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holospg.itserv.scss.tcd.ie\Pgrad\ghaia\Desktop\"/>
    </mc:Choice>
  </mc:AlternateContent>
  <bookViews>
    <workbookView xWindow="0" yWindow="0" windowWidth="38400" windowHeight="17700" activeTab="2"/>
  </bookViews>
  <sheets>
    <sheet name="Scratch_Score" sheetId="1" r:id="rId1"/>
    <sheet name="Sheet2" sheetId="3" r:id="rId2"/>
    <sheet name="Sheet1" sheetId="2" r:id="rId3"/>
  </sheets>
  <definedNames>
    <definedName name="_xlnm._FilterDatabase" localSheetId="0" hidden="1">Scratch_Score!$A$1:$I$1046</definedName>
    <definedName name="_xlnm._FilterDatabase" localSheetId="2" hidden="1">Sheet1!$A$1:$M$1047</definedName>
  </definedNames>
  <calcPr calcId="162913"/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K2" i="1"/>
  <c r="AL2" i="1"/>
  <c r="AJ2" i="1"/>
  <c r="AM3" i="1"/>
  <c r="AN3" i="1"/>
  <c r="AO3" i="1"/>
  <c r="AP3" i="1"/>
  <c r="AQ3" i="1"/>
  <c r="AM4" i="1"/>
  <c r="AN4" i="1"/>
  <c r="AO4" i="1"/>
  <c r="AP4" i="1"/>
  <c r="AQ4" i="1"/>
  <c r="AM5" i="1"/>
  <c r="AN5" i="1"/>
  <c r="AO5" i="1"/>
  <c r="AP5" i="1"/>
  <c r="AQ5" i="1"/>
  <c r="AM6" i="1"/>
  <c r="AN6" i="1"/>
  <c r="AO6" i="1"/>
  <c r="AP6" i="1"/>
  <c r="AQ6" i="1"/>
  <c r="AM7" i="1"/>
  <c r="AN7" i="1"/>
  <c r="AO7" i="1"/>
  <c r="AP7" i="1"/>
  <c r="AQ7" i="1"/>
  <c r="AM8" i="1"/>
  <c r="AN8" i="1"/>
  <c r="AO8" i="1"/>
  <c r="AP8" i="1"/>
  <c r="AQ8" i="1"/>
  <c r="AM9" i="1"/>
  <c r="AN9" i="1"/>
  <c r="AO9" i="1"/>
  <c r="AP9" i="1"/>
  <c r="AQ9" i="1"/>
  <c r="AM10" i="1"/>
  <c r="AN10" i="1"/>
  <c r="AO10" i="1"/>
  <c r="AP10" i="1"/>
  <c r="AQ10" i="1"/>
  <c r="AM11" i="1"/>
  <c r="AN11" i="1"/>
  <c r="AO11" i="1"/>
  <c r="AP11" i="1"/>
  <c r="AQ11" i="1"/>
  <c r="AM12" i="1"/>
  <c r="AN12" i="1"/>
  <c r="AO12" i="1"/>
  <c r="AP12" i="1"/>
  <c r="AQ12" i="1"/>
  <c r="AM13" i="1"/>
  <c r="AN13" i="1"/>
  <c r="AO13" i="1"/>
  <c r="AP13" i="1"/>
  <c r="AQ13" i="1"/>
  <c r="AM14" i="1"/>
  <c r="AN14" i="1"/>
  <c r="AO14" i="1"/>
  <c r="AP14" i="1"/>
  <c r="AQ14" i="1"/>
  <c r="AM15" i="1"/>
  <c r="AN15" i="1"/>
  <c r="AO15" i="1"/>
  <c r="AP15" i="1"/>
  <c r="AQ15" i="1"/>
  <c r="AM16" i="1"/>
  <c r="AN16" i="1"/>
  <c r="AO16" i="1"/>
  <c r="AP16" i="1"/>
  <c r="AQ16" i="1"/>
  <c r="AM17" i="1"/>
  <c r="AN17" i="1"/>
  <c r="AO17" i="1"/>
  <c r="AP17" i="1"/>
  <c r="AQ17" i="1"/>
  <c r="AM18" i="1"/>
  <c r="AN18" i="1"/>
  <c r="AO18" i="1"/>
  <c r="AP18" i="1"/>
  <c r="AQ18" i="1"/>
  <c r="AM19" i="1"/>
  <c r="AN19" i="1"/>
  <c r="AO19" i="1"/>
  <c r="AP19" i="1"/>
  <c r="AQ19" i="1"/>
  <c r="AM20" i="1"/>
  <c r="AN20" i="1"/>
  <c r="AO20" i="1"/>
  <c r="AP20" i="1"/>
  <c r="AQ20" i="1"/>
  <c r="AM21" i="1"/>
  <c r="AN21" i="1"/>
  <c r="AO21" i="1"/>
  <c r="AP21" i="1"/>
  <c r="AQ21" i="1"/>
  <c r="AM22" i="1"/>
  <c r="AN22" i="1"/>
  <c r="AO22" i="1"/>
  <c r="AP22" i="1"/>
  <c r="AQ22" i="1"/>
  <c r="AM23" i="1"/>
  <c r="AN23" i="1"/>
  <c r="AO23" i="1"/>
  <c r="AP23" i="1"/>
  <c r="AQ23" i="1"/>
  <c r="AM24" i="1"/>
  <c r="AN24" i="1"/>
  <c r="AO24" i="1"/>
  <c r="AP24" i="1"/>
  <c r="AQ24" i="1"/>
  <c r="AM25" i="1"/>
  <c r="AN25" i="1"/>
  <c r="AO25" i="1"/>
  <c r="AP25" i="1"/>
  <c r="AQ25" i="1"/>
  <c r="AM26" i="1"/>
  <c r="AN26" i="1"/>
  <c r="AO26" i="1"/>
  <c r="AP26" i="1"/>
  <c r="AQ26" i="1"/>
  <c r="AM27" i="1"/>
  <c r="AN27" i="1"/>
  <c r="AO27" i="1"/>
  <c r="AP27" i="1"/>
  <c r="AQ27" i="1"/>
  <c r="AM28" i="1"/>
  <c r="AN28" i="1"/>
  <c r="AO28" i="1"/>
  <c r="AP28" i="1"/>
  <c r="AQ28" i="1"/>
  <c r="AM29" i="1"/>
  <c r="AN29" i="1"/>
  <c r="AO29" i="1"/>
  <c r="AP29" i="1"/>
  <c r="AQ29" i="1"/>
  <c r="AM30" i="1"/>
  <c r="AN30" i="1"/>
  <c r="AO30" i="1"/>
  <c r="AP30" i="1"/>
  <c r="AQ30" i="1"/>
  <c r="AM31" i="1"/>
  <c r="AN31" i="1"/>
  <c r="AO31" i="1"/>
  <c r="AP31" i="1"/>
  <c r="AQ31" i="1"/>
  <c r="AM32" i="1"/>
  <c r="AN32" i="1"/>
  <c r="AO32" i="1"/>
  <c r="AP32" i="1"/>
  <c r="AQ32" i="1"/>
  <c r="AM33" i="1"/>
  <c r="AN33" i="1"/>
  <c r="AO33" i="1"/>
  <c r="AP33" i="1"/>
  <c r="AQ33" i="1"/>
  <c r="AM34" i="1"/>
  <c r="AN34" i="1"/>
  <c r="AO34" i="1"/>
  <c r="AP34" i="1"/>
  <c r="AQ34" i="1"/>
  <c r="AM35" i="1"/>
  <c r="AN35" i="1"/>
  <c r="AO35" i="1"/>
  <c r="AP35" i="1"/>
  <c r="AQ35" i="1"/>
  <c r="AM36" i="1"/>
  <c r="AN36" i="1"/>
  <c r="AO36" i="1"/>
  <c r="AP36" i="1"/>
  <c r="AQ36" i="1"/>
  <c r="AM37" i="1"/>
  <c r="AN37" i="1"/>
  <c r="AO37" i="1"/>
  <c r="AP37" i="1"/>
  <c r="AQ37" i="1"/>
  <c r="AM38" i="1"/>
  <c r="AN38" i="1"/>
  <c r="AO38" i="1"/>
  <c r="AP38" i="1"/>
  <c r="AQ38" i="1"/>
  <c r="AM39" i="1"/>
  <c r="AN39" i="1"/>
  <c r="AO39" i="1"/>
  <c r="AP39" i="1"/>
  <c r="AQ39" i="1"/>
  <c r="AM40" i="1"/>
  <c r="AN40" i="1"/>
  <c r="AO40" i="1"/>
  <c r="AP40" i="1"/>
  <c r="AQ40" i="1"/>
  <c r="AM41" i="1"/>
  <c r="AN41" i="1"/>
  <c r="AO41" i="1"/>
  <c r="AP41" i="1"/>
  <c r="AQ41" i="1"/>
  <c r="AM42" i="1"/>
  <c r="AN42" i="1"/>
  <c r="AO42" i="1"/>
  <c r="AP42" i="1"/>
  <c r="AQ42" i="1"/>
  <c r="AM43" i="1"/>
  <c r="AN43" i="1"/>
  <c r="AO43" i="1"/>
  <c r="AP43" i="1"/>
  <c r="AQ43" i="1"/>
  <c r="AM44" i="1"/>
  <c r="AN44" i="1"/>
  <c r="AO44" i="1"/>
  <c r="AP44" i="1"/>
  <c r="AQ44" i="1"/>
  <c r="AM45" i="1"/>
  <c r="AN45" i="1"/>
  <c r="AO45" i="1"/>
  <c r="AP45" i="1"/>
  <c r="AQ45" i="1"/>
  <c r="AM46" i="1"/>
  <c r="AN46" i="1"/>
  <c r="AO46" i="1"/>
  <c r="AP46" i="1"/>
  <c r="AQ46" i="1"/>
  <c r="AM47" i="1"/>
  <c r="AN47" i="1"/>
  <c r="AO47" i="1"/>
  <c r="AP47" i="1"/>
  <c r="AQ47" i="1"/>
  <c r="AM48" i="1"/>
  <c r="AN48" i="1"/>
  <c r="AO48" i="1"/>
  <c r="AP48" i="1"/>
  <c r="AQ48" i="1"/>
  <c r="AM49" i="1"/>
  <c r="AN49" i="1"/>
  <c r="AO49" i="1"/>
  <c r="AP49" i="1"/>
  <c r="AQ49" i="1"/>
  <c r="AM50" i="1"/>
  <c r="AN50" i="1"/>
  <c r="AO50" i="1"/>
  <c r="AP50" i="1"/>
  <c r="AQ50" i="1"/>
  <c r="AM51" i="1"/>
  <c r="AN51" i="1"/>
  <c r="AO51" i="1"/>
  <c r="AP51" i="1"/>
  <c r="AQ51" i="1"/>
  <c r="AM52" i="1"/>
  <c r="AN52" i="1"/>
  <c r="AO52" i="1"/>
  <c r="AP52" i="1"/>
  <c r="AQ52" i="1"/>
  <c r="AM53" i="1"/>
  <c r="AN53" i="1"/>
  <c r="AO53" i="1"/>
  <c r="AP53" i="1"/>
  <c r="AQ53" i="1"/>
  <c r="AM54" i="1"/>
  <c r="AN54" i="1"/>
  <c r="AO54" i="1"/>
  <c r="AP54" i="1"/>
  <c r="AQ54" i="1"/>
  <c r="AM55" i="1"/>
  <c r="AN55" i="1"/>
  <c r="AO55" i="1"/>
  <c r="AP55" i="1"/>
  <c r="AQ55" i="1"/>
  <c r="AM56" i="1"/>
  <c r="AN56" i="1"/>
  <c r="AO56" i="1"/>
  <c r="AP56" i="1"/>
  <c r="AQ56" i="1"/>
  <c r="AM57" i="1"/>
  <c r="AN57" i="1"/>
  <c r="AO57" i="1"/>
  <c r="AP57" i="1"/>
  <c r="AQ57" i="1"/>
  <c r="AM58" i="1"/>
  <c r="AN58" i="1"/>
  <c r="AO58" i="1"/>
  <c r="AP58" i="1"/>
  <c r="AQ58" i="1"/>
  <c r="AM59" i="1"/>
  <c r="AN59" i="1"/>
  <c r="AO59" i="1"/>
  <c r="AP59" i="1"/>
  <c r="AQ59" i="1"/>
  <c r="AM60" i="1"/>
  <c r="AN60" i="1"/>
  <c r="AO60" i="1"/>
  <c r="AP60" i="1"/>
  <c r="AQ60" i="1"/>
  <c r="AM61" i="1"/>
  <c r="AN61" i="1"/>
  <c r="AO61" i="1"/>
  <c r="AP61" i="1"/>
  <c r="AQ61" i="1"/>
  <c r="AM62" i="1"/>
  <c r="AN62" i="1"/>
  <c r="AO62" i="1"/>
  <c r="AP62" i="1"/>
  <c r="AQ62" i="1"/>
  <c r="AM63" i="1"/>
  <c r="AN63" i="1"/>
  <c r="AO63" i="1"/>
  <c r="AP63" i="1"/>
  <c r="AQ63" i="1"/>
  <c r="AM64" i="1"/>
  <c r="AN64" i="1"/>
  <c r="AO64" i="1"/>
  <c r="AP64" i="1"/>
  <c r="AQ64" i="1"/>
  <c r="AM65" i="1"/>
  <c r="AN65" i="1"/>
  <c r="AO65" i="1"/>
  <c r="AP65" i="1"/>
  <c r="AQ65" i="1"/>
  <c r="AM66" i="1"/>
  <c r="AN66" i="1"/>
  <c r="AO66" i="1"/>
  <c r="AP66" i="1"/>
  <c r="AQ66" i="1"/>
  <c r="AM67" i="1"/>
  <c r="AN67" i="1"/>
  <c r="AO67" i="1"/>
  <c r="AP67" i="1"/>
  <c r="AQ67" i="1"/>
  <c r="AM68" i="1"/>
  <c r="AN68" i="1"/>
  <c r="AO68" i="1"/>
  <c r="AP68" i="1"/>
  <c r="AQ68" i="1"/>
  <c r="AM69" i="1"/>
  <c r="AN69" i="1"/>
  <c r="AO69" i="1"/>
  <c r="AP69" i="1"/>
  <c r="AQ69" i="1"/>
  <c r="AM70" i="1"/>
  <c r="AN70" i="1"/>
  <c r="AO70" i="1"/>
  <c r="AP70" i="1"/>
  <c r="AQ70" i="1"/>
  <c r="AM71" i="1"/>
  <c r="AN71" i="1"/>
  <c r="AO71" i="1"/>
  <c r="AP71" i="1"/>
  <c r="AQ71" i="1"/>
  <c r="AM72" i="1"/>
  <c r="AN72" i="1"/>
  <c r="AO72" i="1"/>
  <c r="AP72" i="1"/>
  <c r="AQ72" i="1"/>
  <c r="AM73" i="1"/>
  <c r="AN73" i="1"/>
  <c r="AO73" i="1"/>
  <c r="AP73" i="1"/>
  <c r="AQ73" i="1"/>
  <c r="AM74" i="1"/>
  <c r="AN74" i="1"/>
  <c r="AO74" i="1"/>
  <c r="AP74" i="1"/>
  <c r="AQ74" i="1"/>
  <c r="AM75" i="1"/>
  <c r="AN75" i="1"/>
  <c r="AO75" i="1"/>
  <c r="AP75" i="1"/>
  <c r="AQ75" i="1"/>
  <c r="AM76" i="1"/>
  <c r="AN76" i="1"/>
  <c r="AO76" i="1"/>
  <c r="AP76" i="1"/>
  <c r="AQ76" i="1"/>
  <c r="AM77" i="1"/>
  <c r="AN77" i="1"/>
  <c r="AO77" i="1"/>
  <c r="AP77" i="1"/>
  <c r="AQ77" i="1"/>
  <c r="AM78" i="1"/>
  <c r="AN78" i="1"/>
  <c r="AO78" i="1"/>
  <c r="AP78" i="1"/>
  <c r="AQ78" i="1"/>
  <c r="AM79" i="1"/>
  <c r="AN79" i="1"/>
  <c r="AO79" i="1"/>
  <c r="AP79" i="1"/>
  <c r="AQ79" i="1"/>
  <c r="AM80" i="1"/>
  <c r="AN80" i="1"/>
  <c r="AO80" i="1"/>
  <c r="AP80" i="1"/>
  <c r="AQ80" i="1"/>
  <c r="AM81" i="1"/>
  <c r="AN81" i="1"/>
  <c r="AO81" i="1"/>
  <c r="AP81" i="1"/>
  <c r="AQ81" i="1"/>
  <c r="AM82" i="1"/>
  <c r="AN82" i="1"/>
  <c r="AO82" i="1"/>
  <c r="AP82" i="1"/>
  <c r="AQ82" i="1"/>
  <c r="AM83" i="1"/>
  <c r="AN83" i="1"/>
  <c r="AO83" i="1"/>
  <c r="AP83" i="1"/>
  <c r="AQ83" i="1"/>
  <c r="AM84" i="1"/>
  <c r="AN84" i="1"/>
  <c r="AO84" i="1"/>
  <c r="AP84" i="1"/>
  <c r="AQ84" i="1"/>
  <c r="AM85" i="1"/>
  <c r="AN85" i="1"/>
  <c r="AO85" i="1"/>
  <c r="AP85" i="1"/>
  <c r="AQ85" i="1"/>
  <c r="AM86" i="1"/>
  <c r="AN86" i="1"/>
  <c r="AO86" i="1"/>
  <c r="AP86" i="1"/>
  <c r="AQ86" i="1"/>
  <c r="AM87" i="1"/>
  <c r="AN87" i="1"/>
  <c r="AO87" i="1"/>
  <c r="AP87" i="1"/>
  <c r="AQ87" i="1"/>
  <c r="AM88" i="1"/>
  <c r="AN88" i="1"/>
  <c r="AO88" i="1"/>
  <c r="AP88" i="1"/>
  <c r="AQ88" i="1"/>
  <c r="AM89" i="1"/>
  <c r="AN89" i="1"/>
  <c r="AO89" i="1"/>
  <c r="AP89" i="1"/>
  <c r="AQ89" i="1"/>
  <c r="AM90" i="1"/>
  <c r="AN90" i="1"/>
  <c r="AO90" i="1"/>
  <c r="AP90" i="1"/>
  <c r="AQ90" i="1"/>
  <c r="AM91" i="1"/>
  <c r="AN91" i="1"/>
  <c r="AO91" i="1"/>
  <c r="AP91" i="1"/>
  <c r="AQ91" i="1"/>
  <c r="AM92" i="1"/>
  <c r="AN92" i="1"/>
  <c r="AO92" i="1"/>
  <c r="AP92" i="1"/>
  <c r="AQ92" i="1"/>
  <c r="AM93" i="1"/>
  <c r="AN93" i="1"/>
  <c r="AO93" i="1"/>
  <c r="AP93" i="1"/>
  <c r="AQ93" i="1"/>
  <c r="AM94" i="1"/>
  <c r="AN94" i="1"/>
  <c r="AO94" i="1"/>
  <c r="AP94" i="1"/>
  <c r="AQ94" i="1"/>
  <c r="AM95" i="1"/>
  <c r="AN95" i="1"/>
  <c r="AO95" i="1"/>
  <c r="AP95" i="1"/>
  <c r="AQ95" i="1"/>
  <c r="AM96" i="1"/>
  <c r="AN96" i="1"/>
  <c r="AO96" i="1"/>
  <c r="AP96" i="1"/>
  <c r="AQ96" i="1"/>
  <c r="AM97" i="1"/>
  <c r="AN97" i="1"/>
  <c r="AO97" i="1"/>
  <c r="AP97" i="1"/>
  <c r="AQ97" i="1"/>
  <c r="AM98" i="1"/>
  <c r="AN98" i="1"/>
  <c r="AO98" i="1"/>
  <c r="AP98" i="1"/>
  <c r="AQ98" i="1"/>
  <c r="AM99" i="1"/>
  <c r="AN99" i="1"/>
  <c r="AO99" i="1"/>
  <c r="AP99" i="1"/>
  <c r="AQ99" i="1"/>
  <c r="AM100" i="1"/>
  <c r="AN100" i="1"/>
  <c r="AO100" i="1"/>
  <c r="AP100" i="1"/>
  <c r="AQ100" i="1"/>
  <c r="AM101" i="1"/>
  <c r="AN101" i="1"/>
  <c r="AO101" i="1"/>
  <c r="AP101" i="1"/>
  <c r="AQ101" i="1"/>
  <c r="AM102" i="1"/>
  <c r="AN102" i="1"/>
  <c r="AO102" i="1"/>
  <c r="AP102" i="1"/>
  <c r="AQ102" i="1"/>
  <c r="AM103" i="1"/>
  <c r="AN103" i="1"/>
  <c r="AO103" i="1"/>
  <c r="AP103" i="1"/>
  <c r="AQ103" i="1"/>
  <c r="AM104" i="1"/>
  <c r="AN104" i="1"/>
  <c r="AO104" i="1"/>
  <c r="AP104" i="1"/>
  <c r="AQ104" i="1"/>
  <c r="AM105" i="1"/>
  <c r="AN105" i="1"/>
  <c r="AO105" i="1"/>
  <c r="AP105" i="1"/>
  <c r="AQ105" i="1"/>
  <c r="AM106" i="1"/>
  <c r="AN106" i="1"/>
  <c r="AO106" i="1"/>
  <c r="AP106" i="1"/>
  <c r="AQ106" i="1"/>
  <c r="AM107" i="1"/>
  <c r="AN107" i="1"/>
  <c r="AO107" i="1"/>
  <c r="AP107" i="1"/>
  <c r="AQ107" i="1"/>
  <c r="AM108" i="1"/>
  <c r="AN108" i="1"/>
  <c r="AO108" i="1"/>
  <c r="AP108" i="1"/>
  <c r="AQ108" i="1"/>
  <c r="AM109" i="1"/>
  <c r="AN109" i="1"/>
  <c r="AO109" i="1"/>
  <c r="AP109" i="1"/>
  <c r="AQ109" i="1"/>
  <c r="AM110" i="1"/>
  <c r="AN110" i="1"/>
  <c r="AO110" i="1"/>
  <c r="AP110" i="1"/>
  <c r="AQ110" i="1"/>
  <c r="AM111" i="1"/>
  <c r="AN111" i="1"/>
  <c r="AO111" i="1"/>
  <c r="AP111" i="1"/>
  <c r="AQ111" i="1"/>
  <c r="AM112" i="1"/>
  <c r="AN112" i="1"/>
  <c r="AO112" i="1"/>
  <c r="AP112" i="1"/>
  <c r="AQ112" i="1"/>
  <c r="AM113" i="1"/>
  <c r="AN113" i="1"/>
  <c r="AO113" i="1"/>
  <c r="AP113" i="1"/>
  <c r="AQ113" i="1"/>
  <c r="AM114" i="1"/>
  <c r="AN114" i="1"/>
  <c r="AO114" i="1"/>
  <c r="AP114" i="1"/>
  <c r="AQ114" i="1"/>
  <c r="AM115" i="1"/>
  <c r="AN115" i="1"/>
  <c r="AO115" i="1"/>
  <c r="AP115" i="1"/>
  <c r="AQ115" i="1"/>
  <c r="AM116" i="1"/>
  <c r="AN116" i="1"/>
  <c r="AO116" i="1"/>
  <c r="AP116" i="1"/>
  <c r="AQ116" i="1"/>
  <c r="AM117" i="1"/>
  <c r="AN117" i="1"/>
  <c r="AO117" i="1"/>
  <c r="AP117" i="1"/>
  <c r="AQ117" i="1"/>
  <c r="AM118" i="1"/>
  <c r="AN118" i="1"/>
  <c r="AO118" i="1"/>
  <c r="AP118" i="1"/>
  <c r="AQ118" i="1"/>
  <c r="AM119" i="1"/>
  <c r="AN119" i="1"/>
  <c r="AO119" i="1"/>
  <c r="AP119" i="1"/>
  <c r="AQ119" i="1"/>
  <c r="AM120" i="1"/>
  <c r="AN120" i="1"/>
  <c r="AO120" i="1"/>
  <c r="AP120" i="1"/>
  <c r="AQ120" i="1"/>
  <c r="AM121" i="1"/>
  <c r="AN121" i="1"/>
  <c r="AO121" i="1"/>
  <c r="AP121" i="1"/>
  <c r="AQ121" i="1"/>
  <c r="AM122" i="1"/>
  <c r="AN122" i="1"/>
  <c r="AO122" i="1"/>
  <c r="AP122" i="1"/>
  <c r="AQ122" i="1"/>
  <c r="AM123" i="1"/>
  <c r="AN123" i="1"/>
  <c r="AO123" i="1"/>
  <c r="AP123" i="1"/>
  <c r="AQ123" i="1"/>
  <c r="AM124" i="1"/>
  <c r="AN124" i="1"/>
  <c r="AO124" i="1"/>
  <c r="AP124" i="1"/>
  <c r="AQ124" i="1"/>
  <c r="AM125" i="1"/>
  <c r="AN125" i="1"/>
  <c r="AO125" i="1"/>
  <c r="AP125" i="1"/>
  <c r="AQ125" i="1"/>
  <c r="AM126" i="1"/>
  <c r="AN126" i="1"/>
  <c r="AO126" i="1"/>
  <c r="AP126" i="1"/>
  <c r="AQ126" i="1"/>
  <c r="AM127" i="1"/>
  <c r="AN127" i="1"/>
  <c r="AO127" i="1"/>
  <c r="AP127" i="1"/>
  <c r="AQ127" i="1"/>
  <c r="AM128" i="1"/>
  <c r="AN128" i="1"/>
  <c r="AO128" i="1"/>
  <c r="AP128" i="1"/>
  <c r="AQ128" i="1"/>
  <c r="AM129" i="1"/>
  <c r="AN129" i="1"/>
  <c r="AO129" i="1"/>
  <c r="AP129" i="1"/>
  <c r="AQ129" i="1"/>
  <c r="AM130" i="1"/>
  <c r="AN130" i="1"/>
  <c r="AO130" i="1"/>
  <c r="AP130" i="1"/>
  <c r="AQ130" i="1"/>
  <c r="AM131" i="1"/>
  <c r="AN131" i="1"/>
  <c r="AO131" i="1"/>
  <c r="AP131" i="1"/>
  <c r="AQ131" i="1"/>
  <c r="AM132" i="1"/>
  <c r="AN132" i="1"/>
  <c r="AO132" i="1"/>
  <c r="AP132" i="1"/>
  <c r="AQ132" i="1"/>
  <c r="AM133" i="1"/>
  <c r="AN133" i="1"/>
  <c r="AO133" i="1"/>
  <c r="AP133" i="1"/>
  <c r="AQ133" i="1"/>
  <c r="AM134" i="1"/>
  <c r="AN134" i="1"/>
  <c r="AO134" i="1"/>
  <c r="AP134" i="1"/>
  <c r="AQ134" i="1"/>
  <c r="AM135" i="1"/>
  <c r="AN135" i="1"/>
  <c r="AO135" i="1"/>
  <c r="AP135" i="1"/>
  <c r="AQ135" i="1"/>
  <c r="AM136" i="1"/>
  <c r="AN136" i="1"/>
  <c r="AO136" i="1"/>
  <c r="AP136" i="1"/>
  <c r="AQ136" i="1"/>
  <c r="AM137" i="1"/>
  <c r="AN137" i="1"/>
  <c r="AO137" i="1"/>
  <c r="AP137" i="1"/>
  <c r="AQ137" i="1"/>
  <c r="AM138" i="1"/>
  <c r="AN138" i="1"/>
  <c r="AO138" i="1"/>
  <c r="AP138" i="1"/>
  <c r="AQ138" i="1"/>
  <c r="AM139" i="1"/>
  <c r="AN139" i="1"/>
  <c r="AO139" i="1"/>
  <c r="AP139" i="1"/>
  <c r="AQ139" i="1"/>
  <c r="AM140" i="1"/>
  <c r="AN140" i="1"/>
  <c r="AO140" i="1"/>
  <c r="AP140" i="1"/>
  <c r="AQ140" i="1"/>
  <c r="AM141" i="1"/>
  <c r="AN141" i="1"/>
  <c r="AO141" i="1"/>
  <c r="AP141" i="1"/>
  <c r="AQ141" i="1"/>
  <c r="AM142" i="1"/>
  <c r="AN142" i="1"/>
  <c r="AO142" i="1"/>
  <c r="AP142" i="1"/>
  <c r="AQ142" i="1"/>
  <c r="AM143" i="1"/>
  <c r="AN143" i="1"/>
  <c r="AO143" i="1"/>
  <c r="AP143" i="1"/>
  <c r="AQ143" i="1"/>
  <c r="AM144" i="1"/>
  <c r="AN144" i="1"/>
  <c r="AO144" i="1"/>
  <c r="AP144" i="1"/>
  <c r="AQ144" i="1"/>
  <c r="AM145" i="1"/>
  <c r="AN145" i="1"/>
  <c r="AO145" i="1"/>
  <c r="AP145" i="1"/>
  <c r="AQ145" i="1"/>
  <c r="AM146" i="1"/>
  <c r="AN146" i="1"/>
  <c r="AO146" i="1"/>
  <c r="AP146" i="1"/>
  <c r="AQ146" i="1"/>
  <c r="AM147" i="1"/>
  <c r="AN147" i="1"/>
  <c r="AO147" i="1"/>
  <c r="AP147" i="1"/>
  <c r="AQ147" i="1"/>
  <c r="AM148" i="1"/>
  <c r="AN148" i="1"/>
  <c r="AO148" i="1"/>
  <c r="AP148" i="1"/>
  <c r="AQ148" i="1"/>
  <c r="AM149" i="1"/>
  <c r="AN149" i="1"/>
  <c r="AO149" i="1"/>
  <c r="AP149" i="1"/>
  <c r="AQ149" i="1"/>
  <c r="AM150" i="1"/>
  <c r="AN150" i="1"/>
  <c r="AO150" i="1"/>
  <c r="AP150" i="1"/>
  <c r="AQ150" i="1"/>
  <c r="AM151" i="1"/>
  <c r="AN151" i="1"/>
  <c r="AO151" i="1"/>
  <c r="AP151" i="1"/>
  <c r="AQ151" i="1"/>
  <c r="AM152" i="1"/>
  <c r="AN152" i="1"/>
  <c r="AO152" i="1"/>
  <c r="AP152" i="1"/>
  <c r="AQ152" i="1"/>
  <c r="AM153" i="1"/>
  <c r="AN153" i="1"/>
  <c r="AO153" i="1"/>
  <c r="AP153" i="1"/>
  <c r="AQ153" i="1"/>
  <c r="AM154" i="1"/>
  <c r="AN154" i="1"/>
  <c r="AO154" i="1"/>
  <c r="AP154" i="1"/>
  <c r="AQ154" i="1"/>
  <c r="AM155" i="1"/>
  <c r="AN155" i="1"/>
  <c r="AO155" i="1"/>
  <c r="AP155" i="1"/>
  <c r="AQ155" i="1"/>
  <c r="AM156" i="1"/>
  <c r="AN156" i="1"/>
  <c r="AO156" i="1"/>
  <c r="AP156" i="1"/>
  <c r="AQ156" i="1"/>
  <c r="AM157" i="1"/>
  <c r="AN157" i="1"/>
  <c r="AO157" i="1"/>
  <c r="AP157" i="1"/>
  <c r="AQ157" i="1"/>
  <c r="AM158" i="1"/>
  <c r="AN158" i="1"/>
  <c r="AO158" i="1"/>
  <c r="AP158" i="1"/>
  <c r="AQ158" i="1"/>
  <c r="AM159" i="1"/>
  <c r="AN159" i="1"/>
  <c r="AO159" i="1"/>
  <c r="AP159" i="1"/>
  <c r="AQ159" i="1"/>
  <c r="AM160" i="1"/>
  <c r="AN160" i="1"/>
  <c r="AO160" i="1"/>
  <c r="AP160" i="1"/>
  <c r="AQ160" i="1"/>
  <c r="AM161" i="1"/>
  <c r="AN161" i="1"/>
  <c r="AO161" i="1"/>
  <c r="AP161" i="1"/>
  <c r="AQ161" i="1"/>
  <c r="AM162" i="1"/>
  <c r="AN162" i="1"/>
  <c r="AO162" i="1"/>
  <c r="AP162" i="1"/>
  <c r="AQ162" i="1"/>
  <c r="AM163" i="1"/>
  <c r="AN163" i="1"/>
  <c r="AO163" i="1"/>
  <c r="AP163" i="1"/>
  <c r="AQ163" i="1"/>
  <c r="AM164" i="1"/>
  <c r="AN164" i="1"/>
  <c r="AO164" i="1"/>
  <c r="AP164" i="1"/>
  <c r="AQ164" i="1"/>
  <c r="AM165" i="1"/>
  <c r="AN165" i="1"/>
  <c r="AO165" i="1"/>
  <c r="AP165" i="1"/>
  <c r="AQ165" i="1"/>
  <c r="AM166" i="1"/>
  <c r="AN166" i="1"/>
  <c r="AO166" i="1"/>
  <c r="AP166" i="1"/>
  <c r="AQ166" i="1"/>
  <c r="AM167" i="1"/>
  <c r="AN167" i="1"/>
  <c r="AO167" i="1"/>
  <c r="AP167" i="1"/>
  <c r="AQ167" i="1"/>
  <c r="AM168" i="1"/>
  <c r="AN168" i="1"/>
  <c r="AO168" i="1"/>
  <c r="AP168" i="1"/>
  <c r="AQ168" i="1"/>
  <c r="AM169" i="1"/>
  <c r="AN169" i="1"/>
  <c r="AO169" i="1"/>
  <c r="AP169" i="1"/>
  <c r="AQ169" i="1"/>
  <c r="AM170" i="1"/>
  <c r="AN170" i="1"/>
  <c r="AO170" i="1"/>
  <c r="AP170" i="1"/>
  <c r="AQ170" i="1"/>
  <c r="AM171" i="1"/>
  <c r="AN171" i="1"/>
  <c r="AO171" i="1"/>
  <c r="AP171" i="1"/>
  <c r="AQ171" i="1"/>
  <c r="AM172" i="1"/>
  <c r="AN172" i="1"/>
  <c r="AO172" i="1"/>
  <c r="AP172" i="1"/>
  <c r="AQ172" i="1"/>
  <c r="AM173" i="1"/>
  <c r="AN173" i="1"/>
  <c r="AO173" i="1"/>
  <c r="AP173" i="1"/>
  <c r="AQ173" i="1"/>
  <c r="AM174" i="1"/>
  <c r="AN174" i="1"/>
  <c r="AO174" i="1"/>
  <c r="AP174" i="1"/>
  <c r="AQ174" i="1"/>
  <c r="AM175" i="1"/>
  <c r="AN175" i="1"/>
  <c r="AO175" i="1"/>
  <c r="AP175" i="1"/>
  <c r="AQ175" i="1"/>
  <c r="AM176" i="1"/>
  <c r="AN176" i="1"/>
  <c r="AO176" i="1"/>
  <c r="AP176" i="1"/>
  <c r="AQ176" i="1"/>
  <c r="AM177" i="1"/>
  <c r="AN177" i="1"/>
  <c r="AO177" i="1"/>
  <c r="AP177" i="1"/>
  <c r="AQ177" i="1"/>
  <c r="AM178" i="1"/>
  <c r="AN178" i="1"/>
  <c r="AO178" i="1"/>
  <c r="AP178" i="1"/>
  <c r="AQ178" i="1"/>
  <c r="AM179" i="1"/>
  <c r="AN179" i="1"/>
  <c r="AO179" i="1"/>
  <c r="AP179" i="1"/>
  <c r="AQ179" i="1"/>
  <c r="AM180" i="1"/>
  <c r="AN180" i="1"/>
  <c r="AO180" i="1"/>
  <c r="AP180" i="1"/>
  <c r="AQ180" i="1"/>
  <c r="AM181" i="1"/>
  <c r="AN181" i="1"/>
  <c r="AO181" i="1"/>
  <c r="AP181" i="1"/>
  <c r="AQ181" i="1"/>
  <c r="AM182" i="1"/>
  <c r="AN182" i="1"/>
  <c r="AO182" i="1"/>
  <c r="AP182" i="1"/>
  <c r="AQ182" i="1"/>
  <c r="AM183" i="1"/>
  <c r="AN183" i="1"/>
  <c r="AO183" i="1"/>
  <c r="AP183" i="1"/>
  <c r="AQ183" i="1"/>
  <c r="AM184" i="1"/>
  <c r="AN184" i="1"/>
  <c r="AO184" i="1"/>
  <c r="AP184" i="1"/>
  <c r="AQ184" i="1"/>
  <c r="AM185" i="1"/>
  <c r="AN185" i="1"/>
  <c r="AO185" i="1"/>
  <c r="AP185" i="1"/>
  <c r="AQ185" i="1"/>
  <c r="AM186" i="1"/>
  <c r="AN186" i="1"/>
  <c r="AO186" i="1"/>
  <c r="AP186" i="1"/>
  <c r="AQ186" i="1"/>
  <c r="AM187" i="1"/>
  <c r="AN187" i="1"/>
  <c r="AO187" i="1"/>
  <c r="AP187" i="1"/>
  <c r="AQ187" i="1"/>
  <c r="AM188" i="1"/>
  <c r="AN188" i="1"/>
  <c r="AO188" i="1"/>
  <c r="AP188" i="1"/>
  <c r="AQ188" i="1"/>
  <c r="AM189" i="1"/>
  <c r="AN189" i="1"/>
  <c r="AO189" i="1"/>
  <c r="AP189" i="1"/>
  <c r="AQ189" i="1"/>
  <c r="AM190" i="1"/>
  <c r="AN190" i="1"/>
  <c r="AO190" i="1"/>
  <c r="AP190" i="1"/>
  <c r="AQ190" i="1"/>
  <c r="AM191" i="1"/>
  <c r="AN191" i="1"/>
  <c r="AO191" i="1"/>
  <c r="AP191" i="1"/>
  <c r="AQ191" i="1"/>
  <c r="AM192" i="1"/>
  <c r="AN192" i="1"/>
  <c r="AO192" i="1"/>
  <c r="AP192" i="1"/>
  <c r="AQ192" i="1"/>
  <c r="AM193" i="1"/>
  <c r="AN193" i="1"/>
  <c r="AO193" i="1"/>
  <c r="AP193" i="1"/>
  <c r="AQ193" i="1"/>
  <c r="AM194" i="1"/>
  <c r="AN194" i="1"/>
  <c r="AO194" i="1"/>
  <c r="AP194" i="1"/>
  <c r="AQ194" i="1"/>
  <c r="AM195" i="1"/>
  <c r="AN195" i="1"/>
  <c r="AO195" i="1"/>
  <c r="AP195" i="1"/>
  <c r="AQ195" i="1"/>
  <c r="AM196" i="1"/>
  <c r="AN196" i="1"/>
  <c r="AO196" i="1"/>
  <c r="AP196" i="1"/>
  <c r="AQ196" i="1"/>
  <c r="AM197" i="1"/>
  <c r="AN197" i="1"/>
  <c r="AO197" i="1"/>
  <c r="AP197" i="1"/>
  <c r="AQ197" i="1"/>
  <c r="AM198" i="1"/>
  <c r="AN198" i="1"/>
  <c r="AO198" i="1"/>
  <c r="AP198" i="1"/>
  <c r="AQ198" i="1"/>
  <c r="AM199" i="1"/>
  <c r="AN199" i="1"/>
  <c r="AO199" i="1"/>
  <c r="AP199" i="1"/>
  <c r="AQ199" i="1"/>
  <c r="AM200" i="1"/>
  <c r="AN200" i="1"/>
  <c r="AO200" i="1"/>
  <c r="AP200" i="1"/>
  <c r="AQ200" i="1"/>
  <c r="AM201" i="1"/>
  <c r="AN201" i="1"/>
  <c r="AO201" i="1"/>
  <c r="AP201" i="1"/>
  <c r="AQ201" i="1"/>
  <c r="AM202" i="1"/>
  <c r="AN202" i="1"/>
  <c r="AO202" i="1"/>
  <c r="AP202" i="1"/>
  <c r="AQ202" i="1"/>
  <c r="AM203" i="1"/>
  <c r="AN203" i="1"/>
  <c r="AO203" i="1"/>
  <c r="AP203" i="1"/>
  <c r="AQ203" i="1"/>
  <c r="AM204" i="1"/>
  <c r="AN204" i="1"/>
  <c r="AO204" i="1"/>
  <c r="AP204" i="1"/>
  <c r="AQ204" i="1"/>
  <c r="AM205" i="1"/>
  <c r="AN205" i="1"/>
  <c r="AO205" i="1"/>
  <c r="AP205" i="1"/>
  <c r="AQ205" i="1"/>
  <c r="AM206" i="1"/>
  <c r="AN206" i="1"/>
  <c r="AO206" i="1"/>
  <c r="AP206" i="1"/>
  <c r="AQ206" i="1"/>
  <c r="AM207" i="1"/>
  <c r="AN207" i="1"/>
  <c r="AO207" i="1"/>
  <c r="AP207" i="1"/>
  <c r="AQ207" i="1"/>
  <c r="AM208" i="1"/>
  <c r="AN208" i="1"/>
  <c r="AO208" i="1"/>
  <c r="AP208" i="1"/>
  <c r="AQ208" i="1"/>
  <c r="AM209" i="1"/>
  <c r="AN209" i="1"/>
  <c r="AO209" i="1"/>
  <c r="AP209" i="1"/>
  <c r="AQ209" i="1"/>
  <c r="AM210" i="1"/>
  <c r="AN210" i="1"/>
  <c r="AO210" i="1"/>
  <c r="AP210" i="1"/>
  <c r="AQ210" i="1"/>
  <c r="AM211" i="1"/>
  <c r="AN211" i="1"/>
  <c r="AO211" i="1"/>
  <c r="AP211" i="1"/>
  <c r="AQ211" i="1"/>
  <c r="AM212" i="1"/>
  <c r="AN212" i="1"/>
  <c r="AO212" i="1"/>
  <c r="AP212" i="1"/>
  <c r="AQ212" i="1"/>
  <c r="AM213" i="1"/>
  <c r="AN213" i="1"/>
  <c r="AO213" i="1"/>
  <c r="AP213" i="1"/>
  <c r="AQ213" i="1"/>
  <c r="AM214" i="1"/>
  <c r="AN214" i="1"/>
  <c r="AO214" i="1"/>
  <c r="AP214" i="1"/>
  <c r="AQ214" i="1"/>
  <c r="AM215" i="1"/>
  <c r="AN215" i="1"/>
  <c r="AO215" i="1"/>
  <c r="AP215" i="1"/>
  <c r="AQ215" i="1"/>
  <c r="AM216" i="1"/>
  <c r="AN216" i="1"/>
  <c r="AO216" i="1"/>
  <c r="AP216" i="1"/>
  <c r="AQ216" i="1"/>
  <c r="AM217" i="1"/>
  <c r="AN217" i="1"/>
  <c r="AO217" i="1"/>
  <c r="AP217" i="1"/>
  <c r="AQ217" i="1"/>
  <c r="AM218" i="1"/>
  <c r="AN218" i="1"/>
  <c r="AO218" i="1"/>
  <c r="AP218" i="1"/>
  <c r="AQ218" i="1"/>
  <c r="AM219" i="1"/>
  <c r="AN219" i="1"/>
  <c r="AO219" i="1"/>
  <c r="AP219" i="1"/>
  <c r="AQ219" i="1"/>
  <c r="AM220" i="1"/>
  <c r="AN220" i="1"/>
  <c r="AO220" i="1"/>
  <c r="AP220" i="1"/>
  <c r="AQ220" i="1"/>
  <c r="AM221" i="1"/>
  <c r="AN221" i="1"/>
  <c r="AO221" i="1"/>
  <c r="AP221" i="1"/>
  <c r="AQ221" i="1"/>
  <c r="AM222" i="1"/>
  <c r="AN222" i="1"/>
  <c r="AO222" i="1"/>
  <c r="AP222" i="1"/>
  <c r="AQ222" i="1"/>
  <c r="AM223" i="1"/>
  <c r="AN223" i="1"/>
  <c r="AO223" i="1"/>
  <c r="AP223" i="1"/>
  <c r="AQ223" i="1"/>
  <c r="AM224" i="1"/>
  <c r="AN224" i="1"/>
  <c r="AO224" i="1"/>
  <c r="AP224" i="1"/>
  <c r="AQ224" i="1"/>
  <c r="AM225" i="1"/>
  <c r="AN225" i="1"/>
  <c r="AO225" i="1"/>
  <c r="AP225" i="1"/>
  <c r="AQ225" i="1"/>
  <c r="AM226" i="1"/>
  <c r="AN226" i="1"/>
  <c r="AO226" i="1"/>
  <c r="AP226" i="1"/>
  <c r="AQ226" i="1"/>
  <c r="AM227" i="1"/>
  <c r="AN227" i="1"/>
  <c r="AO227" i="1"/>
  <c r="AP227" i="1"/>
  <c r="AQ227" i="1"/>
  <c r="AM228" i="1"/>
  <c r="AN228" i="1"/>
  <c r="AO228" i="1"/>
  <c r="AP228" i="1"/>
  <c r="AQ228" i="1"/>
  <c r="AM229" i="1"/>
  <c r="AN229" i="1"/>
  <c r="AO229" i="1"/>
  <c r="AP229" i="1"/>
  <c r="AQ229" i="1"/>
  <c r="AM230" i="1"/>
  <c r="AN230" i="1"/>
  <c r="AO230" i="1"/>
  <c r="AP230" i="1"/>
  <c r="AQ230" i="1"/>
  <c r="AM231" i="1"/>
  <c r="AN231" i="1"/>
  <c r="AO231" i="1"/>
  <c r="AP231" i="1"/>
  <c r="AQ231" i="1"/>
  <c r="AM232" i="1"/>
  <c r="AN232" i="1"/>
  <c r="AO232" i="1"/>
  <c r="AP232" i="1"/>
  <c r="AQ232" i="1"/>
  <c r="AM233" i="1"/>
  <c r="AN233" i="1"/>
  <c r="AO233" i="1"/>
  <c r="AP233" i="1"/>
  <c r="AQ233" i="1"/>
  <c r="AM234" i="1"/>
  <c r="AN234" i="1"/>
  <c r="AO234" i="1"/>
  <c r="AP234" i="1"/>
  <c r="AQ234" i="1"/>
  <c r="AM235" i="1"/>
  <c r="AN235" i="1"/>
  <c r="AO235" i="1"/>
  <c r="AP235" i="1"/>
  <c r="AQ235" i="1"/>
  <c r="AM236" i="1"/>
  <c r="AN236" i="1"/>
  <c r="AO236" i="1"/>
  <c r="AP236" i="1"/>
  <c r="AQ236" i="1"/>
  <c r="AM237" i="1"/>
  <c r="AN237" i="1"/>
  <c r="AO237" i="1"/>
  <c r="AP237" i="1"/>
  <c r="AQ237" i="1"/>
  <c r="AM238" i="1"/>
  <c r="AN238" i="1"/>
  <c r="AO238" i="1"/>
  <c r="AP238" i="1"/>
  <c r="AQ238" i="1"/>
  <c r="AM239" i="1"/>
  <c r="AN239" i="1"/>
  <c r="AO239" i="1"/>
  <c r="AP239" i="1"/>
  <c r="AQ239" i="1"/>
  <c r="AM240" i="1"/>
  <c r="AN240" i="1"/>
  <c r="AO240" i="1"/>
  <c r="AP240" i="1"/>
  <c r="AQ240" i="1"/>
  <c r="AM241" i="1"/>
  <c r="AN241" i="1"/>
  <c r="AO241" i="1"/>
  <c r="AP241" i="1"/>
  <c r="AQ241" i="1"/>
  <c r="AM242" i="1"/>
  <c r="AN242" i="1"/>
  <c r="AO242" i="1"/>
  <c r="AP242" i="1"/>
  <c r="AQ242" i="1"/>
  <c r="AM243" i="1"/>
  <c r="AN243" i="1"/>
  <c r="AO243" i="1"/>
  <c r="AP243" i="1"/>
  <c r="AQ243" i="1"/>
  <c r="AM244" i="1"/>
  <c r="AN244" i="1"/>
  <c r="AO244" i="1"/>
  <c r="AP244" i="1"/>
  <c r="AQ244" i="1"/>
  <c r="AM245" i="1"/>
  <c r="AN245" i="1"/>
  <c r="AO245" i="1"/>
  <c r="AP245" i="1"/>
  <c r="AQ245" i="1"/>
  <c r="AM246" i="1"/>
  <c r="AN246" i="1"/>
  <c r="AO246" i="1"/>
  <c r="AP246" i="1"/>
  <c r="AQ246" i="1"/>
  <c r="AM247" i="1"/>
  <c r="AN247" i="1"/>
  <c r="AO247" i="1"/>
  <c r="AP247" i="1"/>
  <c r="AQ247" i="1"/>
  <c r="AM248" i="1"/>
  <c r="AN248" i="1"/>
  <c r="AO248" i="1"/>
  <c r="AP248" i="1"/>
  <c r="AQ248" i="1"/>
  <c r="AM249" i="1"/>
  <c r="AN249" i="1"/>
  <c r="AO249" i="1"/>
  <c r="AP249" i="1"/>
  <c r="AQ249" i="1"/>
  <c r="AM250" i="1"/>
  <c r="AN250" i="1"/>
  <c r="AO250" i="1"/>
  <c r="AP250" i="1"/>
  <c r="AQ250" i="1"/>
  <c r="AM251" i="1"/>
  <c r="AN251" i="1"/>
  <c r="AO251" i="1"/>
  <c r="AP251" i="1"/>
  <c r="AQ251" i="1"/>
  <c r="AM252" i="1"/>
  <c r="AN252" i="1"/>
  <c r="AO252" i="1"/>
  <c r="AP252" i="1"/>
  <c r="AQ252" i="1"/>
  <c r="AM253" i="1"/>
  <c r="AN253" i="1"/>
  <c r="AO253" i="1"/>
  <c r="AP253" i="1"/>
  <c r="AQ253" i="1"/>
  <c r="AM254" i="1"/>
  <c r="AN254" i="1"/>
  <c r="AO254" i="1"/>
  <c r="AP254" i="1"/>
  <c r="AQ254" i="1"/>
  <c r="AM255" i="1"/>
  <c r="AN255" i="1"/>
  <c r="AO255" i="1"/>
  <c r="AP255" i="1"/>
  <c r="AQ255" i="1"/>
  <c r="AM256" i="1"/>
  <c r="AN256" i="1"/>
  <c r="AO256" i="1"/>
  <c r="AP256" i="1"/>
  <c r="AQ256" i="1"/>
  <c r="AM257" i="1"/>
  <c r="AN257" i="1"/>
  <c r="AO257" i="1"/>
  <c r="AP257" i="1"/>
  <c r="AQ257" i="1"/>
  <c r="AM258" i="1"/>
  <c r="AN258" i="1"/>
  <c r="AO258" i="1"/>
  <c r="AP258" i="1"/>
  <c r="AQ258" i="1"/>
  <c r="AM259" i="1"/>
  <c r="AN259" i="1"/>
  <c r="AO259" i="1"/>
  <c r="AP259" i="1"/>
  <c r="AQ259" i="1"/>
  <c r="AM260" i="1"/>
  <c r="AN260" i="1"/>
  <c r="AO260" i="1"/>
  <c r="AP260" i="1"/>
  <c r="AQ260" i="1"/>
  <c r="AM261" i="1"/>
  <c r="AN261" i="1"/>
  <c r="AO261" i="1"/>
  <c r="AP261" i="1"/>
  <c r="AQ261" i="1"/>
  <c r="AM262" i="1"/>
  <c r="AN262" i="1"/>
  <c r="AO262" i="1"/>
  <c r="AP262" i="1"/>
  <c r="AQ262" i="1"/>
  <c r="AM263" i="1"/>
  <c r="AN263" i="1"/>
  <c r="AO263" i="1"/>
  <c r="AP263" i="1"/>
  <c r="AQ263" i="1"/>
  <c r="AM264" i="1"/>
  <c r="AN264" i="1"/>
  <c r="AO264" i="1"/>
  <c r="AP264" i="1"/>
  <c r="AQ264" i="1"/>
  <c r="AM265" i="1"/>
  <c r="AN265" i="1"/>
  <c r="AO265" i="1"/>
  <c r="AP265" i="1"/>
  <c r="AQ265" i="1"/>
  <c r="AM266" i="1"/>
  <c r="AN266" i="1"/>
  <c r="AO266" i="1"/>
  <c r="AP266" i="1"/>
  <c r="AQ266" i="1"/>
  <c r="AM267" i="1"/>
  <c r="AN267" i="1"/>
  <c r="AO267" i="1"/>
  <c r="AP267" i="1"/>
  <c r="AQ267" i="1"/>
  <c r="AM268" i="1"/>
  <c r="AN268" i="1"/>
  <c r="AO268" i="1"/>
  <c r="AP268" i="1"/>
  <c r="AQ268" i="1"/>
  <c r="AM269" i="1"/>
  <c r="AN269" i="1"/>
  <c r="AO269" i="1"/>
  <c r="AP269" i="1"/>
  <c r="AQ269" i="1"/>
  <c r="AM270" i="1"/>
  <c r="AN270" i="1"/>
  <c r="AO270" i="1"/>
  <c r="AP270" i="1"/>
  <c r="AQ270" i="1"/>
  <c r="AM271" i="1"/>
  <c r="AN271" i="1"/>
  <c r="AO271" i="1"/>
  <c r="AP271" i="1"/>
  <c r="AQ271" i="1"/>
  <c r="AM272" i="1"/>
  <c r="AN272" i="1"/>
  <c r="AO272" i="1"/>
  <c r="AP272" i="1"/>
  <c r="AQ272" i="1"/>
  <c r="AM273" i="1"/>
  <c r="AN273" i="1"/>
  <c r="AO273" i="1"/>
  <c r="AP273" i="1"/>
  <c r="AQ273" i="1"/>
  <c r="AM274" i="1"/>
  <c r="AN274" i="1"/>
  <c r="AO274" i="1"/>
  <c r="AP274" i="1"/>
  <c r="AQ274" i="1"/>
  <c r="AM275" i="1"/>
  <c r="AN275" i="1"/>
  <c r="AO275" i="1"/>
  <c r="AP275" i="1"/>
  <c r="AQ275" i="1"/>
  <c r="AM276" i="1"/>
  <c r="AN276" i="1"/>
  <c r="AO276" i="1"/>
  <c r="AP276" i="1"/>
  <c r="AQ276" i="1"/>
  <c r="AM277" i="1"/>
  <c r="AN277" i="1"/>
  <c r="AO277" i="1"/>
  <c r="AP277" i="1"/>
  <c r="AQ277" i="1"/>
  <c r="AM278" i="1"/>
  <c r="AN278" i="1"/>
  <c r="AO278" i="1"/>
  <c r="AP278" i="1"/>
  <c r="AQ278" i="1"/>
  <c r="AM279" i="1"/>
  <c r="AN279" i="1"/>
  <c r="AO279" i="1"/>
  <c r="AP279" i="1"/>
  <c r="AQ279" i="1"/>
  <c r="AM280" i="1"/>
  <c r="AN280" i="1"/>
  <c r="AO280" i="1"/>
  <c r="AP280" i="1"/>
  <c r="AQ280" i="1"/>
  <c r="AM281" i="1"/>
  <c r="AN281" i="1"/>
  <c r="AO281" i="1"/>
  <c r="AP281" i="1"/>
  <c r="AQ281" i="1"/>
  <c r="AM282" i="1"/>
  <c r="AN282" i="1"/>
  <c r="AO282" i="1"/>
  <c r="AP282" i="1"/>
  <c r="AQ282" i="1"/>
  <c r="AM283" i="1"/>
  <c r="AN283" i="1"/>
  <c r="AO283" i="1"/>
  <c r="AP283" i="1"/>
  <c r="AQ283" i="1"/>
  <c r="AM284" i="1"/>
  <c r="AN284" i="1"/>
  <c r="AO284" i="1"/>
  <c r="AP284" i="1"/>
  <c r="AQ284" i="1"/>
  <c r="AM285" i="1"/>
  <c r="AN285" i="1"/>
  <c r="AO285" i="1"/>
  <c r="AP285" i="1"/>
  <c r="AQ285" i="1"/>
  <c r="AM286" i="1"/>
  <c r="AN286" i="1"/>
  <c r="AO286" i="1"/>
  <c r="AP286" i="1"/>
  <c r="AQ286" i="1"/>
  <c r="AM287" i="1"/>
  <c r="AN287" i="1"/>
  <c r="AO287" i="1"/>
  <c r="AP287" i="1"/>
  <c r="AQ287" i="1"/>
  <c r="AM288" i="1"/>
  <c r="AN288" i="1"/>
  <c r="AO288" i="1"/>
  <c r="AP288" i="1"/>
  <c r="AQ288" i="1"/>
  <c r="AM289" i="1"/>
  <c r="AN289" i="1"/>
  <c r="AO289" i="1"/>
  <c r="AP289" i="1"/>
  <c r="AQ289" i="1"/>
  <c r="AM290" i="1"/>
  <c r="AN290" i="1"/>
  <c r="AO290" i="1"/>
  <c r="AP290" i="1"/>
  <c r="AQ290" i="1"/>
  <c r="AM291" i="1"/>
  <c r="AN291" i="1"/>
  <c r="AO291" i="1"/>
  <c r="AP291" i="1"/>
  <c r="AQ291" i="1"/>
  <c r="AM292" i="1"/>
  <c r="AN292" i="1"/>
  <c r="AO292" i="1"/>
  <c r="AP292" i="1"/>
  <c r="AQ292" i="1"/>
  <c r="AM293" i="1"/>
  <c r="AN293" i="1"/>
  <c r="AO293" i="1"/>
  <c r="AP293" i="1"/>
  <c r="AQ293" i="1"/>
  <c r="AM294" i="1"/>
  <c r="AN294" i="1"/>
  <c r="AO294" i="1"/>
  <c r="AP294" i="1"/>
  <c r="AQ294" i="1"/>
  <c r="AM295" i="1"/>
  <c r="AN295" i="1"/>
  <c r="AO295" i="1"/>
  <c r="AP295" i="1"/>
  <c r="AQ295" i="1"/>
  <c r="AM296" i="1"/>
  <c r="AN296" i="1"/>
  <c r="AO296" i="1"/>
  <c r="AP296" i="1"/>
  <c r="AQ296" i="1"/>
  <c r="AM297" i="1"/>
  <c r="AN297" i="1"/>
  <c r="AO297" i="1"/>
  <c r="AP297" i="1"/>
  <c r="AQ297" i="1"/>
  <c r="AM298" i="1"/>
  <c r="AN298" i="1"/>
  <c r="AO298" i="1"/>
  <c r="AP298" i="1"/>
  <c r="AQ298" i="1"/>
  <c r="AM299" i="1"/>
  <c r="AN299" i="1"/>
  <c r="AO299" i="1"/>
  <c r="AP299" i="1"/>
  <c r="AQ299" i="1"/>
  <c r="AM300" i="1"/>
  <c r="AN300" i="1"/>
  <c r="AO300" i="1"/>
  <c r="AP300" i="1"/>
  <c r="AQ300" i="1"/>
  <c r="AM301" i="1"/>
  <c r="AN301" i="1"/>
  <c r="AO301" i="1"/>
  <c r="AP301" i="1"/>
  <c r="AQ301" i="1"/>
  <c r="AM302" i="1"/>
  <c r="AN302" i="1"/>
  <c r="AO302" i="1"/>
  <c r="AP302" i="1"/>
  <c r="AQ302" i="1"/>
  <c r="AM303" i="1"/>
  <c r="AN303" i="1"/>
  <c r="AO303" i="1"/>
  <c r="AP303" i="1"/>
  <c r="AQ303" i="1"/>
  <c r="AM304" i="1"/>
  <c r="AN304" i="1"/>
  <c r="AO304" i="1"/>
  <c r="AP304" i="1"/>
  <c r="AQ304" i="1"/>
  <c r="AM305" i="1"/>
  <c r="AN305" i="1"/>
  <c r="AO305" i="1"/>
  <c r="AP305" i="1"/>
  <c r="AQ305" i="1"/>
  <c r="AM306" i="1"/>
  <c r="AN306" i="1"/>
  <c r="AO306" i="1"/>
  <c r="AP306" i="1"/>
  <c r="AQ306" i="1"/>
  <c r="AM307" i="1"/>
  <c r="AN307" i="1"/>
  <c r="AO307" i="1"/>
  <c r="AP307" i="1"/>
  <c r="AQ307" i="1"/>
  <c r="AM308" i="1"/>
  <c r="AN308" i="1"/>
  <c r="AO308" i="1"/>
  <c r="AP308" i="1"/>
  <c r="AQ308" i="1"/>
  <c r="AM309" i="1"/>
  <c r="AN309" i="1"/>
  <c r="AO309" i="1"/>
  <c r="AP309" i="1"/>
  <c r="AQ309" i="1"/>
  <c r="AM310" i="1"/>
  <c r="AN310" i="1"/>
  <c r="AO310" i="1"/>
  <c r="AP310" i="1"/>
  <c r="AQ310" i="1"/>
  <c r="AM311" i="1"/>
  <c r="AN311" i="1"/>
  <c r="AO311" i="1"/>
  <c r="AP311" i="1"/>
  <c r="AQ311" i="1"/>
  <c r="AM312" i="1"/>
  <c r="AN312" i="1"/>
  <c r="AO312" i="1"/>
  <c r="AP312" i="1"/>
  <c r="AQ312" i="1"/>
  <c r="AM313" i="1"/>
  <c r="AN313" i="1"/>
  <c r="AO313" i="1"/>
  <c r="AP313" i="1"/>
  <c r="AQ313" i="1"/>
  <c r="AM314" i="1"/>
  <c r="AN314" i="1"/>
  <c r="AO314" i="1"/>
  <c r="AP314" i="1"/>
  <c r="AQ314" i="1"/>
  <c r="AM315" i="1"/>
  <c r="AN315" i="1"/>
  <c r="AO315" i="1"/>
  <c r="AP315" i="1"/>
  <c r="AQ315" i="1"/>
  <c r="AM316" i="1"/>
  <c r="AN316" i="1"/>
  <c r="AO316" i="1"/>
  <c r="AP316" i="1"/>
  <c r="AQ316" i="1"/>
  <c r="AM317" i="1"/>
  <c r="AN317" i="1"/>
  <c r="AO317" i="1"/>
  <c r="AP317" i="1"/>
  <c r="AQ317" i="1"/>
  <c r="AM318" i="1"/>
  <c r="AN318" i="1"/>
  <c r="AO318" i="1"/>
  <c r="AP318" i="1"/>
  <c r="AQ318" i="1"/>
  <c r="AM319" i="1"/>
  <c r="AN319" i="1"/>
  <c r="AO319" i="1"/>
  <c r="AP319" i="1"/>
  <c r="AQ319" i="1"/>
  <c r="AM320" i="1"/>
  <c r="AN320" i="1"/>
  <c r="AO320" i="1"/>
  <c r="AP320" i="1"/>
  <c r="AQ320" i="1"/>
  <c r="AM321" i="1"/>
  <c r="AN321" i="1"/>
  <c r="AO321" i="1"/>
  <c r="AP321" i="1"/>
  <c r="AQ321" i="1"/>
  <c r="AM322" i="1"/>
  <c r="AN322" i="1"/>
  <c r="AO322" i="1"/>
  <c r="AP322" i="1"/>
  <c r="AQ322" i="1"/>
  <c r="AM323" i="1"/>
  <c r="AN323" i="1"/>
  <c r="AO323" i="1"/>
  <c r="AP323" i="1"/>
  <c r="AQ323" i="1"/>
  <c r="AM324" i="1"/>
  <c r="AN324" i="1"/>
  <c r="AO324" i="1"/>
  <c r="AP324" i="1"/>
  <c r="AQ324" i="1"/>
  <c r="AM325" i="1"/>
  <c r="AN325" i="1"/>
  <c r="AO325" i="1"/>
  <c r="AP325" i="1"/>
  <c r="AQ325" i="1"/>
  <c r="AM326" i="1"/>
  <c r="AN326" i="1"/>
  <c r="AO326" i="1"/>
  <c r="AP326" i="1"/>
  <c r="AQ326" i="1"/>
  <c r="AM327" i="1"/>
  <c r="AN327" i="1"/>
  <c r="AO327" i="1"/>
  <c r="AP327" i="1"/>
  <c r="AQ327" i="1"/>
  <c r="AM328" i="1"/>
  <c r="AN328" i="1"/>
  <c r="AO328" i="1"/>
  <c r="AP328" i="1"/>
  <c r="AQ328" i="1"/>
  <c r="AM329" i="1"/>
  <c r="AN329" i="1"/>
  <c r="AO329" i="1"/>
  <c r="AP329" i="1"/>
  <c r="AQ329" i="1"/>
  <c r="AM330" i="1"/>
  <c r="AN330" i="1"/>
  <c r="AO330" i="1"/>
  <c r="AP330" i="1"/>
  <c r="AQ330" i="1"/>
  <c r="AM331" i="1"/>
  <c r="AN331" i="1"/>
  <c r="AO331" i="1"/>
  <c r="AP331" i="1"/>
  <c r="AQ331" i="1"/>
  <c r="AM332" i="1"/>
  <c r="AN332" i="1"/>
  <c r="AO332" i="1"/>
  <c r="AP332" i="1"/>
  <c r="AQ332" i="1"/>
  <c r="AM333" i="1"/>
  <c r="AN333" i="1"/>
  <c r="AO333" i="1"/>
  <c r="AP333" i="1"/>
  <c r="AQ333" i="1"/>
  <c r="AM334" i="1"/>
  <c r="AN334" i="1"/>
  <c r="AO334" i="1"/>
  <c r="AP334" i="1"/>
  <c r="AQ334" i="1"/>
  <c r="AM335" i="1"/>
  <c r="AN335" i="1"/>
  <c r="AO335" i="1"/>
  <c r="AP335" i="1"/>
  <c r="AQ335" i="1"/>
  <c r="AM336" i="1"/>
  <c r="AN336" i="1"/>
  <c r="AO336" i="1"/>
  <c r="AP336" i="1"/>
  <c r="AQ336" i="1"/>
  <c r="AM337" i="1"/>
  <c r="AN337" i="1"/>
  <c r="AO337" i="1"/>
  <c r="AP337" i="1"/>
  <c r="AQ337" i="1"/>
  <c r="AM338" i="1"/>
  <c r="AN338" i="1"/>
  <c r="AO338" i="1"/>
  <c r="AP338" i="1"/>
  <c r="AQ338" i="1"/>
  <c r="AM339" i="1"/>
  <c r="AN339" i="1"/>
  <c r="AO339" i="1"/>
  <c r="AP339" i="1"/>
  <c r="AQ339" i="1"/>
  <c r="AM340" i="1"/>
  <c r="AN340" i="1"/>
  <c r="AO340" i="1"/>
  <c r="AP340" i="1"/>
  <c r="AQ340" i="1"/>
  <c r="AM341" i="1"/>
  <c r="AN341" i="1"/>
  <c r="AO341" i="1"/>
  <c r="AP341" i="1"/>
  <c r="AQ341" i="1"/>
  <c r="AM342" i="1"/>
  <c r="AN342" i="1"/>
  <c r="AO342" i="1"/>
  <c r="AP342" i="1"/>
  <c r="AQ342" i="1"/>
  <c r="AM343" i="1"/>
  <c r="AN343" i="1"/>
  <c r="AO343" i="1"/>
  <c r="AP343" i="1"/>
  <c r="AQ343" i="1"/>
  <c r="AM344" i="1"/>
  <c r="AN344" i="1"/>
  <c r="AO344" i="1"/>
  <c r="AP344" i="1"/>
  <c r="AQ344" i="1"/>
  <c r="AM345" i="1"/>
  <c r="AN345" i="1"/>
  <c r="AO345" i="1"/>
  <c r="AP345" i="1"/>
  <c r="AQ345" i="1"/>
  <c r="AM346" i="1"/>
  <c r="AN346" i="1"/>
  <c r="AO346" i="1"/>
  <c r="AP346" i="1"/>
  <c r="AQ346" i="1"/>
  <c r="AM347" i="1"/>
  <c r="AN347" i="1"/>
  <c r="AO347" i="1"/>
  <c r="AP347" i="1"/>
  <c r="AQ347" i="1"/>
  <c r="AM348" i="1"/>
  <c r="AN348" i="1"/>
  <c r="AO348" i="1"/>
  <c r="AP348" i="1"/>
  <c r="AQ348" i="1"/>
  <c r="AM349" i="1"/>
  <c r="AN349" i="1"/>
  <c r="AO349" i="1"/>
  <c r="AP349" i="1"/>
  <c r="AQ349" i="1"/>
  <c r="AM350" i="1"/>
  <c r="AN350" i="1"/>
  <c r="AO350" i="1"/>
  <c r="AP350" i="1"/>
  <c r="AQ350" i="1"/>
  <c r="AM351" i="1"/>
  <c r="AN351" i="1"/>
  <c r="AO351" i="1"/>
  <c r="AP351" i="1"/>
  <c r="AQ351" i="1"/>
  <c r="AM352" i="1"/>
  <c r="AN352" i="1"/>
  <c r="AO352" i="1"/>
  <c r="AP352" i="1"/>
  <c r="AQ352" i="1"/>
  <c r="AM353" i="1"/>
  <c r="AN353" i="1"/>
  <c r="AO353" i="1"/>
  <c r="AP353" i="1"/>
  <c r="AQ353" i="1"/>
  <c r="AM354" i="1"/>
  <c r="AN354" i="1"/>
  <c r="AO354" i="1"/>
  <c r="AP354" i="1"/>
  <c r="AQ354" i="1"/>
  <c r="AM355" i="1"/>
  <c r="AN355" i="1"/>
  <c r="AO355" i="1"/>
  <c r="AP355" i="1"/>
  <c r="AQ355" i="1"/>
  <c r="AM356" i="1"/>
  <c r="AN356" i="1"/>
  <c r="AO356" i="1"/>
  <c r="AP356" i="1"/>
  <c r="AQ356" i="1"/>
  <c r="AM357" i="1"/>
  <c r="AN357" i="1"/>
  <c r="AO357" i="1"/>
  <c r="AP357" i="1"/>
  <c r="AQ357" i="1"/>
  <c r="AM358" i="1"/>
  <c r="AN358" i="1"/>
  <c r="AO358" i="1"/>
  <c r="AP358" i="1"/>
  <c r="AQ358" i="1"/>
  <c r="AM359" i="1"/>
  <c r="AN359" i="1"/>
  <c r="AO359" i="1"/>
  <c r="AP359" i="1"/>
  <c r="AQ359" i="1"/>
  <c r="AM360" i="1"/>
  <c r="AN360" i="1"/>
  <c r="AO360" i="1"/>
  <c r="AP360" i="1"/>
  <c r="AQ360" i="1"/>
  <c r="AM361" i="1"/>
  <c r="AN361" i="1"/>
  <c r="AO361" i="1"/>
  <c r="AP361" i="1"/>
  <c r="AQ361" i="1"/>
  <c r="AM362" i="1"/>
  <c r="AN362" i="1"/>
  <c r="AO362" i="1"/>
  <c r="AP362" i="1"/>
  <c r="AQ362" i="1"/>
  <c r="AM363" i="1"/>
  <c r="AN363" i="1"/>
  <c r="AO363" i="1"/>
  <c r="AP363" i="1"/>
  <c r="AQ363" i="1"/>
  <c r="AM364" i="1"/>
  <c r="AN364" i="1"/>
  <c r="AO364" i="1"/>
  <c r="AP364" i="1"/>
  <c r="AQ364" i="1"/>
  <c r="AM365" i="1"/>
  <c r="AN365" i="1"/>
  <c r="AO365" i="1"/>
  <c r="AP365" i="1"/>
  <c r="AQ365" i="1"/>
  <c r="AM366" i="1"/>
  <c r="AN366" i="1"/>
  <c r="AO366" i="1"/>
  <c r="AP366" i="1"/>
  <c r="AQ366" i="1"/>
  <c r="AM367" i="1"/>
  <c r="AN367" i="1"/>
  <c r="AO367" i="1"/>
  <c r="AP367" i="1"/>
  <c r="AQ367" i="1"/>
  <c r="AM368" i="1"/>
  <c r="AN368" i="1"/>
  <c r="AO368" i="1"/>
  <c r="AP368" i="1"/>
  <c r="AQ368" i="1"/>
  <c r="AM369" i="1"/>
  <c r="AN369" i="1"/>
  <c r="AO369" i="1"/>
  <c r="AP369" i="1"/>
  <c r="AQ369" i="1"/>
  <c r="AM370" i="1"/>
  <c r="AN370" i="1"/>
  <c r="AO370" i="1"/>
  <c r="AP370" i="1"/>
  <c r="AQ370" i="1"/>
  <c r="AM371" i="1"/>
  <c r="AN371" i="1"/>
  <c r="AO371" i="1"/>
  <c r="AP371" i="1"/>
  <c r="AQ371" i="1"/>
  <c r="AM372" i="1"/>
  <c r="AN372" i="1"/>
  <c r="AO372" i="1"/>
  <c r="AP372" i="1"/>
  <c r="AQ372" i="1"/>
  <c r="AM373" i="1"/>
  <c r="AN373" i="1"/>
  <c r="AO373" i="1"/>
  <c r="AP373" i="1"/>
  <c r="AQ373" i="1"/>
  <c r="AM374" i="1"/>
  <c r="AN374" i="1"/>
  <c r="AO374" i="1"/>
  <c r="AP374" i="1"/>
  <c r="AQ374" i="1"/>
  <c r="AM375" i="1"/>
  <c r="AN375" i="1"/>
  <c r="AO375" i="1"/>
  <c r="AP375" i="1"/>
  <c r="AQ375" i="1"/>
  <c r="AM376" i="1"/>
  <c r="AN376" i="1"/>
  <c r="AO376" i="1"/>
  <c r="AP376" i="1"/>
  <c r="AQ376" i="1"/>
  <c r="AM377" i="1"/>
  <c r="AN377" i="1"/>
  <c r="AO377" i="1"/>
  <c r="AP377" i="1"/>
  <c r="AQ377" i="1"/>
  <c r="AM378" i="1"/>
  <c r="AN378" i="1"/>
  <c r="AO378" i="1"/>
  <c r="AP378" i="1"/>
  <c r="AQ378" i="1"/>
  <c r="AM379" i="1"/>
  <c r="AN379" i="1"/>
  <c r="AO379" i="1"/>
  <c r="AP379" i="1"/>
  <c r="AQ379" i="1"/>
  <c r="AM380" i="1"/>
  <c r="AN380" i="1"/>
  <c r="AO380" i="1"/>
  <c r="AP380" i="1"/>
  <c r="AQ380" i="1"/>
  <c r="AM381" i="1"/>
  <c r="AN381" i="1"/>
  <c r="AO381" i="1"/>
  <c r="AP381" i="1"/>
  <c r="AQ381" i="1"/>
  <c r="AM382" i="1"/>
  <c r="AN382" i="1"/>
  <c r="AO382" i="1"/>
  <c r="AP382" i="1"/>
  <c r="AQ382" i="1"/>
  <c r="AM383" i="1"/>
  <c r="AN383" i="1"/>
  <c r="AO383" i="1"/>
  <c r="AP383" i="1"/>
  <c r="AQ383" i="1"/>
  <c r="AM384" i="1"/>
  <c r="AN384" i="1"/>
  <c r="AO384" i="1"/>
  <c r="AP384" i="1"/>
  <c r="AQ384" i="1"/>
  <c r="AM385" i="1"/>
  <c r="AN385" i="1"/>
  <c r="AO385" i="1"/>
  <c r="AP385" i="1"/>
  <c r="AQ385" i="1"/>
  <c r="AM386" i="1"/>
  <c r="AN386" i="1"/>
  <c r="AO386" i="1"/>
  <c r="AP386" i="1"/>
  <c r="AQ386" i="1"/>
  <c r="AM387" i="1"/>
  <c r="AN387" i="1"/>
  <c r="AO387" i="1"/>
  <c r="AP387" i="1"/>
  <c r="AQ387" i="1"/>
  <c r="AM388" i="1"/>
  <c r="AN388" i="1"/>
  <c r="AO388" i="1"/>
  <c r="AP388" i="1"/>
  <c r="AQ388" i="1"/>
  <c r="AM389" i="1"/>
  <c r="AN389" i="1"/>
  <c r="AO389" i="1"/>
  <c r="AP389" i="1"/>
  <c r="AQ389" i="1"/>
  <c r="AM390" i="1"/>
  <c r="AN390" i="1"/>
  <c r="AO390" i="1"/>
  <c r="AP390" i="1"/>
  <c r="AQ390" i="1"/>
  <c r="AM391" i="1"/>
  <c r="AN391" i="1"/>
  <c r="AO391" i="1"/>
  <c r="AP391" i="1"/>
  <c r="AQ391" i="1"/>
  <c r="AM392" i="1"/>
  <c r="AN392" i="1"/>
  <c r="AO392" i="1"/>
  <c r="AP392" i="1"/>
  <c r="AQ392" i="1"/>
  <c r="AM393" i="1"/>
  <c r="AN393" i="1"/>
  <c r="AO393" i="1"/>
  <c r="AP393" i="1"/>
  <c r="AQ393" i="1"/>
  <c r="AM394" i="1"/>
  <c r="AN394" i="1"/>
  <c r="AO394" i="1"/>
  <c r="AP394" i="1"/>
  <c r="AQ394" i="1"/>
  <c r="AM395" i="1"/>
  <c r="AN395" i="1"/>
  <c r="AO395" i="1"/>
  <c r="AP395" i="1"/>
  <c r="AQ395" i="1"/>
  <c r="AM396" i="1"/>
  <c r="AN396" i="1"/>
  <c r="AO396" i="1"/>
  <c r="AP396" i="1"/>
  <c r="AQ396" i="1"/>
  <c r="AM397" i="1"/>
  <c r="AN397" i="1"/>
  <c r="AO397" i="1"/>
  <c r="AP397" i="1"/>
  <c r="AQ397" i="1"/>
  <c r="AM398" i="1"/>
  <c r="AN398" i="1"/>
  <c r="AO398" i="1"/>
  <c r="AP398" i="1"/>
  <c r="AQ398" i="1"/>
  <c r="AM399" i="1"/>
  <c r="AN399" i="1"/>
  <c r="AO399" i="1"/>
  <c r="AP399" i="1"/>
  <c r="AQ399" i="1"/>
  <c r="AM400" i="1"/>
  <c r="AN400" i="1"/>
  <c r="AO400" i="1"/>
  <c r="AP400" i="1"/>
  <c r="AQ400" i="1"/>
  <c r="AM401" i="1"/>
  <c r="AN401" i="1"/>
  <c r="AO401" i="1"/>
  <c r="AP401" i="1"/>
  <c r="AQ401" i="1"/>
  <c r="AM402" i="1"/>
  <c r="AN402" i="1"/>
  <c r="AO402" i="1"/>
  <c r="AP402" i="1"/>
  <c r="AQ402" i="1"/>
  <c r="AM403" i="1"/>
  <c r="AN403" i="1"/>
  <c r="AO403" i="1"/>
  <c r="AP403" i="1"/>
  <c r="AQ403" i="1"/>
  <c r="AM404" i="1"/>
  <c r="AN404" i="1"/>
  <c r="AO404" i="1"/>
  <c r="AP404" i="1"/>
  <c r="AQ404" i="1"/>
  <c r="AM405" i="1"/>
  <c r="AN405" i="1"/>
  <c r="AO405" i="1"/>
  <c r="AP405" i="1"/>
  <c r="AQ405" i="1"/>
  <c r="AM406" i="1"/>
  <c r="AN406" i="1"/>
  <c r="AO406" i="1"/>
  <c r="AP406" i="1"/>
  <c r="AQ406" i="1"/>
  <c r="AM407" i="1"/>
  <c r="AN407" i="1"/>
  <c r="AO407" i="1"/>
  <c r="AP407" i="1"/>
  <c r="AQ407" i="1"/>
  <c r="AM408" i="1"/>
  <c r="AN408" i="1"/>
  <c r="AO408" i="1"/>
  <c r="AP408" i="1"/>
  <c r="AQ408" i="1"/>
  <c r="AM409" i="1"/>
  <c r="AN409" i="1"/>
  <c r="AO409" i="1"/>
  <c r="AP409" i="1"/>
  <c r="AQ409" i="1"/>
  <c r="AM410" i="1"/>
  <c r="AN410" i="1"/>
  <c r="AO410" i="1"/>
  <c r="AP410" i="1"/>
  <c r="AQ410" i="1"/>
  <c r="AM411" i="1"/>
  <c r="AN411" i="1"/>
  <c r="AO411" i="1"/>
  <c r="AP411" i="1"/>
  <c r="AQ411" i="1"/>
  <c r="AM412" i="1"/>
  <c r="AN412" i="1"/>
  <c r="AO412" i="1"/>
  <c r="AP412" i="1"/>
  <c r="AQ412" i="1"/>
  <c r="AM413" i="1"/>
  <c r="AN413" i="1"/>
  <c r="AO413" i="1"/>
  <c r="AP413" i="1"/>
  <c r="AQ413" i="1"/>
  <c r="AM414" i="1"/>
  <c r="AN414" i="1"/>
  <c r="AO414" i="1"/>
  <c r="AP414" i="1"/>
  <c r="AQ414" i="1"/>
  <c r="AM415" i="1"/>
  <c r="AN415" i="1"/>
  <c r="AO415" i="1"/>
  <c r="AP415" i="1"/>
  <c r="AQ415" i="1"/>
  <c r="AM416" i="1"/>
  <c r="AN416" i="1"/>
  <c r="AO416" i="1"/>
  <c r="AP416" i="1"/>
  <c r="AQ416" i="1"/>
  <c r="AM417" i="1"/>
  <c r="AN417" i="1"/>
  <c r="AO417" i="1"/>
  <c r="AP417" i="1"/>
  <c r="AQ417" i="1"/>
  <c r="AM418" i="1"/>
  <c r="AN418" i="1"/>
  <c r="AO418" i="1"/>
  <c r="AP418" i="1"/>
  <c r="AQ418" i="1"/>
  <c r="AM419" i="1"/>
  <c r="AN419" i="1"/>
  <c r="AO419" i="1"/>
  <c r="AP419" i="1"/>
  <c r="AQ419" i="1"/>
  <c r="AM420" i="1"/>
  <c r="AN420" i="1"/>
  <c r="AO420" i="1"/>
  <c r="AP420" i="1"/>
  <c r="AQ420" i="1"/>
  <c r="AM421" i="1"/>
  <c r="AN421" i="1"/>
  <c r="AO421" i="1"/>
  <c r="AP421" i="1"/>
  <c r="AQ421" i="1"/>
  <c r="AM422" i="1"/>
  <c r="AN422" i="1"/>
  <c r="AO422" i="1"/>
  <c r="AP422" i="1"/>
  <c r="AQ422" i="1"/>
  <c r="AM423" i="1"/>
  <c r="AN423" i="1"/>
  <c r="AO423" i="1"/>
  <c r="AP423" i="1"/>
  <c r="AQ423" i="1"/>
  <c r="AM424" i="1"/>
  <c r="AN424" i="1"/>
  <c r="AO424" i="1"/>
  <c r="AP424" i="1"/>
  <c r="AQ424" i="1"/>
  <c r="AM425" i="1"/>
  <c r="AN425" i="1"/>
  <c r="AO425" i="1"/>
  <c r="AP425" i="1"/>
  <c r="AQ425" i="1"/>
  <c r="AM426" i="1"/>
  <c r="AN426" i="1"/>
  <c r="AO426" i="1"/>
  <c r="AP426" i="1"/>
  <c r="AQ426" i="1"/>
  <c r="AM427" i="1"/>
  <c r="AN427" i="1"/>
  <c r="AO427" i="1"/>
  <c r="AP427" i="1"/>
  <c r="AQ427" i="1"/>
  <c r="AM428" i="1"/>
  <c r="AN428" i="1"/>
  <c r="AO428" i="1"/>
  <c r="AP428" i="1"/>
  <c r="AQ428" i="1"/>
  <c r="AM429" i="1"/>
  <c r="AN429" i="1"/>
  <c r="AO429" i="1"/>
  <c r="AP429" i="1"/>
  <c r="AQ429" i="1"/>
  <c r="AM430" i="1"/>
  <c r="AN430" i="1"/>
  <c r="AO430" i="1"/>
  <c r="AP430" i="1"/>
  <c r="AQ430" i="1"/>
  <c r="AM431" i="1"/>
  <c r="AN431" i="1"/>
  <c r="AO431" i="1"/>
  <c r="AP431" i="1"/>
  <c r="AQ431" i="1"/>
  <c r="AM432" i="1"/>
  <c r="AN432" i="1"/>
  <c r="AO432" i="1"/>
  <c r="AP432" i="1"/>
  <c r="AQ432" i="1"/>
  <c r="AM433" i="1"/>
  <c r="AN433" i="1"/>
  <c r="AO433" i="1"/>
  <c r="AP433" i="1"/>
  <c r="AQ433" i="1"/>
  <c r="AM434" i="1"/>
  <c r="AN434" i="1"/>
  <c r="AO434" i="1"/>
  <c r="AP434" i="1"/>
  <c r="AQ434" i="1"/>
  <c r="AM435" i="1"/>
  <c r="AN435" i="1"/>
  <c r="AO435" i="1"/>
  <c r="AP435" i="1"/>
  <c r="AQ435" i="1"/>
  <c r="AM436" i="1"/>
  <c r="AN436" i="1"/>
  <c r="AO436" i="1"/>
  <c r="AP436" i="1"/>
  <c r="AQ436" i="1"/>
  <c r="AM437" i="1"/>
  <c r="AN437" i="1"/>
  <c r="AO437" i="1"/>
  <c r="AP437" i="1"/>
  <c r="AQ437" i="1"/>
  <c r="AM438" i="1"/>
  <c r="AN438" i="1"/>
  <c r="AO438" i="1"/>
  <c r="AP438" i="1"/>
  <c r="AQ438" i="1"/>
  <c r="AM439" i="1"/>
  <c r="AN439" i="1"/>
  <c r="AO439" i="1"/>
  <c r="AP439" i="1"/>
  <c r="AQ439" i="1"/>
  <c r="AM440" i="1"/>
  <c r="AN440" i="1"/>
  <c r="AO440" i="1"/>
  <c r="AP440" i="1"/>
  <c r="AQ440" i="1"/>
  <c r="AM441" i="1"/>
  <c r="AN441" i="1"/>
  <c r="AO441" i="1"/>
  <c r="AP441" i="1"/>
  <c r="AQ441" i="1"/>
  <c r="AM442" i="1"/>
  <c r="AN442" i="1"/>
  <c r="AO442" i="1"/>
  <c r="AP442" i="1"/>
  <c r="AQ442" i="1"/>
  <c r="AM443" i="1"/>
  <c r="AN443" i="1"/>
  <c r="AO443" i="1"/>
  <c r="AP443" i="1"/>
  <c r="AQ443" i="1"/>
  <c r="AM444" i="1"/>
  <c r="AN444" i="1"/>
  <c r="AO444" i="1"/>
  <c r="AP444" i="1"/>
  <c r="AQ444" i="1"/>
  <c r="AM445" i="1"/>
  <c r="AN445" i="1"/>
  <c r="AO445" i="1"/>
  <c r="AP445" i="1"/>
  <c r="AQ445" i="1"/>
  <c r="AM446" i="1"/>
  <c r="AN446" i="1"/>
  <c r="AO446" i="1"/>
  <c r="AP446" i="1"/>
  <c r="AQ446" i="1"/>
  <c r="AM447" i="1"/>
  <c r="AN447" i="1"/>
  <c r="AO447" i="1"/>
  <c r="AP447" i="1"/>
  <c r="AQ447" i="1"/>
  <c r="AM448" i="1"/>
  <c r="AN448" i="1"/>
  <c r="AO448" i="1"/>
  <c r="AP448" i="1"/>
  <c r="AQ448" i="1"/>
  <c r="AM449" i="1"/>
  <c r="AN449" i="1"/>
  <c r="AO449" i="1"/>
  <c r="AP449" i="1"/>
  <c r="AQ449" i="1"/>
  <c r="AM450" i="1"/>
  <c r="AN450" i="1"/>
  <c r="AO450" i="1"/>
  <c r="AP450" i="1"/>
  <c r="AQ450" i="1"/>
  <c r="AM451" i="1"/>
  <c r="AN451" i="1"/>
  <c r="AO451" i="1"/>
  <c r="AP451" i="1"/>
  <c r="AQ451" i="1"/>
  <c r="AM452" i="1"/>
  <c r="AN452" i="1"/>
  <c r="AO452" i="1"/>
  <c r="AP452" i="1"/>
  <c r="AQ452" i="1"/>
  <c r="AM453" i="1"/>
  <c r="AN453" i="1"/>
  <c r="AO453" i="1"/>
  <c r="AP453" i="1"/>
  <c r="AQ453" i="1"/>
  <c r="AM454" i="1"/>
  <c r="AN454" i="1"/>
  <c r="AO454" i="1"/>
  <c r="AP454" i="1"/>
  <c r="AQ454" i="1"/>
  <c r="AM455" i="1"/>
  <c r="AN455" i="1"/>
  <c r="AO455" i="1"/>
  <c r="AP455" i="1"/>
  <c r="AQ455" i="1"/>
  <c r="AM456" i="1"/>
  <c r="AN456" i="1"/>
  <c r="AO456" i="1"/>
  <c r="AP456" i="1"/>
  <c r="AQ456" i="1"/>
  <c r="AM457" i="1"/>
  <c r="AN457" i="1"/>
  <c r="AO457" i="1"/>
  <c r="AP457" i="1"/>
  <c r="AQ457" i="1"/>
  <c r="AM458" i="1"/>
  <c r="AN458" i="1"/>
  <c r="AO458" i="1"/>
  <c r="AP458" i="1"/>
  <c r="AQ458" i="1"/>
  <c r="AM459" i="1"/>
  <c r="AN459" i="1"/>
  <c r="AO459" i="1"/>
  <c r="AP459" i="1"/>
  <c r="AQ459" i="1"/>
  <c r="AM460" i="1"/>
  <c r="AN460" i="1"/>
  <c r="AO460" i="1"/>
  <c r="AP460" i="1"/>
  <c r="AQ460" i="1"/>
  <c r="AM461" i="1"/>
  <c r="AN461" i="1"/>
  <c r="AO461" i="1"/>
  <c r="AP461" i="1"/>
  <c r="AQ461" i="1"/>
  <c r="AM462" i="1"/>
  <c r="AN462" i="1"/>
  <c r="AO462" i="1"/>
  <c r="AP462" i="1"/>
  <c r="AQ462" i="1"/>
  <c r="AM463" i="1"/>
  <c r="AN463" i="1"/>
  <c r="AO463" i="1"/>
  <c r="AP463" i="1"/>
  <c r="AQ463" i="1"/>
  <c r="AM464" i="1"/>
  <c r="AN464" i="1"/>
  <c r="AO464" i="1"/>
  <c r="AP464" i="1"/>
  <c r="AQ464" i="1"/>
  <c r="AM465" i="1"/>
  <c r="AN465" i="1"/>
  <c r="AO465" i="1"/>
  <c r="AP465" i="1"/>
  <c r="AQ465" i="1"/>
  <c r="AM466" i="1"/>
  <c r="AN466" i="1"/>
  <c r="AO466" i="1"/>
  <c r="AP466" i="1"/>
  <c r="AQ466" i="1"/>
  <c r="AM467" i="1"/>
  <c r="AN467" i="1"/>
  <c r="AO467" i="1"/>
  <c r="AP467" i="1"/>
  <c r="AQ467" i="1"/>
  <c r="AM468" i="1"/>
  <c r="AN468" i="1"/>
  <c r="AO468" i="1"/>
  <c r="AP468" i="1"/>
  <c r="AQ468" i="1"/>
  <c r="AM469" i="1"/>
  <c r="AN469" i="1"/>
  <c r="AO469" i="1"/>
  <c r="AP469" i="1"/>
  <c r="AQ469" i="1"/>
  <c r="AM470" i="1"/>
  <c r="AN470" i="1"/>
  <c r="AO470" i="1"/>
  <c r="AP470" i="1"/>
  <c r="AQ470" i="1"/>
  <c r="AM471" i="1"/>
  <c r="AN471" i="1"/>
  <c r="AO471" i="1"/>
  <c r="AP471" i="1"/>
  <c r="AQ471" i="1"/>
  <c r="AM472" i="1"/>
  <c r="AN472" i="1"/>
  <c r="AO472" i="1"/>
  <c r="AP472" i="1"/>
  <c r="AQ472" i="1"/>
  <c r="AM473" i="1"/>
  <c r="AN473" i="1"/>
  <c r="AO473" i="1"/>
  <c r="AP473" i="1"/>
  <c r="AQ473" i="1"/>
  <c r="AM474" i="1"/>
  <c r="AN474" i="1"/>
  <c r="AO474" i="1"/>
  <c r="AP474" i="1"/>
  <c r="AQ474" i="1"/>
  <c r="AM475" i="1"/>
  <c r="AN475" i="1"/>
  <c r="AO475" i="1"/>
  <c r="AP475" i="1"/>
  <c r="AQ475" i="1"/>
  <c r="AM476" i="1"/>
  <c r="AN476" i="1"/>
  <c r="AO476" i="1"/>
  <c r="AP476" i="1"/>
  <c r="AQ476" i="1"/>
  <c r="AM477" i="1"/>
  <c r="AN477" i="1"/>
  <c r="AO477" i="1"/>
  <c r="AP477" i="1"/>
  <c r="AQ477" i="1"/>
  <c r="AM478" i="1"/>
  <c r="AN478" i="1"/>
  <c r="AO478" i="1"/>
  <c r="AP478" i="1"/>
  <c r="AQ478" i="1"/>
  <c r="AM479" i="1"/>
  <c r="AN479" i="1"/>
  <c r="AO479" i="1"/>
  <c r="AP479" i="1"/>
  <c r="AQ479" i="1"/>
  <c r="AM480" i="1"/>
  <c r="AN480" i="1"/>
  <c r="AO480" i="1"/>
  <c r="AP480" i="1"/>
  <c r="AQ480" i="1"/>
  <c r="AM481" i="1"/>
  <c r="AN481" i="1"/>
  <c r="AO481" i="1"/>
  <c r="AP481" i="1"/>
  <c r="AQ481" i="1"/>
  <c r="AM482" i="1"/>
  <c r="AN482" i="1"/>
  <c r="AO482" i="1"/>
  <c r="AP482" i="1"/>
  <c r="AQ482" i="1"/>
  <c r="AM483" i="1"/>
  <c r="AN483" i="1"/>
  <c r="AO483" i="1"/>
  <c r="AP483" i="1"/>
  <c r="AQ483" i="1"/>
  <c r="AM484" i="1"/>
  <c r="AN484" i="1"/>
  <c r="AO484" i="1"/>
  <c r="AP484" i="1"/>
  <c r="AQ484" i="1"/>
  <c r="AM485" i="1"/>
  <c r="AN485" i="1"/>
  <c r="AO485" i="1"/>
  <c r="AP485" i="1"/>
  <c r="AQ485" i="1"/>
  <c r="AM486" i="1"/>
  <c r="AN486" i="1"/>
  <c r="AO486" i="1"/>
  <c r="AP486" i="1"/>
  <c r="AQ486" i="1"/>
  <c r="AM487" i="1"/>
  <c r="AN487" i="1"/>
  <c r="AO487" i="1"/>
  <c r="AP487" i="1"/>
  <c r="AQ487" i="1"/>
  <c r="AM488" i="1"/>
  <c r="AN488" i="1"/>
  <c r="AO488" i="1"/>
  <c r="AP488" i="1"/>
  <c r="AQ488" i="1"/>
  <c r="AM489" i="1"/>
  <c r="AN489" i="1"/>
  <c r="AO489" i="1"/>
  <c r="AP489" i="1"/>
  <c r="AQ489" i="1"/>
  <c r="AM490" i="1"/>
  <c r="AN490" i="1"/>
  <c r="AO490" i="1"/>
  <c r="AP490" i="1"/>
  <c r="AQ490" i="1"/>
  <c r="AM491" i="1"/>
  <c r="AN491" i="1"/>
  <c r="AO491" i="1"/>
  <c r="AP491" i="1"/>
  <c r="AQ491" i="1"/>
  <c r="AM492" i="1"/>
  <c r="AN492" i="1"/>
  <c r="AO492" i="1"/>
  <c r="AP492" i="1"/>
  <c r="AQ492" i="1"/>
  <c r="AM493" i="1"/>
  <c r="AN493" i="1"/>
  <c r="AO493" i="1"/>
  <c r="AP493" i="1"/>
  <c r="AQ493" i="1"/>
  <c r="AM494" i="1"/>
  <c r="AN494" i="1"/>
  <c r="AO494" i="1"/>
  <c r="AP494" i="1"/>
  <c r="AQ494" i="1"/>
  <c r="AM495" i="1"/>
  <c r="AN495" i="1"/>
  <c r="AO495" i="1"/>
  <c r="AP495" i="1"/>
  <c r="AQ495" i="1"/>
  <c r="AM496" i="1"/>
  <c r="AN496" i="1"/>
  <c r="AO496" i="1"/>
  <c r="AP496" i="1"/>
  <c r="AQ496" i="1"/>
  <c r="AM497" i="1"/>
  <c r="AN497" i="1"/>
  <c r="AO497" i="1"/>
  <c r="AP497" i="1"/>
  <c r="AQ497" i="1"/>
  <c r="AM498" i="1"/>
  <c r="AN498" i="1"/>
  <c r="AO498" i="1"/>
  <c r="AP498" i="1"/>
  <c r="AQ498" i="1"/>
  <c r="AM499" i="1"/>
  <c r="AN499" i="1"/>
  <c r="AO499" i="1"/>
  <c r="AP499" i="1"/>
  <c r="AQ499" i="1"/>
  <c r="AM500" i="1"/>
  <c r="AN500" i="1"/>
  <c r="AO500" i="1"/>
  <c r="AP500" i="1"/>
  <c r="AQ500" i="1"/>
  <c r="AM501" i="1"/>
  <c r="AN501" i="1"/>
  <c r="AO501" i="1"/>
  <c r="AP501" i="1"/>
  <c r="AQ501" i="1"/>
  <c r="AM502" i="1"/>
  <c r="AN502" i="1"/>
  <c r="AO502" i="1"/>
  <c r="AP502" i="1"/>
  <c r="AQ502" i="1"/>
  <c r="AM503" i="1"/>
  <c r="AN503" i="1"/>
  <c r="AO503" i="1"/>
  <c r="AP503" i="1"/>
  <c r="AQ503" i="1"/>
  <c r="AM504" i="1"/>
  <c r="AN504" i="1"/>
  <c r="AO504" i="1"/>
  <c r="AP504" i="1"/>
  <c r="AQ504" i="1"/>
  <c r="AM505" i="1"/>
  <c r="AN505" i="1"/>
  <c r="AO505" i="1"/>
  <c r="AP505" i="1"/>
  <c r="AQ505" i="1"/>
  <c r="AM506" i="1"/>
  <c r="AN506" i="1"/>
  <c r="AO506" i="1"/>
  <c r="AP506" i="1"/>
  <c r="AQ506" i="1"/>
  <c r="AM507" i="1"/>
  <c r="AN507" i="1"/>
  <c r="AO507" i="1"/>
  <c r="AP507" i="1"/>
  <c r="AQ507" i="1"/>
  <c r="AM508" i="1"/>
  <c r="AN508" i="1"/>
  <c r="AO508" i="1"/>
  <c r="AP508" i="1"/>
  <c r="AQ508" i="1"/>
  <c r="AM509" i="1"/>
  <c r="AN509" i="1"/>
  <c r="AO509" i="1"/>
  <c r="AP509" i="1"/>
  <c r="AQ509" i="1"/>
  <c r="AM510" i="1"/>
  <c r="AN510" i="1"/>
  <c r="AO510" i="1"/>
  <c r="AP510" i="1"/>
  <c r="AQ510" i="1"/>
  <c r="AM511" i="1"/>
  <c r="AN511" i="1"/>
  <c r="AO511" i="1"/>
  <c r="AP511" i="1"/>
  <c r="AQ511" i="1"/>
  <c r="AM512" i="1"/>
  <c r="AN512" i="1"/>
  <c r="AO512" i="1"/>
  <c r="AP512" i="1"/>
  <c r="AQ512" i="1"/>
  <c r="AM513" i="1"/>
  <c r="AN513" i="1"/>
  <c r="AO513" i="1"/>
  <c r="AP513" i="1"/>
  <c r="AQ513" i="1"/>
  <c r="AM514" i="1"/>
  <c r="AN514" i="1"/>
  <c r="AO514" i="1"/>
  <c r="AP514" i="1"/>
  <c r="AQ514" i="1"/>
  <c r="AM515" i="1"/>
  <c r="AN515" i="1"/>
  <c r="AO515" i="1"/>
  <c r="AP515" i="1"/>
  <c r="AQ515" i="1"/>
  <c r="AM516" i="1"/>
  <c r="AN516" i="1"/>
  <c r="AO516" i="1"/>
  <c r="AP516" i="1"/>
  <c r="AQ516" i="1"/>
  <c r="AM517" i="1"/>
  <c r="AN517" i="1"/>
  <c r="AO517" i="1"/>
  <c r="AP517" i="1"/>
  <c r="AQ517" i="1"/>
  <c r="AM518" i="1"/>
  <c r="AN518" i="1"/>
  <c r="AO518" i="1"/>
  <c r="AP518" i="1"/>
  <c r="AQ518" i="1"/>
  <c r="AM519" i="1"/>
  <c r="AN519" i="1"/>
  <c r="AO519" i="1"/>
  <c r="AP519" i="1"/>
  <c r="AQ519" i="1"/>
  <c r="AM520" i="1"/>
  <c r="AN520" i="1"/>
  <c r="AO520" i="1"/>
  <c r="AP520" i="1"/>
  <c r="AQ520" i="1"/>
  <c r="AM521" i="1"/>
  <c r="AN521" i="1"/>
  <c r="AO521" i="1"/>
  <c r="AP521" i="1"/>
  <c r="AQ521" i="1"/>
  <c r="AM522" i="1"/>
  <c r="AN522" i="1"/>
  <c r="AO522" i="1"/>
  <c r="AP522" i="1"/>
  <c r="AQ522" i="1"/>
  <c r="AM523" i="1"/>
  <c r="AN523" i="1"/>
  <c r="AO523" i="1"/>
  <c r="AP523" i="1"/>
  <c r="AQ523" i="1"/>
  <c r="AM524" i="1"/>
  <c r="AN524" i="1"/>
  <c r="AO524" i="1"/>
  <c r="AP524" i="1"/>
  <c r="AQ524" i="1"/>
  <c r="AM525" i="1"/>
  <c r="AN525" i="1"/>
  <c r="AO525" i="1"/>
  <c r="AP525" i="1"/>
  <c r="AQ525" i="1"/>
  <c r="AM526" i="1"/>
  <c r="AN526" i="1"/>
  <c r="AO526" i="1"/>
  <c r="AP526" i="1"/>
  <c r="AQ526" i="1"/>
  <c r="AM527" i="1"/>
  <c r="AN527" i="1"/>
  <c r="AO527" i="1"/>
  <c r="AP527" i="1"/>
  <c r="AQ527" i="1"/>
  <c r="AM528" i="1"/>
  <c r="AN528" i="1"/>
  <c r="AO528" i="1"/>
  <c r="AP528" i="1"/>
  <c r="AQ528" i="1"/>
  <c r="AM529" i="1"/>
  <c r="AN529" i="1"/>
  <c r="AO529" i="1"/>
  <c r="AP529" i="1"/>
  <c r="AQ529" i="1"/>
  <c r="AM530" i="1"/>
  <c r="AN530" i="1"/>
  <c r="AO530" i="1"/>
  <c r="AP530" i="1"/>
  <c r="AQ530" i="1"/>
  <c r="AM531" i="1"/>
  <c r="AN531" i="1"/>
  <c r="AO531" i="1"/>
  <c r="AP531" i="1"/>
  <c r="AQ531" i="1"/>
  <c r="AM532" i="1"/>
  <c r="AN532" i="1"/>
  <c r="AO532" i="1"/>
  <c r="AP532" i="1"/>
  <c r="AQ532" i="1"/>
  <c r="AM533" i="1"/>
  <c r="AN533" i="1"/>
  <c r="AO533" i="1"/>
  <c r="AP533" i="1"/>
  <c r="AQ533" i="1"/>
  <c r="AM534" i="1"/>
  <c r="AN534" i="1"/>
  <c r="AO534" i="1"/>
  <c r="AP534" i="1"/>
  <c r="AQ534" i="1"/>
  <c r="AM535" i="1"/>
  <c r="AN535" i="1"/>
  <c r="AO535" i="1"/>
  <c r="AP535" i="1"/>
  <c r="AQ535" i="1"/>
  <c r="AM536" i="1"/>
  <c r="AN536" i="1"/>
  <c r="AO536" i="1"/>
  <c r="AP536" i="1"/>
  <c r="AQ536" i="1"/>
  <c r="AM537" i="1"/>
  <c r="AN537" i="1"/>
  <c r="AO537" i="1"/>
  <c r="AP537" i="1"/>
  <c r="AQ537" i="1"/>
  <c r="AM538" i="1"/>
  <c r="AN538" i="1"/>
  <c r="AO538" i="1"/>
  <c r="AP538" i="1"/>
  <c r="AQ538" i="1"/>
  <c r="AM539" i="1"/>
  <c r="AN539" i="1"/>
  <c r="AO539" i="1"/>
  <c r="AP539" i="1"/>
  <c r="AQ539" i="1"/>
  <c r="AM540" i="1"/>
  <c r="AN540" i="1"/>
  <c r="AO540" i="1"/>
  <c r="AP540" i="1"/>
  <c r="AQ540" i="1"/>
  <c r="AM541" i="1"/>
  <c r="AN541" i="1"/>
  <c r="AO541" i="1"/>
  <c r="AP541" i="1"/>
  <c r="AQ541" i="1"/>
  <c r="AM542" i="1"/>
  <c r="AN542" i="1"/>
  <c r="AO542" i="1"/>
  <c r="AP542" i="1"/>
  <c r="AQ542" i="1"/>
  <c r="AM543" i="1"/>
  <c r="AN543" i="1"/>
  <c r="AO543" i="1"/>
  <c r="AP543" i="1"/>
  <c r="AQ543" i="1"/>
  <c r="AM544" i="1"/>
  <c r="AN544" i="1"/>
  <c r="AO544" i="1"/>
  <c r="AP544" i="1"/>
  <c r="AQ544" i="1"/>
  <c r="AM545" i="1"/>
  <c r="AN545" i="1"/>
  <c r="AO545" i="1"/>
  <c r="AP545" i="1"/>
  <c r="AQ545" i="1"/>
  <c r="AM546" i="1"/>
  <c r="AN546" i="1"/>
  <c r="AO546" i="1"/>
  <c r="AP546" i="1"/>
  <c r="AQ546" i="1"/>
  <c r="AM547" i="1"/>
  <c r="AN547" i="1"/>
  <c r="AO547" i="1"/>
  <c r="AP547" i="1"/>
  <c r="AQ547" i="1"/>
  <c r="AM548" i="1"/>
  <c r="AN548" i="1"/>
  <c r="AO548" i="1"/>
  <c r="AP548" i="1"/>
  <c r="AQ548" i="1"/>
  <c r="AM549" i="1"/>
  <c r="AN549" i="1"/>
  <c r="AO549" i="1"/>
  <c r="AP549" i="1"/>
  <c r="AQ549" i="1"/>
  <c r="AM550" i="1"/>
  <c r="AN550" i="1"/>
  <c r="AO550" i="1"/>
  <c r="AP550" i="1"/>
  <c r="AQ550" i="1"/>
  <c r="AM551" i="1"/>
  <c r="AN551" i="1"/>
  <c r="AO551" i="1"/>
  <c r="AP551" i="1"/>
  <c r="AQ551" i="1"/>
  <c r="AM552" i="1"/>
  <c r="AN552" i="1"/>
  <c r="AO552" i="1"/>
  <c r="AP552" i="1"/>
  <c r="AQ552" i="1"/>
  <c r="AM553" i="1"/>
  <c r="AN553" i="1"/>
  <c r="AO553" i="1"/>
  <c r="AP553" i="1"/>
  <c r="AQ553" i="1"/>
  <c r="AM554" i="1"/>
  <c r="AN554" i="1"/>
  <c r="AO554" i="1"/>
  <c r="AP554" i="1"/>
  <c r="AQ554" i="1"/>
  <c r="AM555" i="1"/>
  <c r="AN555" i="1"/>
  <c r="AO555" i="1"/>
  <c r="AP555" i="1"/>
  <c r="AQ555" i="1"/>
  <c r="AM556" i="1"/>
  <c r="AN556" i="1"/>
  <c r="AO556" i="1"/>
  <c r="AP556" i="1"/>
  <c r="AQ556" i="1"/>
  <c r="AM557" i="1"/>
  <c r="AN557" i="1"/>
  <c r="AO557" i="1"/>
  <c r="AP557" i="1"/>
  <c r="AQ557" i="1"/>
  <c r="AM558" i="1"/>
  <c r="AN558" i="1"/>
  <c r="AO558" i="1"/>
  <c r="AP558" i="1"/>
  <c r="AQ558" i="1"/>
  <c r="AM559" i="1"/>
  <c r="AN559" i="1"/>
  <c r="AO559" i="1"/>
  <c r="AP559" i="1"/>
  <c r="AQ559" i="1"/>
  <c r="AM560" i="1"/>
  <c r="AN560" i="1"/>
  <c r="AO560" i="1"/>
  <c r="AP560" i="1"/>
  <c r="AQ560" i="1"/>
  <c r="AM561" i="1"/>
  <c r="AN561" i="1"/>
  <c r="AO561" i="1"/>
  <c r="AP561" i="1"/>
  <c r="AQ561" i="1"/>
  <c r="AM562" i="1"/>
  <c r="AN562" i="1"/>
  <c r="AO562" i="1"/>
  <c r="AP562" i="1"/>
  <c r="AQ562" i="1"/>
  <c r="AM563" i="1"/>
  <c r="AN563" i="1"/>
  <c r="AO563" i="1"/>
  <c r="AP563" i="1"/>
  <c r="AQ563" i="1"/>
  <c r="AM564" i="1"/>
  <c r="AN564" i="1"/>
  <c r="AO564" i="1"/>
  <c r="AP564" i="1"/>
  <c r="AQ564" i="1"/>
  <c r="AM565" i="1"/>
  <c r="AN565" i="1"/>
  <c r="AO565" i="1"/>
  <c r="AP565" i="1"/>
  <c r="AQ565" i="1"/>
  <c r="AM566" i="1"/>
  <c r="AN566" i="1"/>
  <c r="AO566" i="1"/>
  <c r="AP566" i="1"/>
  <c r="AQ566" i="1"/>
  <c r="AM567" i="1"/>
  <c r="AN567" i="1"/>
  <c r="AO567" i="1"/>
  <c r="AP567" i="1"/>
  <c r="AQ567" i="1"/>
  <c r="AM568" i="1"/>
  <c r="AN568" i="1"/>
  <c r="AO568" i="1"/>
  <c r="AP568" i="1"/>
  <c r="AQ568" i="1"/>
  <c r="AM569" i="1"/>
  <c r="AN569" i="1"/>
  <c r="AO569" i="1"/>
  <c r="AP569" i="1"/>
  <c r="AQ569" i="1"/>
  <c r="AM570" i="1"/>
  <c r="AN570" i="1"/>
  <c r="AO570" i="1"/>
  <c r="AP570" i="1"/>
  <c r="AQ570" i="1"/>
  <c r="AM571" i="1"/>
  <c r="AN571" i="1"/>
  <c r="AO571" i="1"/>
  <c r="AP571" i="1"/>
  <c r="AQ571" i="1"/>
  <c r="AM572" i="1"/>
  <c r="AN572" i="1"/>
  <c r="AO572" i="1"/>
  <c r="AP572" i="1"/>
  <c r="AQ572" i="1"/>
  <c r="AM573" i="1"/>
  <c r="AN573" i="1"/>
  <c r="AO573" i="1"/>
  <c r="AP573" i="1"/>
  <c r="AQ573" i="1"/>
  <c r="AM574" i="1"/>
  <c r="AN574" i="1"/>
  <c r="AO574" i="1"/>
  <c r="AP574" i="1"/>
  <c r="AQ574" i="1"/>
  <c r="AM575" i="1"/>
  <c r="AN575" i="1"/>
  <c r="AO575" i="1"/>
  <c r="AP575" i="1"/>
  <c r="AQ575" i="1"/>
  <c r="AM576" i="1"/>
  <c r="AN576" i="1"/>
  <c r="AO576" i="1"/>
  <c r="AP576" i="1"/>
  <c r="AQ576" i="1"/>
  <c r="AM577" i="1"/>
  <c r="AN577" i="1"/>
  <c r="AO577" i="1"/>
  <c r="AP577" i="1"/>
  <c r="AQ577" i="1"/>
  <c r="AM578" i="1"/>
  <c r="AN578" i="1"/>
  <c r="AO578" i="1"/>
  <c r="AP578" i="1"/>
  <c r="AQ578" i="1"/>
  <c r="AM579" i="1"/>
  <c r="AN579" i="1"/>
  <c r="AO579" i="1"/>
  <c r="AP579" i="1"/>
  <c r="AQ579" i="1"/>
  <c r="AM580" i="1"/>
  <c r="AN580" i="1"/>
  <c r="AO580" i="1"/>
  <c r="AP580" i="1"/>
  <c r="AQ580" i="1"/>
  <c r="AM581" i="1"/>
  <c r="AN581" i="1"/>
  <c r="AO581" i="1"/>
  <c r="AP581" i="1"/>
  <c r="AQ581" i="1"/>
  <c r="AM582" i="1"/>
  <c r="AN582" i="1"/>
  <c r="AO582" i="1"/>
  <c r="AP582" i="1"/>
  <c r="AQ582" i="1"/>
  <c r="AM583" i="1"/>
  <c r="AN583" i="1"/>
  <c r="AO583" i="1"/>
  <c r="AP583" i="1"/>
  <c r="AQ583" i="1"/>
  <c r="AM584" i="1"/>
  <c r="AN584" i="1"/>
  <c r="AO584" i="1"/>
  <c r="AP584" i="1"/>
  <c r="AQ584" i="1"/>
  <c r="AM585" i="1"/>
  <c r="AN585" i="1"/>
  <c r="AO585" i="1"/>
  <c r="AP585" i="1"/>
  <c r="AQ585" i="1"/>
  <c r="AM586" i="1"/>
  <c r="AN586" i="1"/>
  <c r="AO586" i="1"/>
  <c r="AP586" i="1"/>
  <c r="AQ586" i="1"/>
  <c r="AM587" i="1"/>
  <c r="AN587" i="1"/>
  <c r="AO587" i="1"/>
  <c r="AP587" i="1"/>
  <c r="AQ587" i="1"/>
  <c r="AM588" i="1"/>
  <c r="AN588" i="1"/>
  <c r="AO588" i="1"/>
  <c r="AP588" i="1"/>
  <c r="AQ588" i="1"/>
  <c r="AM589" i="1"/>
  <c r="AN589" i="1"/>
  <c r="AO589" i="1"/>
  <c r="AP589" i="1"/>
  <c r="AQ589" i="1"/>
  <c r="AM590" i="1"/>
  <c r="AN590" i="1"/>
  <c r="AO590" i="1"/>
  <c r="AP590" i="1"/>
  <c r="AQ590" i="1"/>
  <c r="AM591" i="1"/>
  <c r="AN591" i="1"/>
  <c r="AO591" i="1"/>
  <c r="AP591" i="1"/>
  <c r="AQ591" i="1"/>
  <c r="AM592" i="1"/>
  <c r="AN592" i="1"/>
  <c r="AO592" i="1"/>
  <c r="AP592" i="1"/>
  <c r="AQ592" i="1"/>
  <c r="AM593" i="1"/>
  <c r="AN593" i="1"/>
  <c r="AO593" i="1"/>
  <c r="AP593" i="1"/>
  <c r="AQ593" i="1"/>
  <c r="AM594" i="1"/>
  <c r="AN594" i="1"/>
  <c r="AO594" i="1"/>
  <c r="AP594" i="1"/>
  <c r="AQ594" i="1"/>
  <c r="AM595" i="1"/>
  <c r="AN595" i="1"/>
  <c r="AO595" i="1"/>
  <c r="AP595" i="1"/>
  <c r="AQ595" i="1"/>
  <c r="AM596" i="1"/>
  <c r="AN596" i="1"/>
  <c r="AO596" i="1"/>
  <c r="AP596" i="1"/>
  <c r="AQ596" i="1"/>
  <c r="AM597" i="1"/>
  <c r="AN597" i="1"/>
  <c r="AO597" i="1"/>
  <c r="AP597" i="1"/>
  <c r="AQ597" i="1"/>
  <c r="AM598" i="1"/>
  <c r="AN598" i="1"/>
  <c r="AO598" i="1"/>
  <c r="AP598" i="1"/>
  <c r="AQ598" i="1"/>
  <c r="AM599" i="1"/>
  <c r="AN599" i="1"/>
  <c r="AO599" i="1"/>
  <c r="AP599" i="1"/>
  <c r="AQ599" i="1"/>
  <c r="AM600" i="1"/>
  <c r="AN600" i="1"/>
  <c r="AO600" i="1"/>
  <c r="AP600" i="1"/>
  <c r="AQ600" i="1"/>
  <c r="AM601" i="1"/>
  <c r="AN601" i="1"/>
  <c r="AO601" i="1"/>
  <c r="AP601" i="1"/>
  <c r="AQ601" i="1"/>
  <c r="AM602" i="1"/>
  <c r="AN602" i="1"/>
  <c r="AO602" i="1"/>
  <c r="AP602" i="1"/>
  <c r="AQ602" i="1"/>
  <c r="AM603" i="1"/>
  <c r="AN603" i="1"/>
  <c r="AO603" i="1"/>
  <c r="AP603" i="1"/>
  <c r="AQ603" i="1"/>
  <c r="AM604" i="1"/>
  <c r="AN604" i="1"/>
  <c r="AO604" i="1"/>
  <c r="AP604" i="1"/>
  <c r="AQ604" i="1"/>
  <c r="AM605" i="1"/>
  <c r="AN605" i="1"/>
  <c r="AO605" i="1"/>
  <c r="AP605" i="1"/>
  <c r="AQ605" i="1"/>
  <c r="AM606" i="1"/>
  <c r="AN606" i="1"/>
  <c r="AO606" i="1"/>
  <c r="AP606" i="1"/>
  <c r="AQ606" i="1"/>
  <c r="AM607" i="1"/>
  <c r="AN607" i="1"/>
  <c r="AO607" i="1"/>
  <c r="AP607" i="1"/>
  <c r="AQ607" i="1"/>
  <c r="AM608" i="1"/>
  <c r="AN608" i="1"/>
  <c r="AO608" i="1"/>
  <c r="AP608" i="1"/>
  <c r="AQ608" i="1"/>
  <c r="AM609" i="1"/>
  <c r="AN609" i="1"/>
  <c r="AO609" i="1"/>
  <c r="AP609" i="1"/>
  <c r="AQ609" i="1"/>
  <c r="AM610" i="1"/>
  <c r="AN610" i="1"/>
  <c r="AO610" i="1"/>
  <c r="AP610" i="1"/>
  <c r="AQ610" i="1"/>
  <c r="AM611" i="1"/>
  <c r="AN611" i="1"/>
  <c r="AO611" i="1"/>
  <c r="AP611" i="1"/>
  <c r="AQ611" i="1"/>
  <c r="AM612" i="1"/>
  <c r="AN612" i="1"/>
  <c r="AO612" i="1"/>
  <c r="AP612" i="1"/>
  <c r="AQ612" i="1"/>
  <c r="AM613" i="1"/>
  <c r="AN613" i="1"/>
  <c r="AO613" i="1"/>
  <c r="AP613" i="1"/>
  <c r="AQ613" i="1"/>
  <c r="AM614" i="1"/>
  <c r="AN614" i="1"/>
  <c r="AO614" i="1"/>
  <c r="AP614" i="1"/>
  <c r="AQ614" i="1"/>
  <c r="AM615" i="1"/>
  <c r="AN615" i="1"/>
  <c r="AO615" i="1"/>
  <c r="AP615" i="1"/>
  <c r="AQ615" i="1"/>
  <c r="AM616" i="1"/>
  <c r="AN616" i="1"/>
  <c r="AO616" i="1"/>
  <c r="AP616" i="1"/>
  <c r="AQ616" i="1"/>
  <c r="AM617" i="1"/>
  <c r="AN617" i="1"/>
  <c r="AO617" i="1"/>
  <c r="AP617" i="1"/>
  <c r="AQ617" i="1"/>
  <c r="AM618" i="1"/>
  <c r="AN618" i="1"/>
  <c r="AO618" i="1"/>
  <c r="AP618" i="1"/>
  <c r="AQ618" i="1"/>
  <c r="AM619" i="1"/>
  <c r="AN619" i="1"/>
  <c r="AO619" i="1"/>
  <c r="AP619" i="1"/>
  <c r="AQ619" i="1"/>
  <c r="AM620" i="1"/>
  <c r="AN620" i="1"/>
  <c r="AO620" i="1"/>
  <c r="AP620" i="1"/>
  <c r="AQ620" i="1"/>
  <c r="AM621" i="1"/>
  <c r="AN621" i="1"/>
  <c r="AO621" i="1"/>
  <c r="AP621" i="1"/>
  <c r="AQ621" i="1"/>
  <c r="AM622" i="1"/>
  <c r="AN622" i="1"/>
  <c r="AO622" i="1"/>
  <c r="AP622" i="1"/>
  <c r="AQ622" i="1"/>
  <c r="AM623" i="1"/>
  <c r="AN623" i="1"/>
  <c r="AO623" i="1"/>
  <c r="AP623" i="1"/>
  <c r="AQ623" i="1"/>
  <c r="AM624" i="1"/>
  <c r="AN624" i="1"/>
  <c r="AO624" i="1"/>
  <c r="AP624" i="1"/>
  <c r="AQ624" i="1"/>
  <c r="AM625" i="1"/>
  <c r="AN625" i="1"/>
  <c r="AO625" i="1"/>
  <c r="AP625" i="1"/>
  <c r="AQ625" i="1"/>
  <c r="AM626" i="1"/>
  <c r="AN626" i="1"/>
  <c r="AO626" i="1"/>
  <c r="AP626" i="1"/>
  <c r="AQ626" i="1"/>
  <c r="AM627" i="1"/>
  <c r="AN627" i="1"/>
  <c r="AO627" i="1"/>
  <c r="AP627" i="1"/>
  <c r="AQ627" i="1"/>
  <c r="AM628" i="1"/>
  <c r="AN628" i="1"/>
  <c r="AO628" i="1"/>
  <c r="AP628" i="1"/>
  <c r="AQ628" i="1"/>
  <c r="AM629" i="1"/>
  <c r="AN629" i="1"/>
  <c r="AO629" i="1"/>
  <c r="AP629" i="1"/>
  <c r="AQ629" i="1"/>
  <c r="AM630" i="1"/>
  <c r="AN630" i="1"/>
  <c r="AO630" i="1"/>
  <c r="AP630" i="1"/>
  <c r="AQ630" i="1"/>
  <c r="AM631" i="1"/>
  <c r="AN631" i="1"/>
  <c r="AO631" i="1"/>
  <c r="AP631" i="1"/>
  <c r="AQ631" i="1"/>
  <c r="AM632" i="1"/>
  <c r="AN632" i="1"/>
  <c r="AO632" i="1"/>
  <c r="AP632" i="1"/>
  <c r="AQ632" i="1"/>
  <c r="AM633" i="1"/>
  <c r="AN633" i="1"/>
  <c r="AO633" i="1"/>
  <c r="AP633" i="1"/>
  <c r="AQ633" i="1"/>
  <c r="AM634" i="1"/>
  <c r="AN634" i="1"/>
  <c r="AO634" i="1"/>
  <c r="AP634" i="1"/>
  <c r="AQ634" i="1"/>
  <c r="AM635" i="1"/>
  <c r="AN635" i="1"/>
  <c r="AO635" i="1"/>
  <c r="AP635" i="1"/>
  <c r="AQ635" i="1"/>
  <c r="AM636" i="1"/>
  <c r="AN636" i="1"/>
  <c r="AO636" i="1"/>
  <c r="AP636" i="1"/>
  <c r="AQ636" i="1"/>
  <c r="AM637" i="1"/>
  <c r="AN637" i="1"/>
  <c r="AO637" i="1"/>
  <c r="AP637" i="1"/>
  <c r="AQ637" i="1"/>
  <c r="AM638" i="1"/>
  <c r="AN638" i="1"/>
  <c r="AO638" i="1"/>
  <c r="AP638" i="1"/>
  <c r="AQ638" i="1"/>
  <c r="AM639" i="1"/>
  <c r="AN639" i="1"/>
  <c r="AO639" i="1"/>
  <c r="AP639" i="1"/>
  <c r="AQ639" i="1"/>
  <c r="AM640" i="1"/>
  <c r="AN640" i="1"/>
  <c r="AO640" i="1"/>
  <c r="AP640" i="1"/>
  <c r="AQ640" i="1"/>
  <c r="AM641" i="1"/>
  <c r="AN641" i="1"/>
  <c r="AO641" i="1"/>
  <c r="AP641" i="1"/>
  <c r="AQ641" i="1"/>
  <c r="AM642" i="1"/>
  <c r="AN642" i="1"/>
  <c r="AO642" i="1"/>
  <c r="AP642" i="1"/>
  <c r="AQ642" i="1"/>
  <c r="AM643" i="1"/>
  <c r="AN643" i="1"/>
  <c r="AO643" i="1"/>
  <c r="AP643" i="1"/>
  <c r="AQ643" i="1"/>
  <c r="AM644" i="1"/>
  <c r="AN644" i="1"/>
  <c r="AO644" i="1"/>
  <c r="AP644" i="1"/>
  <c r="AQ644" i="1"/>
  <c r="AM645" i="1"/>
  <c r="AN645" i="1"/>
  <c r="AO645" i="1"/>
  <c r="AP645" i="1"/>
  <c r="AQ645" i="1"/>
  <c r="AM646" i="1"/>
  <c r="AN646" i="1"/>
  <c r="AO646" i="1"/>
  <c r="AP646" i="1"/>
  <c r="AQ646" i="1"/>
  <c r="AM647" i="1"/>
  <c r="AN647" i="1"/>
  <c r="AO647" i="1"/>
  <c r="AP647" i="1"/>
  <c r="AQ647" i="1"/>
  <c r="AM648" i="1"/>
  <c r="AN648" i="1"/>
  <c r="AO648" i="1"/>
  <c r="AP648" i="1"/>
  <c r="AQ648" i="1"/>
  <c r="AM649" i="1"/>
  <c r="AN649" i="1"/>
  <c r="AO649" i="1"/>
  <c r="AP649" i="1"/>
  <c r="AQ649" i="1"/>
  <c r="AM650" i="1"/>
  <c r="AN650" i="1"/>
  <c r="AO650" i="1"/>
  <c r="AP650" i="1"/>
  <c r="AQ650" i="1"/>
  <c r="AM651" i="1"/>
  <c r="AN651" i="1"/>
  <c r="AO651" i="1"/>
  <c r="AP651" i="1"/>
  <c r="AQ651" i="1"/>
  <c r="AM652" i="1"/>
  <c r="AN652" i="1"/>
  <c r="AO652" i="1"/>
  <c r="AP652" i="1"/>
  <c r="AQ652" i="1"/>
  <c r="AM653" i="1"/>
  <c r="AN653" i="1"/>
  <c r="AO653" i="1"/>
  <c r="AP653" i="1"/>
  <c r="AQ653" i="1"/>
  <c r="AM654" i="1"/>
  <c r="AN654" i="1"/>
  <c r="AO654" i="1"/>
  <c r="AP654" i="1"/>
  <c r="AQ654" i="1"/>
  <c r="AM655" i="1"/>
  <c r="AN655" i="1"/>
  <c r="AO655" i="1"/>
  <c r="AP655" i="1"/>
  <c r="AQ655" i="1"/>
  <c r="AM656" i="1"/>
  <c r="AN656" i="1"/>
  <c r="AO656" i="1"/>
  <c r="AP656" i="1"/>
  <c r="AQ656" i="1"/>
  <c r="AM657" i="1"/>
  <c r="AN657" i="1"/>
  <c r="AO657" i="1"/>
  <c r="AP657" i="1"/>
  <c r="AQ657" i="1"/>
  <c r="AM658" i="1"/>
  <c r="AN658" i="1"/>
  <c r="AO658" i="1"/>
  <c r="AP658" i="1"/>
  <c r="AQ658" i="1"/>
  <c r="AM659" i="1"/>
  <c r="AN659" i="1"/>
  <c r="AO659" i="1"/>
  <c r="AP659" i="1"/>
  <c r="AQ659" i="1"/>
  <c r="AM660" i="1"/>
  <c r="AN660" i="1"/>
  <c r="AO660" i="1"/>
  <c r="AP660" i="1"/>
  <c r="AQ660" i="1"/>
  <c r="AM661" i="1"/>
  <c r="AN661" i="1"/>
  <c r="AO661" i="1"/>
  <c r="AP661" i="1"/>
  <c r="AQ661" i="1"/>
  <c r="AM662" i="1"/>
  <c r="AN662" i="1"/>
  <c r="AO662" i="1"/>
  <c r="AP662" i="1"/>
  <c r="AQ662" i="1"/>
  <c r="AM663" i="1"/>
  <c r="AN663" i="1"/>
  <c r="AO663" i="1"/>
  <c r="AP663" i="1"/>
  <c r="AQ663" i="1"/>
  <c r="AM664" i="1"/>
  <c r="AN664" i="1"/>
  <c r="AO664" i="1"/>
  <c r="AP664" i="1"/>
  <c r="AQ664" i="1"/>
  <c r="AM665" i="1"/>
  <c r="AN665" i="1"/>
  <c r="AO665" i="1"/>
  <c r="AP665" i="1"/>
  <c r="AQ665" i="1"/>
  <c r="AM666" i="1"/>
  <c r="AN666" i="1"/>
  <c r="AO666" i="1"/>
  <c r="AP666" i="1"/>
  <c r="AQ666" i="1"/>
  <c r="AM667" i="1"/>
  <c r="AN667" i="1"/>
  <c r="AO667" i="1"/>
  <c r="AP667" i="1"/>
  <c r="AQ667" i="1"/>
  <c r="AM668" i="1"/>
  <c r="AN668" i="1"/>
  <c r="AO668" i="1"/>
  <c r="AP668" i="1"/>
  <c r="AQ668" i="1"/>
  <c r="AM669" i="1"/>
  <c r="AN669" i="1"/>
  <c r="AO669" i="1"/>
  <c r="AP669" i="1"/>
  <c r="AQ669" i="1"/>
  <c r="AM670" i="1"/>
  <c r="AN670" i="1"/>
  <c r="AO670" i="1"/>
  <c r="AP670" i="1"/>
  <c r="AQ670" i="1"/>
  <c r="AM671" i="1"/>
  <c r="AN671" i="1"/>
  <c r="AO671" i="1"/>
  <c r="AP671" i="1"/>
  <c r="AQ671" i="1"/>
  <c r="AM672" i="1"/>
  <c r="AN672" i="1"/>
  <c r="AO672" i="1"/>
  <c r="AP672" i="1"/>
  <c r="AQ672" i="1"/>
  <c r="AM673" i="1"/>
  <c r="AN673" i="1"/>
  <c r="AO673" i="1"/>
  <c r="AP673" i="1"/>
  <c r="AQ673" i="1"/>
  <c r="AM674" i="1"/>
  <c r="AN674" i="1"/>
  <c r="AO674" i="1"/>
  <c r="AP674" i="1"/>
  <c r="AQ674" i="1"/>
  <c r="AM675" i="1"/>
  <c r="AN675" i="1"/>
  <c r="AO675" i="1"/>
  <c r="AP675" i="1"/>
  <c r="AQ675" i="1"/>
  <c r="AM676" i="1"/>
  <c r="AN676" i="1"/>
  <c r="AO676" i="1"/>
  <c r="AP676" i="1"/>
  <c r="AQ676" i="1"/>
  <c r="AM677" i="1"/>
  <c r="AN677" i="1"/>
  <c r="AO677" i="1"/>
  <c r="AP677" i="1"/>
  <c r="AQ677" i="1"/>
  <c r="AM678" i="1"/>
  <c r="AN678" i="1"/>
  <c r="AO678" i="1"/>
  <c r="AP678" i="1"/>
  <c r="AQ678" i="1"/>
  <c r="AM679" i="1"/>
  <c r="AN679" i="1"/>
  <c r="AO679" i="1"/>
  <c r="AP679" i="1"/>
  <c r="AQ679" i="1"/>
  <c r="AM680" i="1"/>
  <c r="AN680" i="1"/>
  <c r="AO680" i="1"/>
  <c r="AP680" i="1"/>
  <c r="AQ680" i="1"/>
  <c r="AM681" i="1"/>
  <c r="AN681" i="1"/>
  <c r="AO681" i="1"/>
  <c r="AP681" i="1"/>
  <c r="AQ681" i="1"/>
  <c r="AM682" i="1"/>
  <c r="AN682" i="1"/>
  <c r="AO682" i="1"/>
  <c r="AP682" i="1"/>
  <c r="AQ682" i="1"/>
  <c r="AM683" i="1"/>
  <c r="AN683" i="1"/>
  <c r="AO683" i="1"/>
  <c r="AP683" i="1"/>
  <c r="AQ683" i="1"/>
  <c r="AM684" i="1"/>
  <c r="AN684" i="1"/>
  <c r="AO684" i="1"/>
  <c r="AP684" i="1"/>
  <c r="AQ684" i="1"/>
  <c r="AM685" i="1"/>
  <c r="AN685" i="1"/>
  <c r="AO685" i="1"/>
  <c r="AP685" i="1"/>
  <c r="AQ685" i="1"/>
  <c r="AM686" i="1"/>
  <c r="AN686" i="1"/>
  <c r="AO686" i="1"/>
  <c r="AP686" i="1"/>
  <c r="AQ686" i="1"/>
  <c r="AM687" i="1"/>
  <c r="AN687" i="1"/>
  <c r="AO687" i="1"/>
  <c r="AP687" i="1"/>
  <c r="AQ687" i="1"/>
  <c r="AM688" i="1"/>
  <c r="AN688" i="1"/>
  <c r="AO688" i="1"/>
  <c r="AP688" i="1"/>
  <c r="AQ688" i="1"/>
  <c r="AM689" i="1"/>
  <c r="AN689" i="1"/>
  <c r="AO689" i="1"/>
  <c r="AP689" i="1"/>
  <c r="AQ689" i="1"/>
  <c r="AM690" i="1"/>
  <c r="AN690" i="1"/>
  <c r="AO690" i="1"/>
  <c r="AP690" i="1"/>
  <c r="AQ690" i="1"/>
  <c r="AM691" i="1"/>
  <c r="AN691" i="1"/>
  <c r="AO691" i="1"/>
  <c r="AP691" i="1"/>
  <c r="AQ691" i="1"/>
  <c r="AM692" i="1"/>
  <c r="AN692" i="1"/>
  <c r="AO692" i="1"/>
  <c r="AP692" i="1"/>
  <c r="AQ692" i="1"/>
  <c r="AM693" i="1"/>
  <c r="AN693" i="1"/>
  <c r="AO693" i="1"/>
  <c r="AP693" i="1"/>
  <c r="AQ693" i="1"/>
  <c r="AM694" i="1"/>
  <c r="AN694" i="1"/>
  <c r="AO694" i="1"/>
  <c r="AP694" i="1"/>
  <c r="AQ694" i="1"/>
  <c r="AM695" i="1"/>
  <c r="AN695" i="1"/>
  <c r="AO695" i="1"/>
  <c r="AP695" i="1"/>
  <c r="AQ695" i="1"/>
  <c r="AM696" i="1"/>
  <c r="AN696" i="1"/>
  <c r="AO696" i="1"/>
  <c r="AP696" i="1"/>
  <c r="AQ696" i="1"/>
  <c r="AM697" i="1"/>
  <c r="AN697" i="1"/>
  <c r="AO697" i="1"/>
  <c r="AP697" i="1"/>
  <c r="AQ697" i="1"/>
  <c r="AM698" i="1"/>
  <c r="AN698" i="1"/>
  <c r="AO698" i="1"/>
  <c r="AP698" i="1"/>
  <c r="AQ698" i="1"/>
  <c r="AM699" i="1"/>
  <c r="AN699" i="1"/>
  <c r="AO699" i="1"/>
  <c r="AP699" i="1"/>
  <c r="AQ699" i="1"/>
  <c r="AM700" i="1"/>
  <c r="AN700" i="1"/>
  <c r="AO700" i="1"/>
  <c r="AP700" i="1"/>
  <c r="AQ700" i="1"/>
  <c r="AM701" i="1"/>
  <c r="AN701" i="1"/>
  <c r="AO701" i="1"/>
  <c r="AP701" i="1"/>
  <c r="AQ701" i="1"/>
  <c r="AM702" i="1"/>
  <c r="AN702" i="1"/>
  <c r="AO702" i="1"/>
  <c r="AP702" i="1"/>
  <c r="AQ702" i="1"/>
  <c r="AM703" i="1"/>
  <c r="AN703" i="1"/>
  <c r="AO703" i="1"/>
  <c r="AP703" i="1"/>
  <c r="AQ703" i="1"/>
  <c r="AM704" i="1"/>
  <c r="AN704" i="1"/>
  <c r="AO704" i="1"/>
  <c r="AP704" i="1"/>
  <c r="AQ704" i="1"/>
  <c r="AM705" i="1"/>
  <c r="AN705" i="1"/>
  <c r="AO705" i="1"/>
  <c r="AP705" i="1"/>
  <c r="AQ705" i="1"/>
  <c r="AM706" i="1"/>
  <c r="AN706" i="1"/>
  <c r="AO706" i="1"/>
  <c r="AP706" i="1"/>
  <c r="AQ706" i="1"/>
  <c r="AM707" i="1"/>
  <c r="AN707" i="1"/>
  <c r="AO707" i="1"/>
  <c r="AP707" i="1"/>
  <c r="AQ707" i="1"/>
  <c r="AM708" i="1"/>
  <c r="AN708" i="1"/>
  <c r="AO708" i="1"/>
  <c r="AP708" i="1"/>
  <c r="AQ708" i="1"/>
  <c r="AM709" i="1"/>
  <c r="AN709" i="1"/>
  <c r="AO709" i="1"/>
  <c r="AP709" i="1"/>
  <c r="AQ709" i="1"/>
  <c r="AM710" i="1"/>
  <c r="AN710" i="1"/>
  <c r="AO710" i="1"/>
  <c r="AP710" i="1"/>
  <c r="AQ710" i="1"/>
  <c r="AM711" i="1"/>
  <c r="AN711" i="1"/>
  <c r="AO711" i="1"/>
  <c r="AP711" i="1"/>
  <c r="AQ711" i="1"/>
  <c r="AM712" i="1"/>
  <c r="AN712" i="1"/>
  <c r="AO712" i="1"/>
  <c r="AP712" i="1"/>
  <c r="AQ712" i="1"/>
  <c r="AM713" i="1"/>
  <c r="AN713" i="1"/>
  <c r="AO713" i="1"/>
  <c r="AP713" i="1"/>
  <c r="AQ713" i="1"/>
  <c r="AM714" i="1"/>
  <c r="AN714" i="1"/>
  <c r="AO714" i="1"/>
  <c r="AP714" i="1"/>
  <c r="AQ714" i="1"/>
  <c r="AM715" i="1"/>
  <c r="AN715" i="1"/>
  <c r="AO715" i="1"/>
  <c r="AP715" i="1"/>
  <c r="AQ715" i="1"/>
  <c r="AM716" i="1"/>
  <c r="AN716" i="1"/>
  <c r="AO716" i="1"/>
  <c r="AP716" i="1"/>
  <c r="AQ716" i="1"/>
  <c r="AM717" i="1"/>
  <c r="AN717" i="1"/>
  <c r="AO717" i="1"/>
  <c r="AP717" i="1"/>
  <c r="AQ717" i="1"/>
  <c r="AM718" i="1"/>
  <c r="AN718" i="1"/>
  <c r="AO718" i="1"/>
  <c r="AP718" i="1"/>
  <c r="AQ718" i="1"/>
  <c r="AM719" i="1"/>
  <c r="AN719" i="1"/>
  <c r="AO719" i="1"/>
  <c r="AP719" i="1"/>
  <c r="AQ719" i="1"/>
  <c r="AM720" i="1"/>
  <c r="AN720" i="1"/>
  <c r="AO720" i="1"/>
  <c r="AP720" i="1"/>
  <c r="AQ720" i="1"/>
  <c r="AM721" i="1"/>
  <c r="AN721" i="1"/>
  <c r="AO721" i="1"/>
  <c r="AP721" i="1"/>
  <c r="AQ721" i="1"/>
  <c r="AM722" i="1"/>
  <c r="AN722" i="1"/>
  <c r="AO722" i="1"/>
  <c r="AP722" i="1"/>
  <c r="AQ722" i="1"/>
  <c r="AM723" i="1"/>
  <c r="AN723" i="1"/>
  <c r="AO723" i="1"/>
  <c r="AP723" i="1"/>
  <c r="AQ723" i="1"/>
  <c r="AM724" i="1"/>
  <c r="AN724" i="1"/>
  <c r="AO724" i="1"/>
  <c r="AP724" i="1"/>
  <c r="AQ724" i="1"/>
  <c r="AM725" i="1"/>
  <c r="AN725" i="1"/>
  <c r="AO725" i="1"/>
  <c r="AP725" i="1"/>
  <c r="AQ725" i="1"/>
  <c r="AM726" i="1"/>
  <c r="AN726" i="1"/>
  <c r="AO726" i="1"/>
  <c r="AP726" i="1"/>
  <c r="AQ726" i="1"/>
  <c r="AM727" i="1"/>
  <c r="AN727" i="1"/>
  <c r="AO727" i="1"/>
  <c r="AP727" i="1"/>
  <c r="AQ727" i="1"/>
  <c r="AM728" i="1"/>
  <c r="AN728" i="1"/>
  <c r="AO728" i="1"/>
  <c r="AP728" i="1"/>
  <c r="AQ728" i="1"/>
  <c r="AM729" i="1"/>
  <c r="AN729" i="1"/>
  <c r="AO729" i="1"/>
  <c r="AP729" i="1"/>
  <c r="AQ729" i="1"/>
  <c r="AM730" i="1"/>
  <c r="AN730" i="1"/>
  <c r="AO730" i="1"/>
  <c r="AP730" i="1"/>
  <c r="AQ730" i="1"/>
  <c r="AM731" i="1"/>
  <c r="AN731" i="1"/>
  <c r="AO731" i="1"/>
  <c r="AP731" i="1"/>
  <c r="AQ731" i="1"/>
  <c r="AM732" i="1"/>
  <c r="AN732" i="1"/>
  <c r="AO732" i="1"/>
  <c r="AP732" i="1"/>
  <c r="AQ732" i="1"/>
  <c r="AM733" i="1"/>
  <c r="AN733" i="1"/>
  <c r="AO733" i="1"/>
  <c r="AP733" i="1"/>
  <c r="AQ733" i="1"/>
  <c r="AM734" i="1"/>
  <c r="AN734" i="1"/>
  <c r="AO734" i="1"/>
  <c r="AP734" i="1"/>
  <c r="AQ734" i="1"/>
  <c r="AM735" i="1"/>
  <c r="AN735" i="1"/>
  <c r="AO735" i="1"/>
  <c r="AP735" i="1"/>
  <c r="AQ735" i="1"/>
  <c r="AM736" i="1"/>
  <c r="AN736" i="1"/>
  <c r="AO736" i="1"/>
  <c r="AP736" i="1"/>
  <c r="AQ736" i="1"/>
  <c r="AM737" i="1"/>
  <c r="AN737" i="1"/>
  <c r="AO737" i="1"/>
  <c r="AP737" i="1"/>
  <c r="AQ737" i="1"/>
  <c r="AM738" i="1"/>
  <c r="AN738" i="1"/>
  <c r="AO738" i="1"/>
  <c r="AP738" i="1"/>
  <c r="AQ738" i="1"/>
  <c r="AM739" i="1"/>
  <c r="AN739" i="1"/>
  <c r="AO739" i="1"/>
  <c r="AP739" i="1"/>
  <c r="AQ739" i="1"/>
  <c r="AM740" i="1"/>
  <c r="AN740" i="1"/>
  <c r="AO740" i="1"/>
  <c r="AP740" i="1"/>
  <c r="AQ740" i="1"/>
  <c r="AM741" i="1"/>
  <c r="AN741" i="1"/>
  <c r="AO741" i="1"/>
  <c r="AP741" i="1"/>
  <c r="AQ741" i="1"/>
  <c r="AM742" i="1"/>
  <c r="AN742" i="1"/>
  <c r="AO742" i="1"/>
  <c r="AP742" i="1"/>
  <c r="AQ742" i="1"/>
  <c r="AM743" i="1"/>
  <c r="AN743" i="1"/>
  <c r="AO743" i="1"/>
  <c r="AP743" i="1"/>
  <c r="AQ743" i="1"/>
  <c r="AM744" i="1"/>
  <c r="AN744" i="1"/>
  <c r="AO744" i="1"/>
  <c r="AP744" i="1"/>
  <c r="AQ744" i="1"/>
  <c r="AM745" i="1"/>
  <c r="AN745" i="1"/>
  <c r="AO745" i="1"/>
  <c r="AP745" i="1"/>
  <c r="AQ745" i="1"/>
  <c r="AM746" i="1"/>
  <c r="AN746" i="1"/>
  <c r="AO746" i="1"/>
  <c r="AP746" i="1"/>
  <c r="AQ746" i="1"/>
  <c r="AM747" i="1"/>
  <c r="AN747" i="1"/>
  <c r="AO747" i="1"/>
  <c r="AP747" i="1"/>
  <c r="AQ747" i="1"/>
  <c r="AM748" i="1"/>
  <c r="AN748" i="1"/>
  <c r="AO748" i="1"/>
  <c r="AP748" i="1"/>
  <c r="AQ748" i="1"/>
  <c r="AM749" i="1"/>
  <c r="AN749" i="1"/>
  <c r="AO749" i="1"/>
  <c r="AP749" i="1"/>
  <c r="AQ749" i="1"/>
  <c r="AM750" i="1"/>
  <c r="AN750" i="1"/>
  <c r="AO750" i="1"/>
  <c r="AP750" i="1"/>
  <c r="AQ750" i="1"/>
  <c r="AM751" i="1"/>
  <c r="AN751" i="1"/>
  <c r="AO751" i="1"/>
  <c r="AP751" i="1"/>
  <c r="AQ751" i="1"/>
  <c r="AM752" i="1"/>
  <c r="AN752" i="1"/>
  <c r="AO752" i="1"/>
  <c r="AP752" i="1"/>
  <c r="AQ752" i="1"/>
  <c r="AM753" i="1"/>
  <c r="AN753" i="1"/>
  <c r="AO753" i="1"/>
  <c r="AP753" i="1"/>
  <c r="AQ753" i="1"/>
  <c r="AM754" i="1"/>
  <c r="AN754" i="1"/>
  <c r="AO754" i="1"/>
  <c r="AP754" i="1"/>
  <c r="AQ754" i="1"/>
  <c r="AM755" i="1"/>
  <c r="AN755" i="1"/>
  <c r="AO755" i="1"/>
  <c r="AP755" i="1"/>
  <c r="AQ755" i="1"/>
  <c r="AM756" i="1"/>
  <c r="AN756" i="1"/>
  <c r="AO756" i="1"/>
  <c r="AP756" i="1"/>
  <c r="AQ756" i="1"/>
  <c r="AM757" i="1"/>
  <c r="AN757" i="1"/>
  <c r="AO757" i="1"/>
  <c r="AP757" i="1"/>
  <c r="AQ757" i="1"/>
  <c r="AM758" i="1"/>
  <c r="AN758" i="1"/>
  <c r="AO758" i="1"/>
  <c r="AP758" i="1"/>
  <c r="AQ758" i="1"/>
  <c r="AM759" i="1"/>
  <c r="AN759" i="1"/>
  <c r="AO759" i="1"/>
  <c r="AP759" i="1"/>
  <c r="AQ759" i="1"/>
  <c r="AM760" i="1"/>
  <c r="AN760" i="1"/>
  <c r="AO760" i="1"/>
  <c r="AP760" i="1"/>
  <c r="AQ760" i="1"/>
  <c r="AM761" i="1"/>
  <c r="AN761" i="1"/>
  <c r="AO761" i="1"/>
  <c r="AP761" i="1"/>
  <c r="AQ761" i="1"/>
  <c r="AM762" i="1"/>
  <c r="AN762" i="1"/>
  <c r="AO762" i="1"/>
  <c r="AP762" i="1"/>
  <c r="AQ762" i="1"/>
  <c r="AM763" i="1"/>
  <c r="AN763" i="1"/>
  <c r="AO763" i="1"/>
  <c r="AP763" i="1"/>
  <c r="AQ763" i="1"/>
  <c r="AM764" i="1"/>
  <c r="AN764" i="1"/>
  <c r="AO764" i="1"/>
  <c r="AP764" i="1"/>
  <c r="AQ764" i="1"/>
  <c r="AM765" i="1"/>
  <c r="AN765" i="1"/>
  <c r="AO765" i="1"/>
  <c r="AP765" i="1"/>
  <c r="AQ765" i="1"/>
  <c r="AM766" i="1"/>
  <c r="AN766" i="1"/>
  <c r="AO766" i="1"/>
  <c r="AP766" i="1"/>
  <c r="AQ766" i="1"/>
  <c r="AM767" i="1"/>
  <c r="AN767" i="1"/>
  <c r="AO767" i="1"/>
  <c r="AP767" i="1"/>
  <c r="AQ767" i="1"/>
  <c r="AM768" i="1"/>
  <c r="AN768" i="1"/>
  <c r="AO768" i="1"/>
  <c r="AP768" i="1"/>
  <c r="AQ768" i="1"/>
  <c r="AM769" i="1"/>
  <c r="AN769" i="1"/>
  <c r="AO769" i="1"/>
  <c r="AP769" i="1"/>
  <c r="AQ769" i="1"/>
  <c r="AM770" i="1"/>
  <c r="AN770" i="1"/>
  <c r="AO770" i="1"/>
  <c r="AP770" i="1"/>
  <c r="AQ770" i="1"/>
  <c r="AM771" i="1"/>
  <c r="AN771" i="1"/>
  <c r="AO771" i="1"/>
  <c r="AP771" i="1"/>
  <c r="AQ771" i="1"/>
  <c r="AM772" i="1"/>
  <c r="AN772" i="1"/>
  <c r="AO772" i="1"/>
  <c r="AP772" i="1"/>
  <c r="AQ772" i="1"/>
  <c r="AM773" i="1"/>
  <c r="AN773" i="1"/>
  <c r="AO773" i="1"/>
  <c r="AP773" i="1"/>
  <c r="AQ773" i="1"/>
  <c r="AM774" i="1"/>
  <c r="AN774" i="1"/>
  <c r="AO774" i="1"/>
  <c r="AP774" i="1"/>
  <c r="AQ774" i="1"/>
  <c r="AM775" i="1"/>
  <c r="AN775" i="1"/>
  <c r="AO775" i="1"/>
  <c r="AP775" i="1"/>
  <c r="AQ775" i="1"/>
  <c r="AM776" i="1"/>
  <c r="AN776" i="1"/>
  <c r="AO776" i="1"/>
  <c r="AP776" i="1"/>
  <c r="AQ776" i="1"/>
  <c r="AM777" i="1"/>
  <c r="AN777" i="1"/>
  <c r="AO777" i="1"/>
  <c r="AP777" i="1"/>
  <c r="AQ777" i="1"/>
  <c r="AM778" i="1"/>
  <c r="AN778" i="1"/>
  <c r="AO778" i="1"/>
  <c r="AP778" i="1"/>
  <c r="AQ778" i="1"/>
  <c r="AM779" i="1"/>
  <c r="AN779" i="1"/>
  <c r="AO779" i="1"/>
  <c r="AP779" i="1"/>
  <c r="AQ779" i="1"/>
  <c r="AM780" i="1"/>
  <c r="AN780" i="1"/>
  <c r="AO780" i="1"/>
  <c r="AP780" i="1"/>
  <c r="AQ780" i="1"/>
  <c r="AM781" i="1"/>
  <c r="AN781" i="1"/>
  <c r="AO781" i="1"/>
  <c r="AP781" i="1"/>
  <c r="AQ781" i="1"/>
  <c r="AM782" i="1"/>
  <c r="AN782" i="1"/>
  <c r="AO782" i="1"/>
  <c r="AP782" i="1"/>
  <c r="AQ782" i="1"/>
  <c r="AM783" i="1"/>
  <c r="AN783" i="1"/>
  <c r="AO783" i="1"/>
  <c r="AP783" i="1"/>
  <c r="AQ783" i="1"/>
  <c r="AM784" i="1"/>
  <c r="AN784" i="1"/>
  <c r="AO784" i="1"/>
  <c r="AP784" i="1"/>
  <c r="AQ784" i="1"/>
  <c r="AM785" i="1"/>
  <c r="AN785" i="1"/>
  <c r="AO785" i="1"/>
  <c r="AP785" i="1"/>
  <c r="AQ785" i="1"/>
  <c r="AM786" i="1"/>
  <c r="AN786" i="1"/>
  <c r="AO786" i="1"/>
  <c r="AP786" i="1"/>
  <c r="AQ786" i="1"/>
  <c r="AM787" i="1"/>
  <c r="AN787" i="1"/>
  <c r="AO787" i="1"/>
  <c r="AP787" i="1"/>
  <c r="AQ787" i="1"/>
  <c r="AM788" i="1"/>
  <c r="AN788" i="1"/>
  <c r="AO788" i="1"/>
  <c r="AP788" i="1"/>
  <c r="AQ788" i="1"/>
  <c r="AM789" i="1"/>
  <c r="AN789" i="1"/>
  <c r="AO789" i="1"/>
  <c r="AP789" i="1"/>
  <c r="AQ789" i="1"/>
  <c r="AM790" i="1"/>
  <c r="AN790" i="1"/>
  <c r="AO790" i="1"/>
  <c r="AP790" i="1"/>
  <c r="AQ790" i="1"/>
  <c r="AM791" i="1"/>
  <c r="AN791" i="1"/>
  <c r="AO791" i="1"/>
  <c r="AP791" i="1"/>
  <c r="AQ791" i="1"/>
  <c r="AM792" i="1"/>
  <c r="AN792" i="1"/>
  <c r="AO792" i="1"/>
  <c r="AP792" i="1"/>
  <c r="AQ792" i="1"/>
  <c r="AM793" i="1"/>
  <c r="AN793" i="1"/>
  <c r="AO793" i="1"/>
  <c r="AP793" i="1"/>
  <c r="AQ793" i="1"/>
  <c r="AM794" i="1"/>
  <c r="AN794" i="1"/>
  <c r="AO794" i="1"/>
  <c r="AP794" i="1"/>
  <c r="AQ794" i="1"/>
  <c r="AM795" i="1"/>
  <c r="AN795" i="1"/>
  <c r="AO795" i="1"/>
  <c r="AP795" i="1"/>
  <c r="AQ795" i="1"/>
  <c r="AM796" i="1"/>
  <c r="AN796" i="1"/>
  <c r="AO796" i="1"/>
  <c r="AP796" i="1"/>
  <c r="AQ796" i="1"/>
  <c r="AM797" i="1"/>
  <c r="AN797" i="1"/>
  <c r="AO797" i="1"/>
  <c r="AP797" i="1"/>
  <c r="AQ797" i="1"/>
  <c r="AM798" i="1"/>
  <c r="AN798" i="1"/>
  <c r="AO798" i="1"/>
  <c r="AP798" i="1"/>
  <c r="AQ798" i="1"/>
  <c r="AM799" i="1"/>
  <c r="AN799" i="1"/>
  <c r="AO799" i="1"/>
  <c r="AP799" i="1"/>
  <c r="AQ799" i="1"/>
  <c r="AM800" i="1"/>
  <c r="AN800" i="1"/>
  <c r="AO800" i="1"/>
  <c r="AP800" i="1"/>
  <c r="AQ800" i="1"/>
  <c r="AM801" i="1"/>
  <c r="AN801" i="1"/>
  <c r="AO801" i="1"/>
  <c r="AP801" i="1"/>
  <c r="AQ801" i="1"/>
  <c r="AM802" i="1"/>
  <c r="AN802" i="1"/>
  <c r="AO802" i="1"/>
  <c r="AP802" i="1"/>
  <c r="AQ802" i="1"/>
  <c r="AM803" i="1"/>
  <c r="AN803" i="1"/>
  <c r="AO803" i="1"/>
  <c r="AP803" i="1"/>
  <c r="AQ803" i="1"/>
  <c r="AM804" i="1"/>
  <c r="AN804" i="1"/>
  <c r="AO804" i="1"/>
  <c r="AP804" i="1"/>
  <c r="AQ804" i="1"/>
  <c r="AM805" i="1"/>
  <c r="AN805" i="1"/>
  <c r="AO805" i="1"/>
  <c r="AP805" i="1"/>
  <c r="AQ805" i="1"/>
  <c r="AM806" i="1"/>
  <c r="AN806" i="1"/>
  <c r="AO806" i="1"/>
  <c r="AP806" i="1"/>
  <c r="AQ806" i="1"/>
  <c r="AM807" i="1"/>
  <c r="AN807" i="1"/>
  <c r="AO807" i="1"/>
  <c r="AP807" i="1"/>
  <c r="AQ807" i="1"/>
  <c r="AM808" i="1"/>
  <c r="AN808" i="1"/>
  <c r="AO808" i="1"/>
  <c r="AP808" i="1"/>
  <c r="AQ808" i="1"/>
  <c r="AM809" i="1"/>
  <c r="AN809" i="1"/>
  <c r="AO809" i="1"/>
  <c r="AP809" i="1"/>
  <c r="AQ809" i="1"/>
  <c r="AM810" i="1"/>
  <c r="AN810" i="1"/>
  <c r="AO810" i="1"/>
  <c r="AP810" i="1"/>
  <c r="AQ810" i="1"/>
  <c r="AM811" i="1"/>
  <c r="AN811" i="1"/>
  <c r="AO811" i="1"/>
  <c r="AP811" i="1"/>
  <c r="AQ811" i="1"/>
  <c r="AM812" i="1"/>
  <c r="AN812" i="1"/>
  <c r="AO812" i="1"/>
  <c r="AP812" i="1"/>
  <c r="AQ812" i="1"/>
  <c r="AM813" i="1"/>
  <c r="AN813" i="1"/>
  <c r="AO813" i="1"/>
  <c r="AP813" i="1"/>
  <c r="AQ813" i="1"/>
  <c r="AM814" i="1"/>
  <c r="AN814" i="1"/>
  <c r="AO814" i="1"/>
  <c r="AP814" i="1"/>
  <c r="AQ814" i="1"/>
  <c r="AM815" i="1"/>
  <c r="AN815" i="1"/>
  <c r="AO815" i="1"/>
  <c r="AP815" i="1"/>
  <c r="AQ815" i="1"/>
  <c r="AM816" i="1"/>
  <c r="AN816" i="1"/>
  <c r="AO816" i="1"/>
  <c r="AP816" i="1"/>
  <c r="AQ816" i="1"/>
  <c r="AM817" i="1"/>
  <c r="AN817" i="1"/>
  <c r="AO817" i="1"/>
  <c r="AP817" i="1"/>
  <c r="AQ817" i="1"/>
  <c r="AM818" i="1"/>
  <c r="AN818" i="1"/>
  <c r="AO818" i="1"/>
  <c r="AP818" i="1"/>
  <c r="AQ818" i="1"/>
  <c r="AM819" i="1"/>
  <c r="AN819" i="1"/>
  <c r="AO819" i="1"/>
  <c r="AP819" i="1"/>
  <c r="AQ819" i="1"/>
  <c r="AM820" i="1"/>
  <c r="AN820" i="1"/>
  <c r="AO820" i="1"/>
  <c r="AP820" i="1"/>
  <c r="AQ820" i="1"/>
  <c r="AM821" i="1"/>
  <c r="AN821" i="1"/>
  <c r="AO821" i="1"/>
  <c r="AP821" i="1"/>
  <c r="AQ821" i="1"/>
  <c r="AM822" i="1"/>
  <c r="AN822" i="1"/>
  <c r="AO822" i="1"/>
  <c r="AP822" i="1"/>
  <c r="AQ822" i="1"/>
  <c r="AM823" i="1"/>
  <c r="AN823" i="1"/>
  <c r="AO823" i="1"/>
  <c r="AP823" i="1"/>
  <c r="AQ823" i="1"/>
  <c r="AM824" i="1"/>
  <c r="AN824" i="1"/>
  <c r="AO824" i="1"/>
  <c r="AP824" i="1"/>
  <c r="AQ824" i="1"/>
  <c r="AM825" i="1"/>
  <c r="AN825" i="1"/>
  <c r="AO825" i="1"/>
  <c r="AP825" i="1"/>
  <c r="AQ825" i="1"/>
  <c r="AM826" i="1"/>
  <c r="AN826" i="1"/>
  <c r="AO826" i="1"/>
  <c r="AP826" i="1"/>
  <c r="AQ826" i="1"/>
  <c r="AM827" i="1"/>
  <c r="AN827" i="1"/>
  <c r="AO827" i="1"/>
  <c r="AP827" i="1"/>
  <c r="AQ827" i="1"/>
  <c r="AM828" i="1"/>
  <c r="AN828" i="1"/>
  <c r="AO828" i="1"/>
  <c r="AP828" i="1"/>
  <c r="AQ828" i="1"/>
  <c r="AM829" i="1"/>
  <c r="AN829" i="1"/>
  <c r="AO829" i="1"/>
  <c r="AP829" i="1"/>
  <c r="AQ829" i="1"/>
  <c r="AM830" i="1"/>
  <c r="AN830" i="1"/>
  <c r="AO830" i="1"/>
  <c r="AP830" i="1"/>
  <c r="AQ830" i="1"/>
  <c r="AM831" i="1"/>
  <c r="AN831" i="1"/>
  <c r="AO831" i="1"/>
  <c r="AP831" i="1"/>
  <c r="AQ831" i="1"/>
  <c r="AM832" i="1"/>
  <c r="AN832" i="1"/>
  <c r="AO832" i="1"/>
  <c r="AP832" i="1"/>
  <c r="AQ832" i="1"/>
  <c r="AM833" i="1"/>
  <c r="AN833" i="1"/>
  <c r="AO833" i="1"/>
  <c r="AP833" i="1"/>
  <c r="AQ833" i="1"/>
  <c r="AM834" i="1"/>
  <c r="AN834" i="1"/>
  <c r="AO834" i="1"/>
  <c r="AP834" i="1"/>
  <c r="AQ834" i="1"/>
  <c r="AM835" i="1"/>
  <c r="AN835" i="1"/>
  <c r="AO835" i="1"/>
  <c r="AP835" i="1"/>
  <c r="AQ835" i="1"/>
  <c r="AM836" i="1"/>
  <c r="AN836" i="1"/>
  <c r="AO836" i="1"/>
  <c r="AP836" i="1"/>
  <c r="AQ836" i="1"/>
  <c r="AM837" i="1"/>
  <c r="AN837" i="1"/>
  <c r="AO837" i="1"/>
  <c r="AP837" i="1"/>
  <c r="AQ837" i="1"/>
  <c r="AM838" i="1"/>
  <c r="AN838" i="1"/>
  <c r="AO838" i="1"/>
  <c r="AP838" i="1"/>
  <c r="AQ838" i="1"/>
  <c r="AM839" i="1"/>
  <c r="AN839" i="1"/>
  <c r="AO839" i="1"/>
  <c r="AP839" i="1"/>
  <c r="AQ839" i="1"/>
  <c r="AM840" i="1"/>
  <c r="AN840" i="1"/>
  <c r="AO840" i="1"/>
  <c r="AP840" i="1"/>
  <c r="AQ840" i="1"/>
  <c r="AM841" i="1"/>
  <c r="AN841" i="1"/>
  <c r="AO841" i="1"/>
  <c r="AP841" i="1"/>
  <c r="AQ841" i="1"/>
  <c r="AM842" i="1"/>
  <c r="AN842" i="1"/>
  <c r="AO842" i="1"/>
  <c r="AP842" i="1"/>
  <c r="AQ842" i="1"/>
  <c r="AM843" i="1"/>
  <c r="AN843" i="1"/>
  <c r="AO843" i="1"/>
  <c r="AP843" i="1"/>
  <c r="AQ843" i="1"/>
  <c r="AM844" i="1"/>
  <c r="AN844" i="1"/>
  <c r="AO844" i="1"/>
  <c r="AP844" i="1"/>
  <c r="AQ844" i="1"/>
  <c r="AM845" i="1"/>
  <c r="AN845" i="1"/>
  <c r="AO845" i="1"/>
  <c r="AP845" i="1"/>
  <c r="AQ845" i="1"/>
  <c r="AM846" i="1"/>
  <c r="AN846" i="1"/>
  <c r="AO846" i="1"/>
  <c r="AP846" i="1"/>
  <c r="AQ846" i="1"/>
  <c r="AM847" i="1"/>
  <c r="AN847" i="1"/>
  <c r="AO847" i="1"/>
  <c r="AP847" i="1"/>
  <c r="AQ847" i="1"/>
  <c r="AM848" i="1"/>
  <c r="AN848" i="1"/>
  <c r="AO848" i="1"/>
  <c r="AP848" i="1"/>
  <c r="AQ848" i="1"/>
  <c r="AM849" i="1"/>
  <c r="AN849" i="1"/>
  <c r="AO849" i="1"/>
  <c r="AP849" i="1"/>
  <c r="AQ849" i="1"/>
  <c r="AM850" i="1"/>
  <c r="AN850" i="1"/>
  <c r="AO850" i="1"/>
  <c r="AP850" i="1"/>
  <c r="AQ850" i="1"/>
  <c r="AM851" i="1"/>
  <c r="AN851" i="1"/>
  <c r="AO851" i="1"/>
  <c r="AP851" i="1"/>
  <c r="AQ851" i="1"/>
  <c r="AM852" i="1"/>
  <c r="AN852" i="1"/>
  <c r="AO852" i="1"/>
  <c r="AP852" i="1"/>
  <c r="AQ852" i="1"/>
  <c r="AM853" i="1"/>
  <c r="AN853" i="1"/>
  <c r="AO853" i="1"/>
  <c r="AP853" i="1"/>
  <c r="AQ853" i="1"/>
  <c r="AM854" i="1"/>
  <c r="AN854" i="1"/>
  <c r="AO854" i="1"/>
  <c r="AP854" i="1"/>
  <c r="AQ854" i="1"/>
  <c r="AM855" i="1"/>
  <c r="AN855" i="1"/>
  <c r="AO855" i="1"/>
  <c r="AP855" i="1"/>
  <c r="AQ855" i="1"/>
  <c r="AM856" i="1"/>
  <c r="AN856" i="1"/>
  <c r="AO856" i="1"/>
  <c r="AP856" i="1"/>
  <c r="AQ856" i="1"/>
  <c r="AM857" i="1"/>
  <c r="AN857" i="1"/>
  <c r="AO857" i="1"/>
  <c r="AP857" i="1"/>
  <c r="AQ857" i="1"/>
  <c r="AM858" i="1"/>
  <c r="AN858" i="1"/>
  <c r="AO858" i="1"/>
  <c r="AP858" i="1"/>
  <c r="AQ858" i="1"/>
  <c r="AM859" i="1"/>
  <c r="AN859" i="1"/>
  <c r="AO859" i="1"/>
  <c r="AP859" i="1"/>
  <c r="AQ859" i="1"/>
  <c r="AM860" i="1"/>
  <c r="AN860" i="1"/>
  <c r="AO860" i="1"/>
  <c r="AP860" i="1"/>
  <c r="AQ860" i="1"/>
  <c r="AM861" i="1"/>
  <c r="AN861" i="1"/>
  <c r="AO861" i="1"/>
  <c r="AP861" i="1"/>
  <c r="AQ861" i="1"/>
  <c r="AM862" i="1"/>
  <c r="AN862" i="1"/>
  <c r="AO862" i="1"/>
  <c r="AP862" i="1"/>
  <c r="AQ862" i="1"/>
  <c r="AM863" i="1"/>
  <c r="AN863" i="1"/>
  <c r="AO863" i="1"/>
  <c r="AP863" i="1"/>
  <c r="AQ863" i="1"/>
  <c r="AM864" i="1"/>
  <c r="AN864" i="1"/>
  <c r="AO864" i="1"/>
  <c r="AP864" i="1"/>
  <c r="AQ864" i="1"/>
  <c r="AM865" i="1"/>
  <c r="AN865" i="1"/>
  <c r="AO865" i="1"/>
  <c r="AP865" i="1"/>
  <c r="AQ865" i="1"/>
  <c r="AM866" i="1"/>
  <c r="AN866" i="1"/>
  <c r="AO866" i="1"/>
  <c r="AP866" i="1"/>
  <c r="AQ866" i="1"/>
  <c r="AM867" i="1"/>
  <c r="AN867" i="1"/>
  <c r="AO867" i="1"/>
  <c r="AP867" i="1"/>
  <c r="AQ867" i="1"/>
  <c r="AM868" i="1"/>
  <c r="AN868" i="1"/>
  <c r="AO868" i="1"/>
  <c r="AP868" i="1"/>
  <c r="AQ868" i="1"/>
  <c r="AM869" i="1"/>
  <c r="AN869" i="1"/>
  <c r="AO869" i="1"/>
  <c r="AP869" i="1"/>
  <c r="AQ869" i="1"/>
  <c r="AM870" i="1"/>
  <c r="AN870" i="1"/>
  <c r="AO870" i="1"/>
  <c r="AP870" i="1"/>
  <c r="AQ870" i="1"/>
  <c r="AM871" i="1"/>
  <c r="AN871" i="1"/>
  <c r="AO871" i="1"/>
  <c r="AP871" i="1"/>
  <c r="AQ871" i="1"/>
  <c r="AM872" i="1"/>
  <c r="AN872" i="1"/>
  <c r="AO872" i="1"/>
  <c r="AP872" i="1"/>
  <c r="AQ872" i="1"/>
  <c r="AM873" i="1"/>
  <c r="AN873" i="1"/>
  <c r="AO873" i="1"/>
  <c r="AP873" i="1"/>
  <c r="AQ873" i="1"/>
  <c r="AM874" i="1"/>
  <c r="AN874" i="1"/>
  <c r="AO874" i="1"/>
  <c r="AP874" i="1"/>
  <c r="AQ874" i="1"/>
  <c r="AM875" i="1"/>
  <c r="AN875" i="1"/>
  <c r="AO875" i="1"/>
  <c r="AP875" i="1"/>
  <c r="AQ875" i="1"/>
  <c r="AM876" i="1"/>
  <c r="AN876" i="1"/>
  <c r="AO876" i="1"/>
  <c r="AP876" i="1"/>
  <c r="AQ876" i="1"/>
  <c r="AM877" i="1"/>
  <c r="AN877" i="1"/>
  <c r="AO877" i="1"/>
  <c r="AP877" i="1"/>
  <c r="AQ877" i="1"/>
  <c r="AM878" i="1"/>
  <c r="AN878" i="1"/>
  <c r="AO878" i="1"/>
  <c r="AP878" i="1"/>
  <c r="AQ878" i="1"/>
  <c r="AM879" i="1"/>
  <c r="AN879" i="1"/>
  <c r="AO879" i="1"/>
  <c r="AP879" i="1"/>
  <c r="AQ879" i="1"/>
  <c r="AM880" i="1"/>
  <c r="AN880" i="1"/>
  <c r="AO880" i="1"/>
  <c r="AP880" i="1"/>
  <c r="AQ880" i="1"/>
  <c r="AM881" i="1"/>
  <c r="AN881" i="1"/>
  <c r="AO881" i="1"/>
  <c r="AP881" i="1"/>
  <c r="AQ881" i="1"/>
  <c r="AM882" i="1"/>
  <c r="AN882" i="1"/>
  <c r="AO882" i="1"/>
  <c r="AP882" i="1"/>
  <c r="AQ882" i="1"/>
  <c r="AM883" i="1"/>
  <c r="AN883" i="1"/>
  <c r="AO883" i="1"/>
  <c r="AP883" i="1"/>
  <c r="AQ883" i="1"/>
  <c r="AM884" i="1"/>
  <c r="AN884" i="1"/>
  <c r="AO884" i="1"/>
  <c r="AP884" i="1"/>
  <c r="AQ884" i="1"/>
  <c r="AM885" i="1"/>
  <c r="AN885" i="1"/>
  <c r="AO885" i="1"/>
  <c r="AP885" i="1"/>
  <c r="AQ885" i="1"/>
  <c r="AM886" i="1"/>
  <c r="AN886" i="1"/>
  <c r="AO886" i="1"/>
  <c r="AP886" i="1"/>
  <c r="AQ886" i="1"/>
  <c r="AM887" i="1"/>
  <c r="AN887" i="1"/>
  <c r="AO887" i="1"/>
  <c r="AP887" i="1"/>
  <c r="AQ887" i="1"/>
  <c r="AM888" i="1"/>
  <c r="AN888" i="1"/>
  <c r="AO888" i="1"/>
  <c r="AP888" i="1"/>
  <c r="AQ888" i="1"/>
  <c r="AM889" i="1"/>
  <c r="AN889" i="1"/>
  <c r="AO889" i="1"/>
  <c r="AP889" i="1"/>
  <c r="AQ889" i="1"/>
  <c r="AM890" i="1"/>
  <c r="AN890" i="1"/>
  <c r="AO890" i="1"/>
  <c r="AP890" i="1"/>
  <c r="AQ890" i="1"/>
  <c r="AM891" i="1"/>
  <c r="AN891" i="1"/>
  <c r="AO891" i="1"/>
  <c r="AP891" i="1"/>
  <c r="AQ891" i="1"/>
  <c r="AM892" i="1"/>
  <c r="AN892" i="1"/>
  <c r="AO892" i="1"/>
  <c r="AP892" i="1"/>
  <c r="AQ892" i="1"/>
  <c r="AM893" i="1"/>
  <c r="AN893" i="1"/>
  <c r="AO893" i="1"/>
  <c r="AP893" i="1"/>
  <c r="AQ893" i="1"/>
  <c r="AM894" i="1"/>
  <c r="AN894" i="1"/>
  <c r="AO894" i="1"/>
  <c r="AP894" i="1"/>
  <c r="AQ894" i="1"/>
  <c r="AM895" i="1"/>
  <c r="AN895" i="1"/>
  <c r="AO895" i="1"/>
  <c r="AP895" i="1"/>
  <c r="AQ895" i="1"/>
  <c r="AM896" i="1"/>
  <c r="AN896" i="1"/>
  <c r="AO896" i="1"/>
  <c r="AP896" i="1"/>
  <c r="AQ896" i="1"/>
  <c r="AM897" i="1"/>
  <c r="AN897" i="1"/>
  <c r="AO897" i="1"/>
  <c r="AP897" i="1"/>
  <c r="AQ897" i="1"/>
  <c r="AM898" i="1"/>
  <c r="AN898" i="1"/>
  <c r="AO898" i="1"/>
  <c r="AP898" i="1"/>
  <c r="AQ898" i="1"/>
  <c r="AM899" i="1"/>
  <c r="AN899" i="1"/>
  <c r="AO899" i="1"/>
  <c r="AP899" i="1"/>
  <c r="AQ899" i="1"/>
  <c r="AM900" i="1"/>
  <c r="AN900" i="1"/>
  <c r="AO900" i="1"/>
  <c r="AP900" i="1"/>
  <c r="AQ900" i="1"/>
  <c r="AM901" i="1"/>
  <c r="AN901" i="1"/>
  <c r="AO901" i="1"/>
  <c r="AP901" i="1"/>
  <c r="AQ901" i="1"/>
  <c r="AM902" i="1"/>
  <c r="AN902" i="1"/>
  <c r="AO902" i="1"/>
  <c r="AP902" i="1"/>
  <c r="AQ902" i="1"/>
  <c r="AM903" i="1"/>
  <c r="AN903" i="1"/>
  <c r="AO903" i="1"/>
  <c r="AP903" i="1"/>
  <c r="AQ903" i="1"/>
  <c r="AM904" i="1"/>
  <c r="AN904" i="1"/>
  <c r="AO904" i="1"/>
  <c r="AP904" i="1"/>
  <c r="AQ904" i="1"/>
  <c r="AM905" i="1"/>
  <c r="AN905" i="1"/>
  <c r="AO905" i="1"/>
  <c r="AP905" i="1"/>
  <c r="AQ905" i="1"/>
  <c r="AM906" i="1"/>
  <c r="AN906" i="1"/>
  <c r="AO906" i="1"/>
  <c r="AP906" i="1"/>
  <c r="AQ906" i="1"/>
  <c r="AM907" i="1"/>
  <c r="AN907" i="1"/>
  <c r="AO907" i="1"/>
  <c r="AP907" i="1"/>
  <c r="AQ907" i="1"/>
  <c r="AM908" i="1"/>
  <c r="AN908" i="1"/>
  <c r="AO908" i="1"/>
  <c r="AP908" i="1"/>
  <c r="AQ908" i="1"/>
  <c r="AM909" i="1"/>
  <c r="AN909" i="1"/>
  <c r="AO909" i="1"/>
  <c r="AP909" i="1"/>
  <c r="AQ909" i="1"/>
  <c r="AM910" i="1"/>
  <c r="AN910" i="1"/>
  <c r="AO910" i="1"/>
  <c r="AP910" i="1"/>
  <c r="AQ910" i="1"/>
  <c r="AM911" i="1"/>
  <c r="AN911" i="1"/>
  <c r="AO911" i="1"/>
  <c r="AP911" i="1"/>
  <c r="AQ911" i="1"/>
  <c r="AM912" i="1"/>
  <c r="AN912" i="1"/>
  <c r="AO912" i="1"/>
  <c r="AP912" i="1"/>
  <c r="AQ912" i="1"/>
  <c r="AM913" i="1"/>
  <c r="AN913" i="1"/>
  <c r="AO913" i="1"/>
  <c r="AP913" i="1"/>
  <c r="AQ913" i="1"/>
  <c r="AM914" i="1"/>
  <c r="AN914" i="1"/>
  <c r="AO914" i="1"/>
  <c r="AP914" i="1"/>
  <c r="AQ914" i="1"/>
  <c r="AM915" i="1"/>
  <c r="AN915" i="1"/>
  <c r="AO915" i="1"/>
  <c r="AP915" i="1"/>
  <c r="AQ915" i="1"/>
  <c r="AM916" i="1"/>
  <c r="AN916" i="1"/>
  <c r="AO916" i="1"/>
  <c r="AP916" i="1"/>
  <c r="AQ916" i="1"/>
  <c r="AM917" i="1"/>
  <c r="AN917" i="1"/>
  <c r="AO917" i="1"/>
  <c r="AP917" i="1"/>
  <c r="AQ917" i="1"/>
  <c r="AM918" i="1"/>
  <c r="AN918" i="1"/>
  <c r="AO918" i="1"/>
  <c r="AP918" i="1"/>
  <c r="AQ918" i="1"/>
  <c r="AM919" i="1"/>
  <c r="AN919" i="1"/>
  <c r="AO919" i="1"/>
  <c r="AP919" i="1"/>
  <c r="AQ919" i="1"/>
  <c r="AM920" i="1"/>
  <c r="AN920" i="1"/>
  <c r="AO920" i="1"/>
  <c r="AP920" i="1"/>
  <c r="AQ920" i="1"/>
  <c r="AM921" i="1"/>
  <c r="AN921" i="1"/>
  <c r="AO921" i="1"/>
  <c r="AP921" i="1"/>
  <c r="AQ921" i="1"/>
  <c r="AM922" i="1"/>
  <c r="AN922" i="1"/>
  <c r="AO922" i="1"/>
  <c r="AP922" i="1"/>
  <c r="AQ922" i="1"/>
  <c r="AM923" i="1"/>
  <c r="AN923" i="1"/>
  <c r="AO923" i="1"/>
  <c r="AP923" i="1"/>
  <c r="AQ923" i="1"/>
  <c r="AM924" i="1"/>
  <c r="AN924" i="1"/>
  <c r="AO924" i="1"/>
  <c r="AP924" i="1"/>
  <c r="AQ924" i="1"/>
  <c r="AM925" i="1"/>
  <c r="AN925" i="1"/>
  <c r="AO925" i="1"/>
  <c r="AP925" i="1"/>
  <c r="AQ925" i="1"/>
  <c r="AM926" i="1"/>
  <c r="AN926" i="1"/>
  <c r="AO926" i="1"/>
  <c r="AP926" i="1"/>
  <c r="AQ926" i="1"/>
  <c r="AM927" i="1"/>
  <c r="AN927" i="1"/>
  <c r="AO927" i="1"/>
  <c r="AP927" i="1"/>
  <c r="AQ927" i="1"/>
  <c r="AM928" i="1"/>
  <c r="AN928" i="1"/>
  <c r="AO928" i="1"/>
  <c r="AP928" i="1"/>
  <c r="AQ928" i="1"/>
  <c r="AM929" i="1"/>
  <c r="AN929" i="1"/>
  <c r="AO929" i="1"/>
  <c r="AP929" i="1"/>
  <c r="AQ929" i="1"/>
  <c r="AM930" i="1"/>
  <c r="AN930" i="1"/>
  <c r="AO930" i="1"/>
  <c r="AP930" i="1"/>
  <c r="AQ930" i="1"/>
  <c r="AM931" i="1"/>
  <c r="AN931" i="1"/>
  <c r="AO931" i="1"/>
  <c r="AP931" i="1"/>
  <c r="AQ931" i="1"/>
  <c r="AM932" i="1"/>
  <c r="AN932" i="1"/>
  <c r="AO932" i="1"/>
  <c r="AP932" i="1"/>
  <c r="AQ932" i="1"/>
  <c r="AM933" i="1"/>
  <c r="AN933" i="1"/>
  <c r="AO933" i="1"/>
  <c r="AP933" i="1"/>
  <c r="AQ933" i="1"/>
  <c r="AM934" i="1"/>
  <c r="AN934" i="1"/>
  <c r="AO934" i="1"/>
  <c r="AP934" i="1"/>
  <c r="AQ934" i="1"/>
  <c r="AM935" i="1"/>
  <c r="AN935" i="1"/>
  <c r="AO935" i="1"/>
  <c r="AP935" i="1"/>
  <c r="AQ935" i="1"/>
  <c r="AM936" i="1"/>
  <c r="AN936" i="1"/>
  <c r="AO936" i="1"/>
  <c r="AP936" i="1"/>
  <c r="AQ936" i="1"/>
  <c r="AM937" i="1"/>
  <c r="AN937" i="1"/>
  <c r="AO937" i="1"/>
  <c r="AP937" i="1"/>
  <c r="AQ937" i="1"/>
  <c r="AM938" i="1"/>
  <c r="AN938" i="1"/>
  <c r="AO938" i="1"/>
  <c r="AP938" i="1"/>
  <c r="AQ938" i="1"/>
  <c r="AM939" i="1"/>
  <c r="AN939" i="1"/>
  <c r="AO939" i="1"/>
  <c r="AP939" i="1"/>
  <c r="AQ939" i="1"/>
  <c r="AM940" i="1"/>
  <c r="AN940" i="1"/>
  <c r="AO940" i="1"/>
  <c r="AP940" i="1"/>
  <c r="AQ940" i="1"/>
  <c r="AM941" i="1"/>
  <c r="AN941" i="1"/>
  <c r="AO941" i="1"/>
  <c r="AP941" i="1"/>
  <c r="AQ941" i="1"/>
  <c r="AM942" i="1"/>
  <c r="AN942" i="1"/>
  <c r="AO942" i="1"/>
  <c r="AP942" i="1"/>
  <c r="AQ942" i="1"/>
  <c r="AM943" i="1"/>
  <c r="AN943" i="1"/>
  <c r="AO943" i="1"/>
  <c r="AP943" i="1"/>
  <c r="AQ943" i="1"/>
  <c r="AM944" i="1"/>
  <c r="AN944" i="1"/>
  <c r="AO944" i="1"/>
  <c r="AP944" i="1"/>
  <c r="AQ944" i="1"/>
  <c r="AM945" i="1"/>
  <c r="AN945" i="1"/>
  <c r="AO945" i="1"/>
  <c r="AP945" i="1"/>
  <c r="AQ945" i="1"/>
  <c r="AM946" i="1"/>
  <c r="AN946" i="1"/>
  <c r="AO946" i="1"/>
  <c r="AP946" i="1"/>
  <c r="AQ946" i="1"/>
  <c r="AM947" i="1"/>
  <c r="AN947" i="1"/>
  <c r="AO947" i="1"/>
  <c r="AP947" i="1"/>
  <c r="AQ947" i="1"/>
  <c r="AM948" i="1"/>
  <c r="AN948" i="1"/>
  <c r="AO948" i="1"/>
  <c r="AP948" i="1"/>
  <c r="AQ948" i="1"/>
  <c r="AM949" i="1"/>
  <c r="AN949" i="1"/>
  <c r="AO949" i="1"/>
  <c r="AP949" i="1"/>
  <c r="AQ949" i="1"/>
  <c r="AM950" i="1"/>
  <c r="AN950" i="1"/>
  <c r="AO950" i="1"/>
  <c r="AP950" i="1"/>
  <c r="AQ950" i="1"/>
  <c r="AM951" i="1"/>
  <c r="AN951" i="1"/>
  <c r="AO951" i="1"/>
  <c r="AP951" i="1"/>
  <c r="AQ951" i="1"/>
  <c r="AM952" i="1"/>
  <c r="AN952" i="1"/>
  <c r="AO952" i="1"/>
  <c r="AP952" i="1"/>
  <c r="AQ952" i="1"/>
  <c r="AM953" i="1"/>
  <c r="AN953" i="1"/>
  <c r="AO953" i="1"/>
  <c r="AP953" i="1"/>
  <c r="AQ953" i="1"/>
  <c r="AM954" i="1"/>
  <c r="AN954" i="1"/>
  <c r="AO954" i="1"/>
  <c r="AP954" i="1"/>
  <c r="AQ954" i="1"/>
  <c r="AM955" i="1"/>
  <c r="AN955" i="1"/>
  <c r="AO955" i="1"/>
  <c r="AP955" i="1"/>
  <c r="AQ955" i="1"/>
  <c r="AM956" i="1"/>
  <c r="AN956" i="1"/>
  <c r="AO956" i="1"/>
  <c r="AP956" i="1"/>
  <c r="AQ956" i="1"/>
  <c r="AM957" i="1"/>
  <c r="AN957" i="1"/>
  <c r="AO957" i="1"/>
  <c r="AP957" i="1"/>
  <c r="AQ957" i="1"/>
  <c r="AM958" i="1"/>
  <c r="AN958" i="1"/>
  <c r="AO958" i="1"/>
  <c r="AP958" i="1"/>
  <c r="AQ958" i="1"/>
  <c r="AM959" i="1"/>
  <c r="AN959" i="1"/>
  <c r="AO959" i="1"/>
  <c r="AP959" i="1"/>
  <c r="AQ959" i="1"/>
  <c r="AM960" i="1"/>
  <c r="AN960" i="1"/>
  <c r="AO960" i="1"/>
  <c r="AP960" i="1"/>
  <c r="AQ960" i="1"/>
  <c r="AM961" i="1"/>
  <c r="AN961" i="1"/>
  <c r="AO961" i="1"/>
  <c r="AP961" i="1"/>
  <c r="AQ961" i="1"/>
  <c r="AM962" i="1"/>
  <c r="AN962" i="1"/>
  <c r="AO962" i="1"/>
  <c r="AP962" i="1"/>
  <c r="AQ962" i="1"/>
  <c r="AM963" i="1"/>
  <c r="AN963" i="1"/>
  <c r="AO963" i="1"/>
  <c r="AP963" i="1"/>
  <c r="AQ963" i="1"/>
  <c r="AM964" i="1"/>
  <c r="AN964" i="1"/>
  <c r="AO964" i="1"/>
  <c r="AP964" i="1"/>
  <c r="AQ964" i="1"/>
  <c r="AM965" i="1"/>
  <c r="AN965" i="1"/>
  <c r="AO965" i="1"/>
  <c r="AP965" i="1"/>
  <c r="AQ965" i="1"/>
  <c r="AM966" i="1"/>
  <c r="AN966" i="1"/>
  <c r="AO966" i="1"/>
  <c r="AP966" i="1"/>
  <c r="AQ966" i="1"/>
  <c r="AM967" i="1"/>
  <c r="AN967" i="1"/>
  <c r="AO967" i="1"/>
  <c r="AP967" i="1"/>
  <c r="AQ967" i="1"/>
  <c r="AM968" i="1"/>
  <c r="AN968" i="1"/>
  <c r="AO968" i="1"/>
  <c r="AP968" i="1"/>
  <c r="AQ968" i="1"/>
  <c r="AM969" i="1"/>
  <c r="AN969" i="1"/>
  <c r="AO969" i="1"/>
  <c r="AP969" i="1"/>
  <c r="AQ969" i="1"/>
  <c r="AM970" i="1"/>
  <c r="AN970" i="1"/>
  <c r="AO970" i="1"/>
  <c r="AP970" i="1"/>
  <c r="AQ970" i="1"/>
  <c r="AM971" i="1"/>
  <c r="AN971" i="1"/>
  <c r="AO971" i="1"/>
  <c r="AP971" i="1"/>
  <c r="AQ971" i="1"/>
  <c r="AM972" i="1"/>
  <c r="AN972" i="1"/>
  <c r="AO972" i="1"/>
  <c r="AP972" i="1"/>
  <c r="AQ972" i="1"/>
  <c r="AM973" i="1"/>
  <c r="AN973" i="1"/>
  <c r="AO973" i="1"/>
  <c r="AP973" i="1"/>
  <c r="AQ973" i="1"/>
  <c r="AM974" i="1"/>
  <c r="AN974" i="1"/>
  <c r="AO974" i="1"/>
  <c r="AP974" i="1"/>
  <c r="AQ974" i="1"/>
  <c r="AM975" i="1"/>
  <c r="AN975" i="1"/>
  <c r="AO975" i="1"/>
  <c r="AP975" i="1"/>
  <c r="AQ975" i="1"/>
  <c r="AM976" i="1"/>
  <c r="AN976" i="1"/>
  <c r="AO976" i="1"/>
  <c r="AP976" i="1"/>
  <c r="AQ976" i="1"/>
  <c r="AM977" i="1"/>
  <c r="AN977" i="1"/>
  <c r="AO977" i="1"/>
  <c r="AP977" i="1"/>
  <c r="AQ977" i="1"/>
  <c r="AM978" i="1"/>
  <c r="AN978" i="1"/>
  <c r="AO978" i="1"/>
  <c r="AP978" i="1"/>
  <c r="AQ978" i="1"/>
  <c r="AM979" i="1"/>
  <c r="AN979" i="1"/>
  <c r="AO979" i="1"/>
  <c r="AP979" i="1"/>
  <c r="AQ979" i="1"/>
  <c r="AM980" i="1"/>
  <c r="AN980" i="1"/>
  <c r="AO980" i="1"/>
  <c r="AP980" i="1"/>
  <c r="AQ980" i="1"/>
  <c r="AM981" i="1"/>
  <c r="AN981" i="1"/>
  <c r="AO981" i="1"/>
  <c r="AP981" i="1"/>
  <c r="AQ981" i="1"/>
  <c r="AM982" i="1"/>
  <c r="AN982" i="1"/>
  <c r="AO982" i="1"/>
  <c r="AP982" i="1"/>
  <c r="AQ982" i="1"/>
  <c r="AM983" i="1"/>
  <c r="AN983" i="1"/>
  <c r="AO983" i="1"/>
  <c r="AP983" i="1"/>
  <c r="AQ983" i="1"/>
  <c r="AM984" i="1"/>
  <c r="AN984" i="1"/>
  <c r="AO984" i="1"/>
  <c r="AP984" i="1"/>
  <c r="AQ984" i="1"/>
  <c r="AM985" i="1"/>
  <c r="AN985" i="1"/>
  <c r="AO985" i="1"/>
  <c r="AP985" i="1"/>
  <c r="AQ985" i="1"/>
  <c r="AM986" i="1"/>
  <c r="AN986" i="1"/>
  <c r="AO986" i="1"/>
  <c r="AP986" i="1"/>
  <c r="AQ986" i="1"/>
  <c r="AM987" i="1"/>
  <c r="AN987" i="1"/>
  <c r="AO987" i="1"/>
  <c r="AP987" i="1"/>
  <c r="AQ987" i="1"/>
  <c r="AM988" i="1"/>
  <c r="AN988" i="1"/>
  <c r="AO988" i="1"/>
  <c r="AP988" i="1"/>
  <c r="AQ988" i="1"/>
  <c r="AM989" i="1"/>
  <c r="AN989" i="1"/>
  <c r="AO989" i="1"/>
  <c r="AP989" i="1"/>
  <c r="AQ989" i="1"/>
  <c r="AM990" i="1"/>
  <c r="AN990" i="1"/>
  <c r="AO990" i="1"/>
  <c r="AP990" i="1"/>
  <c r="AQ990" i="1"/>
  <c r="AM991" i="1"/>
  <c r="AN991" i="1"/>
  <c r="AO991" i="1"/>
  <c r="AP991" i="1"/>
  <c r="AQ991" i="1"/>
  <c r="AM992" i="1"/>
  <c r="AN992" i="1"/>
  <c r="AO992" i="1"/>
  <c r="AP992" i="1"/>
  <c r="AQ992" i="1"/>
  <c r="AM993" i="1"/>
  <c r="AN993" i="1"/>
  <c r="AO993" i="1"/>
  <c r="AP993" i="1"/>
  <c r="AQ993" i="1"/>
  <c r="AM994" i="1"/>
  <c r="AN994" i="1"/>
  <c r="AO994" i="1"/>
  <c r="AP994" i="1"/>
  <c r="AQ994" i="1"/>
  <c r="AM995" i="1"/>
  <c r="AN995" i="1"/>
  <c r="AO995" i="1"/>
  <c r="AP995" i="1"/>
  <c r="AQ995" i="1"/>
  <c r="AM996" i="1"/>
  <c r="AN996" i="1"/>
  <c r="AO996" i="1"/>
  <c r="AP996" i="1"/>
  <c r="AQ996" i="1"/>
  <c r="AM997" i="1"/>
  <c r="AN997" i="1"/>
  <c r="AO997" i="1"/>
  <c r="AP997" i="1"/>
  <c r="AQ997" i="1"/>
  <c r="AM998" i="1"/>
  <c r="AN998" i="1"/>
  <c r="AO998" i="1"/>
  <c r="AP998" i="1"/>
  <c r="AQ998" i="1"/>
  <c r="AM999" i="1"/>
  <c r="AN999" i="1"/>
  <c r="AO999" i="1"/>
  <c r="AP999" i="1"/>
  <c r="AQ999" i="1"/>
  <c r="AM1000" i="1"/>
  <c r="AN1000" i="1"/>
  <c r="AO1000" i="1"/>
  <c r="AP1000" i="1"/>
  <c r="AQ1000" i="1"/>
  <c r="AM1001" i="1"/>
  <c r="AN1001" i="1"/>
  <c r="AO1001" i="1"/>
  <c r="AP1001" i="1"/>
  <c r="AQ1001" i="1"/>
  <c r="AM1002" i="1"/>
  <c r="AN1002" i="1"/>
  <c r="AO1002" i="1"/>
  <c r="AP1002" i="1"/>
  <c r="AQ1002" i="1"/>
  <c r="AM1003" i="1"/>
  <c r="AN1003" i="1"/>
  <c r="AO1003" i="1"/>
  <c r="AP1003" i="1"/>
  <c r="AQ1003" i="1"/>
  <c r="AM1004" i="1"/>
  <c r="AN1004" i="1"/>
  <c r="AO1004" i="1"/>
  <c r="AP1004" i="1"/>
  <c r="AQ1004" i="1"/>
  <c r="AM1005" i="1"/>
  <c r="AN1005" i="1"/>
  <c r="AO1005" i="1"/>
  <c r="AP1005" i="1"/>
  <c r="AQ1005" i="1"/>
  <c r="AM1006" i="1"/>
  <c r="AN1006" i="1"/>
  <c r="AO1006" i="1"/>
  <c r="AP1006" i="1"/>
  <c r="AQ1006" i="1"/>
  <c r="AM1007" i="1"/>
  <c r="AN1007" i="1"/>
  <c r="AO1007" i="1"/>
  <c r="AP1007" i="1"/>
  <c r="AQ1007" i="1"/>
  <c r="AM1008" i="1"/>
  <c r="AN1008" i="1"/>
  <c r="AO1008" i="1"/>
  <c r="AP1008" i="1"/>
  <c r="AQ1008" i="1"/>
  <c r="AM1009" i="1"/>
  <c r="AN1009" i="1"/>
  <c r="AO1009" i="1"/>
  <c r="AP1009" i="1"/>
  <c r="AQ1009" i="1"/>
  <c r="AM1010" i="1"/>
  <c r="AN1010" i="1"/>
  <c r="AO1010" i="1"/>
  <c r="AP1010" i="1"/>
  <c r="AQ1010" i="1"/>
  <c r="AM1011" i="1"/>
  <c r="AN1011" i="1"/>
  <c r="AO1011" i="1"/>
  <c r="AP1011" i="1"/>
  <c r="AQ1011" i="1"/>
  <c r="AM1012" i="1"/>
  <c r="AN1012" i="1"/>
  <c r="AO1012" i="1"/>
  <c r="AP1012" i="1"/>
  <c r="AQ1012" i="1"/>
  <c r="AM1013" i="1"/>
  <c r="AN1013" i="1"/>
  <c r="AO1013" i="1"/>
  <c r="AP1013" i="1"/>
  <c r="AQ1013" i="1"/>
  <c r="AM1014" i="1"/>
  <c r="AN1014" i="1"/>
  <c r="AO1014" i="1"/>
  <c r="AP1014" i="1"/>
  <c r="AQ1014" i="1"/>
  <c r="AM1015" i="1"/>
  <c r="AN1015" i="1"/>
  <c r="AO1015" i="1"/>
  <c r="AP1015" i="1"/>
  <c r="AQ1015" i="1"/>
  <c r="AM1016" i="1"/>
  <c r="AN1016" i="1"/>
  <c r="AO1016" i="1"/>
  <c r="AP1016" i="1"/>
  <c r="AQ1016" i="1"/>
  <c r="AM1017" i="1"/>
  <c r="AN1017" i="1"/>
  <c r="AO1017" i="1"/>
  <c r="AP1017" i="1"/>
  <c r="AQ1017" i="1"/>
  <c r="AM1018" i="1"/>
  <c r="AN1018" i="1"/>
  <c r="AO1018" i="1"/>
  <c r="AP1018" i="1"/>
  <c r="AQ1018" i="1"/>
  <c r="AM1019" i="1"/>
  <c r="AN1019" i="1"/>
  <c r="AO1019" i="1"/>
  <c r="AP1019" i="1"/>
  <c r="AQ1019" i="1"/>
  <c r="AM1020" i="1"/>
  <c r="AN1020" i="1"/>
  <c r="AO1020" i="1"/>
  <c r="AP1020" i="1"/>
  <c r="AQ1020" i="1"/>
  <c r="AM1021" i="1"/>
  <c r="AN1021" i="1"/>
  <c r="AO1021" i="1"/>
  <c r="AP1021" i="1"/>
  <c r="AQ1021" i="1"/>
  <c r="AM1022" i="1"/>
  <c r="AN1022" i="1"/>
  <c r="AO1022" i="1"/>
  <c r="AP1022" i="1"/>
  <c r="AQ1022" i="1"/>
  <c r="AM1023" i="1"/>
  <c r="AN1023" i="1"/>
  <c r="AO1023" i="1"/>
  <c r="AP1023" i="1"/>
  <c r="AQ1023" i="1"/>
  <c r="AM1024" i="1"/>
  <c r="AN1024" i="1"/>
  <c r="AO1024" i="1"/>
  <c r="AP1024" i="1"/>
  <c r="AQ1024" i="1"/>
  <c r="AM1025" i="1"/>
  <c r="AN1025" i="1"/>
  <c r="AO1025" i="1"/>
  <c r="AP1025" i="1"/>
  <c r="AQ1025" i="1"/>
  <c r="AM1026" i="1"/>
  <c r="AN1026" i="1"/>
  <c r="AO1026" i="1"/>
  <c r="AP1026" i="1"/>
  <c r="AQ1026" i="1"/>
  <c r="AM1027" i="1"/>
  <c r="AN1027" i="1"/>
  <c r="AO1027" i="1"/>
  <c r="AP1027" i="1"/>
  <c r="AQ1027" i="1"/>
  <c r="AM1028" i="1"/>
  <c r="AN1028" i="1"/>
  <c r="AO1028" i="1"/>
  <c r="AP1028" i="1"/>
  <c r="AQ1028" i="1"/>
  <c r="AM1029" i="1"/>
  <c r="AN1029" i="1"/>
  <c r="AO1029" i="1"/>
  <c r="AP1029" i="1"/>
  <c r="AQ1029" i="1"/>
  <c r="AM1030" i="1"/>
  <c r="AN1030" i="1"/>
  <c r="AO1030" i="1"/>
  <c r="AP1030" i="1"/>
  <c r="AQ1030" i="1"/>
  <c r="AM1031" i="1"/>
  <c r="AN1031" i="1"/>
  <c r="AO1031" i="1"/>
  <c r="AP1031" i="1"/>
  <c r="AQ1031" i="1"/>
  <c r="AM1032" i="1"/>
  <c r="AN1032" i="1"/>
  <c r="AO1032" i="1"/>
  <c r="AP1032" i="1"/>
  <c r="AQ1032" i="1"/>
  <c r="AM1033" i="1"/>
  <c r="AN1033" i="1"/>
  <c r="AO1033" i="1"/>
  <c r="AP1033" i="1"/>
  <c r="AQ1033" i="1"/>
  <c r="AM1034" i="1"/>
  <c r="AN1034" i="1"/>
  <c r="AO1034" i="1"/>
  <c r="AP1034" i="1"/>
  <c r="AQ1034" i="1"/>
  <c r="AM1035" i="1"/>
  <c r="AN1035" i="1"/>
  <c r="AO1035" i="1"/>
  <c r="AP1035" i="1"/>
  <c r="AQ1035" i="1"/>
  <c r="AM1036" i="1"/>
  <c r="AN1036" i="1"/>
  <c r="AO1036" i="1"/>
  <c r="AP1036" i="1"/>
  <c r="AQ1036" i="1"/>
  <c r="AM1037" i="1"/>
  <c r="AN1037" i="1"/>
  <c r="AO1037" i="1"/>
  <c r="AP1037" i="1"/>
  <c r="AQ1037" i="1"/>
  <c r="AM1038" i="1"/>
  <c r="AN1038" i="1"/>
  <c r="AO1038" i="1"/>
  <c r="AP1038" i="1"/>
  <c r="AQ1038" i="1"/>
  <c r="AM1039" i="1"/>
  <c r="AN1039" i="1"/>
  <c r="AO1039" i="1"/>
  <c r="AP1039" i="1"/>
  <c r="AQ1039" i="1"/>
  <c r="AM1040" i="1"/>
  <c r="AN1040" i="1"/>
  <c r="AO1040" i="1"/>
  <c r="AP1040" i="1"/>
  <c r="AQ1040" i="1"/>
  <c r="AM1041" i="1"/>
  <c r="AN1041" i="1"/>
  <c r="AO1041" i="1"/>
  <c r="AP1041" i="1"/>
  <c r="AQ1041" i="1"/>
  <c r="AM1042" i="1"/>
  <c r="AN1042" i="1"/>
  <c r="AO1042" i="1"/>
  <c r="AP1042" i="1"/>
  <c r="AQ1042" i="1"/>
  <c r="AM1043" i="1"/>
  <c r="AN1043" i="1"/>
  <c r="AO1043" i="1"/>
  <c r="AP1043" i="1"/>
  <c r="AQ1043" i="1"/>
  <c r="AM1044" i="1"/>
  <c r="AN1044" i="1"/>
  <c r="AO1044" i="1"/>
  <c r="AP1044" i="1"/>
  <c r="AQ1044" i="1"/>
  <c r="AM1045" i="1"/>
  <c r="AN1045" i="1"/>
  <c r="AO1045" i="1"/>
  <c r="AP1045" i="1"/>
  <c r="AQ1045" i="1"/>
  <c r="AM1046" i="1"/>
  <c r="AN1046" i="1"/>
  <c r="AO1046" i="1"/>
  <c r="AP1046" i="1"/>
  <c r="AQ1046" i="1"/>
  <c r="AM1047" i="1"/>
  <c r="AN1047" i="1"/>
  <c r="AO1047" i="1"/>
  <c r="AP1047" i="1"/>
  <c r="AQ1047" i="1"/>
  <c r="AQ2" i="1"/>
  <c r="AP2" i="1"/>
  <c r="AO2" i="1"/>
  <c r="AN2" i="1"/>
  <c r="AM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</calcChain>
</file>

<file path=xl/sharedStrings.xml><?xml version="1.0" encoding="utf-8"?>
<sst xmlns="http://schemas.openxmlformats.org/spreadsheetml/2006/main" count="13227" uniqueCount="2646">
  <si>
    <t>Final_Score</t>
  </si>
  <si>
    <t>Flow_Control_Score</t>
  </si>
  <si>
    <t>Data_Representation_Score</t>
  </si>
  <si>
    <t>Abstraction_Score</t>
  </si>
  <si>
    <t>User_Interactivity_Score</t>
  </si>
  <si>
    <t>Synchronization_Score</t>
  </si>
  <si>
    <t>Parallelism_Score</t>
  </si>
  <si>
    <t>Logic_Score</t>
  </si>
  <si>
    <t>count</t>
  </si>
  <si>
    <t>Score: 20/21</t>
  </si>
  <si>
    <t>Score: 19/21</t>
  </si>
  <si>
    <t>Score: 15/21</t>
  </si>
  <si>
    <t>Score: 18/21</t>
  </si>
  <si>
    <t>Score: 15/21 Tweet</t>
  </si>
  <si>
    <t>Score: 19/21 Tweet</t>
  </si>
  <si>
    <t>Score: 18/21 Tweet</t>
  </si>
  <si>
    <t>Score: 20/21 Tweet</t>
  </si>
  <si>
    <t>Score: 21/21 Tweet</t>
  </si>
  <si>
    <t>Score: 14/21 Tweet</t>
  </si>
  <si>
    <t>Score: 11/21 Tweet</t>
  </si>
  <si>
    <t>Score: 17/21 Tweet</t>
  </si>
  <si>
    <t>Score: 16/21 Tweet</t>
  </si>
  <si>
    <t>0/3</t>
  </si>
  <si>
    <t>Score: 12/21 Tweet</t>
  </si>
  <si>
    <t>Score: 13/21 Tweet</t>
  </si>
  <si>
    <t>Score: 8/21 Tweet</t>
  </si>
  <si>
    <t>Score: 6/21 Tweet</t>
  </si>
  <si>
    <t>Score: 3/21 Tweet</t>
  </si>
  <si>
    <t>Score: 9/21 Tweet</t>
  </si>
  <si>
    <t>Score: 10/21 Tweet</t>
  </si>
  <si>
    <t>Score: 7/21 Tweet</t>
  </si>
  <si>
    <t>Score: 5/21 Tweet</t>
  </si>
  <si>
    <t>Score: 0/21 Tweet</t>
  </si>
  <si>
    <t>Score: 4/21 Tweet</t>
  </si>
  <si>
    <t>Score: 17/21</t>
  </si>
  <si>
    <t>Score: 13/21</t>
  </si>
  <si>
    <t>Score: 10/21</t>
  </si>
  <si>
    <t>Score: 11/21</t>
  </si>
  <si>
    <t>Score: 7/21</t>
  </si>
  <si>
    <t>Score: 5/21</t>
  </si>
  <si>
    <t>Score: 0/21</t>
  </si>
  <si>
    <t>Score: 6/21</t>
  </si>
  <si>
    <t>Score: 8/21</t>
  </si>
  <si>
    <t>Score: 4/21</t>
  </si>
  <si>
    <t>Score: 9/21</t>
  </si>
  <si>
    <t>Score: 16/21</t>
  </si>
  <si>
    <t>Score: 14/21</t>
  </si>
  <si>
    <t>Score: 21/21</t>
  </si>
  <si>
    <t>Score: 3/21</t>
  </si>
  <si>
    <t>Score: 12/21</t>
  </si>
  <si>
    <t>Score: 1/21</t>
  </si>
  <si>
    <t>Score: 2/21</t>
  </si>
  <si>
    <t>username</t>
  </si>
  <si>
    <t>idus</t>
  </si>
  <si>
    <t>titleus</t>
  </si>
  <si>
    <t>histusc</t>
  </si>
  <si>
    <t>histusm</t>
  </si>
  <si>
    <t>histuss</t>
  </si>
  <si>
    <t>stview</t>
  </si>
  <si>
    <t>stlove</t>
  </si>
  <si>
    <t>stfav</t>
  </si>
  <si>
    <t>scomment</t>
  </si>
  <si>
    <t>stremix</t>
  </si>
  <si>
    <t>CrystalKeeper7</t>
  </si>
  <si>
    <t>Geometry Dash v3.0</t>
  </si>
  <si>
    <t>Meltdown</t>
  </si>
  <si>
    <t>Geometry Dash v1.5 Cycles Wrong</t>
  </si>
  <si>
    <t>Geometry Dash v2.2 Levels 9-13</t>
  </si>
  <si>
    <t>Cubey 2</t>
  </si>
  <si>
    <t>Geometry Dash Supreme</t>
  </si>
  <si>
    <t>Stay Inside Me Geometry Dash 1.2</t>
  </si>
  <si>
    <t>FingerDash Geometry Dash 1.2</t>
  </si>
  <si>
    <t>Geometry Dash v1.5 Levels 11-13</t>
  </si>
  <si>
    <t>The Adventures of Scratch</t>
  </si>
  <si>
    <t>Geometry Dash Meltdown v1.7.2</t>
  </si>
  <si>
    <t>Geometry Dash v1.5 Fingerdash And Airborne Robots</t>
  </si>
  <si>
    <t>Geometry Dash v1.5 Cycles Menu fixed</t>
  </si>
  <si>
    <t>Geometry Dash Custom Levels</t>
  </si>
  <si>
    <t>In the Forest [A Platformer]</t>
  </si>
  <si>
    <t>Geometry Dash v1.5 Level 12</t>
  </si>
  <si>
    <t>Geometry Dash v1.5 Cycles</t>
  </si>
  <si>
    <t>Geometry Dash Level With Piano Music</t>
  </si>
  <si>
    <t>Vault of Secrets</t>
  </si>
  <si>
    <t>Jump</t>
  </si>
  <si>
    <t>Dhilly</t>
  </si>
  <si>
    <t>Shark Attack!</t>
  </si>
  <si>
    <t>WHAT A CLASSROOM!!!</t>
  </si>
  <si>
    <t>Stop That Bully</t>
  </si>
  <si>
    <t>Help Cassy</t>
  </si>
  <si>
    <t>The Mission</t>
  </si>
  <si>
    <t>BATS</t>
  </si>
  <si>
    <t>Keyboard!</t>
  </si>
  <si>
    <t>Food Yum Wierd</t>
  </si>
  <si>
    <t>Cra-Z Lab!</t>
  </si>
  <si>
    <t>THISIS IS MINECRFT!</t>
  </si>
  <si>
    <t>Crazy Cool Cow</t>
  </si>
  <si>
    <t>Crazy</t>
  </si>
  <si>
    <t>Crazy Wierd Math</t>
  </si>
  <si>
    <t>Fun Math</t>
  </si>
  <si>
    <t>A Garden in The Future</t>
  </si>
  <si>
    <t>Cool Show</t>
  </si>
  <si>
    <t>Lucky Guess</t>
  </si>
  <si>
    <t>The Flash in a Storm</t>
  </si>
  <si>
    <t>Future Quiz</t>
  </si>
  <si>
    <t>Dancing Mania</t>
  </si>
  <si>
    <t>ElectricGalaxy</t>
  </si>
  <si>
    <t>Galaxyformer</t>
  </si>
  <si>
    <t>Pine Trees II A platformer</t>
  </si>
  <si>
    <t>Faded City II A Platformer</t>
  </si>
  <si>
    <t>Hobson-TV</t>
  </si>
  <si>
    <t>Facebook-Land!</t>
  </si>
  <si>
    <t>Children at Snacktime</t>
  </si>
  <si>
    <t>PNC Bank Field Trip</t>
  </si>
  <si>
    <t>Eat That Spinach!</t>
  </si>
  <si>
    <t>Genius Boy... Defender of Earth</t>
  </si>
  <si>
    <t>How My Neighbor Totoro Should Have Ended</t>
  </si>
  <si>
    <t>The EPIC Show 1</t>
  </si>
  <si>
    <t>What To Do With Butter</t>
  </si>
  <si>
    <t>How The Lego Movie Should Have Ended</t>
  </si>
  <si>
    <t>The Fire Alarm Kid</t>
  </si>
  <si>
    <t>How Muppets Most Wanted Should Have Ended</t>
  </si>
  <si>
    <t>Facebook-World Spoof</t>
  </si>
  <si>
    <t>The Cell Rap</t>
  </si>
  <si>
    <t>Wallet Fight</t>
  </si>
  <si>
    <t>Hank's Morning Song</t>
  </si>
  <si>
    <t>Hobson-TV Compilation!</t>
  </si>
  <si>
    <t>"BECAUSE I'M BATMAN!" Montage</t>
  </si>
  <si>
    <t>How Up Should Have Ended</t>
  </si>
  <si>
    <t>Tex Richman AMV</t>
  </si>
  <si>
    <t>Moe And Joe  (Part 1???)</t>
  </si>
  <si>
    <t>DANISON</t>
  </si>
  <si>
    <t>Planet Survival (my first game)</t>
  </si>
  <si>
    <t>Lava Jumper 3000 [old]</t>
  </si>
  <si>
    <t>SnakeFight! [old]</t>
  </si>
  <si>
    <t>Resource Clicker</t>
  </si>
  <si>
    <t>1-6 P. Survival Game</t>
  </si>
  <si>
    <t>The ultimate drawing memory!</t>
  </si>
  <si>
    <t>Simple "3D" Draw!</t>
  </si>
  <si>
    <t>TopHat Adventures</t>
  </si>
  <si>
    <t>Survive the Beat</t>
  </si>
  <si>
    <t>Ultimate Clicker</t>
  </si>
  <si>
    <t>Super Pong! [Beta]</t>
  </si>
  <si>
    <t>Hi! I'm bread!</t>
  </si>
  <si>
    <t>Play with your name!</t>
  </si>
  <si>
    <t>AnimaDraw</t>
  </si>
  <si>
    <t>Nanoshapes Superdash</t>
  </si>
  <si>
    <t>SmartBoi Talking AI</t>
  </si>
  <si>
    <t>Derpy Animals!</t>
  </si>
  <si>
    <t>Survive the Beat 2 [DEMO]</t>
  </si>
  <si>
    <t>This.</t>
  </si>
  <si>
    <t>430 Followers!</t>
  </si>
  <si>
    <t>theChAOTiC</t>
  </si>
  <si>
    <t>Zombies!</t>
  </si>
  <si>
    <t>Spikem (Add-On)</t>
  </si>
  <si>
    <t>Pandemic (Incomplete)</t>
  </si>
  <si>
    <t>Gunsmith</t>
  </si>
  <si>
    <t>Ned</t>
  </si>
  <si>
    <t>Cyborg</t>
  </si>
  <si>
    <t>Santa Dash</t>
  </si>
  <si>
    <t>Compound 82</t>
  </si>
  <si>
    <t>Pineapple Pursuit</t>
  </si>
  <si>
    <t>PANiC!</t>
  </si>
  <si>
    <t>Cyborg II</t>
  </si>
  <si>
    <t>Random Art</t>
  </si>
  <si>
    <t>Pitch Black</t>
  </si>
  <si>
    <t xml:space="preserve">Frontier </t>
  </si>
  <si>
    <t>Scratch block/feature ideas.</t>
  </si>
  <si>
    <t>GameForge</t>
  </si>
  <si>
    <t>Zombies! (Anniversary)</t>
  </si>
  <si>
    <t>Panic 2</t>
  </si>
  <si>
    <t>Pixel Jump Ultimate (v2.21)</t>
  </si>
  <si>
    <t>Flappy Flight</t>
  </si>
  <si>
    <t>Rosyda</t>
  </si>
  <si>
    <t>Realistic Deer Art â™¡</t>
  </si>
  <si>
    <t>Evelynn's Story â™¡</t>
  </si>
  <si>
    <t>Bubble &amp; Rainbow â™¡</t>
  </si>
  <si>
    <t>200 Art Dump â™¡</t>
  </si>
  <si>
    <t>Piano Simulator â™¡</t>
  </si>
  <si>
    <t>Amazing Pen Art â™¡</t>
  </si>
  <si>
    <t>How to Simple 3D â™¡</t>
  </si>
  <si>
    <t>Would you click? xD</t>
  </si>
  <si>
    <t>AT /w @sekkai â™¡</t>
  </si>
  <si>
    <t>Scratcher of Caribbean</t>
  </si>
  <si>
    <t>Wish upon a Butterfly â™¡</t>
  </si>
  <si>
    <t>Pastel World - Platformer â™¡</t>
  </si>
  <si>
    <t>Meet Beno the Fox â™¡</t>
  </si>
  <si>
    <t>Relaxing Pen Art â™¡</t>
  </si>
  <si>
    <t>How to Anime in Vector â™¡</t>
  </si>
  <si>
    <t>Autumn CE â§</t>
  </si>
  <si>
    <t>Dreamy Tales â™¡ CE</t>
  </si>
  <si>
    <t>Chibi Maker v1.13 â™¡</t>
  </si>
  <si>
    <t>Flying Platform â™¡</t>
  </si>
  <si>
    <t>Meet Alex â™¡</t>
  </si>
  <si>
    <t>eunice0913</t>
  </si>
  <si>
    <t>ì¹œêµ¬ ì°¾ëŠ” ê²Œìž„</t>
  </si>
  <si>
    <t>ì í”„ ê²Œìž„ ë¬¼ë¦¬ì—”ì§„ jump game v 0.2</t>
  </si>
  <si>
    <t>slime platformer ìŠ¬ë¼ìž„ í”Œëž«í¬ë¨¸</t>
  </si>
  <si>
    <t xml:space="preserve">REALISTIC JUMP </t>
  </si>
  <si>
    <t>Create a Face2</t>
  </si>
  <si>
    <t>rabbit platformer (15 followers special)</t>
  </si>
  <si>
    <t>Make a Drink!!</t>
  </si>
  <si>
    <t>Cube Platformer (25 followers special)</t>
  </si>
  <si>
    <t>Eunie Animation #1-1</t>
  </si>
  <si>
    <t>BTS Songs!!</t>
  </si>
  <si>
    <t>22 followers character competition! remix</t>
  </si>
  <si>
    <t>Line Platformer(150+ followers special)</t>
  </si>
  <si>
    <t xml:space="preserve">Just a gameâ¤ï¸ </t>
  </si>
  <si>
    <t>Eye Speed Draw (Random)</t>
  </si>
  <si>
    <t>ì •ì€ì› &amp; í˜¸ìž‰</t>
  </si>
  <si>
    <t>Colorful Scrolling Platformer</t>
  </si>
  <si>
    <t>[í¬ê·€]ì •ì€ì›â¤ï¸ ì‚¬ì§„ëª¨ìŒ</t>
  </si>
  <si>
    <t>Marshmallow Platformer(400+ followers special)</t>
  </si>
  <si>
    <t>ì•¼êµ¬ ê²Œìž„(íˆ¬ìˆ˜)</t>
  </si>
  <si>
    <t>ì •ì€ì›ì´ ê³¨ë“ ê¸€ëŸ¬ë¸Œë¥¼ ë°›ëŠ”ë‹¤ë©´??</t>
  </si>
  <si>
    <t>Im_theEG</t>
  </si>
  <si>
    <t>DANCE PARTAE!!!</t>
  </si>
  <si>
    <t>Flying Simulator</t>
  </si>
  <si>
    <t>Scratch City HACKED</t>
  </si>
  <si>
    <t>WRECKING BALL</t>
  </si>
  <si>
    <t>CRAZY WACKY OMG TURN AMV</t>
  </si>
  <si>
    <t>Color Switch</t>
  </si>
  <si>
    <t>FIRE IN THE SKY</t>
  </si>
  <si>
    <t>Robot-Builder 3000</t>
  </si>
  <si>
    <t>BALLOON POP!!!</t>
  </si>
  <si>
    <t>3D Air Battle</t>
  </si>
  <si>
    <t>Zombie Survival</t>
  </si>
  <si>
    <t>WARZONE</t>
  </si>
  <si>
    <t>Echoes</t>
  </si>
  <si>
    <t>-ROCKET-</t>
  </si>
  <si>
    <t>DUO (Mobile Friendly!)</t>
  </si>
  <si>
    <t>-SWITCH-</t>
  </si>
  <si>
    <t>BLOOP</t>
  </si>
  <si>
    <t>RAINING FIRE</t>
  </si>
  <si>
    <t>A Rock's Life</t>
  </si>
  <si>
    <t>SDS Idea: Space</t>
  </si>
  <si>
    <t>FunnyAnimatorJimTV</t>
  </si>
  <si>
    <t>Can I Come In?</t>
  </si>
  <si>
    <t>New Logo!</t>
  </si>
  <si>
    <t>100 FOLLOWER SPECIAL!!! :D</t>
  </si>
  <si>
    <t>It's Just the Kitchen!</t>
  </si>
  <si>
    <t>The Mystery of the Stolen Watermelon Slices</t>
  </si>
  <si>
    <t>Monthly Shout-out! :D - July 2014</t>
  </si>
  <si>
    <t>The Supper-Hero (TheDiamondKing Tourney Entry)</t>
  </si>
  <si>
    <t>Voice Acting</t>
  </si>
  <si>
    <t>Oreo!!!</t>
  </si>
  <si>
    <t>Lucky Lottery</t>
  </si>
  <si>
    <t>I'M BAAAACK! LEAVE QUESTIONS FOR Q&amp;A!</t>
  </si>
  <si>
    <t>Scratch Animation Tournament 900 *CLOSED*</t>
  </si>
  <si>
    <t>Scratch Animation Tournament ROUND 1</t>
  </si>
  <si>
    <t>Crab-flowers! (Game)</t>
  </si>
  <si>
    <t>Ranging for Rupees! (Game)</t>
  </si>
  <si>
    <t>I'm Practicing my Y's! (BananaMan Project)</t>
  </si>
  <si>
    <t>Scratch Animation Tournament ROUND 2</t>
  </si>
  <si>
    <t>Picnics...</t>
  </si>
  <si>
    <t>FAJTV 3D Laser Tag (Griffpatch remix)</t>
  </si>
  <si>
    <t>Clankin' Cans</t>
  </si>
  <si>
    <t>AndrewDai</t>
  </si>
  <si>
    <t>-Water- A platformer (Fire 2)</t>
  </si>
  <si>
    <t>Good-Website</t>
  </si>
  <si>
    <t>Rescue (A Platformer)</t>
  </si>
  <si>
    <t>Logo And Intro Contest - Entry</t>
  </si>
  <si>
    <t>caterpillarstyle</t>
  </si>
  <si>
    <t>Planet Animation</t>
  </si>
  <si>
    <t>Speech</t>
  </si>
  <si>
    <t>Balloon Poping</t>
  </si>
  <si>
    <t>Tile Game</t>
  </si>
  <si>
    <t>Translator</t>
  </si>
  <si>
    <t>cloud test</t>
  </si>
  <si>
    <t>Drawing Board</t>
  </si>
  <si>
    <t xml:space="preserve"> Billiards</t>
  </si>
  <si>
    <t>Starry Night - Parallax</t>
  </si>
  <si>
    <t>The Starry Night || Parallax</t>
  </si>
  <si>
    <t>Freeze</t>
  </si>
  <si>
    <t>Loading Project...</t>
  </si>
  <si>
    <t>Planet Animation || Pixelart</t>
  </si>
  <si>
    <t>Chinese Landscape Painting || Parallax</t>
  </si>
  <si>
    <t>not your cheese!</t>
  </si>
  <si>
    <t>why are firetrucks red?</t>
  </si>
  <si>
    <t>Pong-Classic</t>
  </si>
  <si>
    <t>Pong-Advanced</t>
  </si>
  <si>
    <t>Evolution Simulator Game</t>
  </si>
  <si>
    <t>A.I. Sophie</t>
  </si>
  <si>
    <t>Daria_Shu</t>
  </si>
  <si>
    <t>Ninja super cat!!!</t>
  </si>
  <si>
    <t>Sasha don't have luck.</t>
  </si>
  <si>
    <t>Cinematic Platformer</t>
  </si>
  <si>
    <t>I believe I can fly!</t>
  </si>
  <si>
    <t>The Jumper</t>
  </si>
  <si>
    <t>Movies in Real Live! -  Animation</t>
  </si>
  <si>
    <t>Message in a Nutshell</t>
  </si>
  <si>
    <t>I Can't Stop!</t>
  </si>
  <si>
    <t>Error Message Vs  Destroyder (Animation)</t>
  </si>
  <si>
    <t>Badminton in a Nutshell</t>
  </si>
  <si>
    <t>Checkers (Animation)</t>
  </si>
  <si>
    <t>Greeny (platformer)</t>
  </si>
  <si>
    <t>Chipssssss</t>
  </si>
  <si>
    <t>Typing a Smile In a Nutshell</t>
  </si>
  <si>
    <t>Music</t>
  </si>
  <si>
    <t>Game.....</t>
  </si>
  <si>
    <t xml:space="preserve">Late For School </t>
  </si>
  <si>
    <t>TAC CONTEST!!  (entry)</t>
  </si>
  <si>
    <t>Happy AMV (entry)</t>
  </si>
  <si>
    <t>Lazinnes (entry)</t>
  </si>
  <si>
    <t>DISHDASH_TEST</t>
  </si>
  <si>
    <t>Will You Press The Button?!</t>
  </si>
  <si>
    <t>Qtyann</t>
  </si>
  <si>
    <t>ãŠã°ã‘ã‚²ãƒ¼ãƒ </t>
  </si>
  <si>
    <t>è„±å‡ºã‚²ãƒ¼ãƒ </t>
  </si>
  <si>
    <t>ä½•ã‚‚è¦‹ãˆãªã„å¿è€…</t>
  </si>
  <si>
    <t>ã‚¢ã‚¯ã‚·ãƒ§ãƒ³ã‚²ãƒ¼ãƒ </t>
  </si>
  <si>
    <t>THE,NINJA,ãƒãƒ¼ãƒˆ</t>
  </si>
  <si>
    <t>ã‚¢ã‚¯ã‚·ãƒ§ãƒ³å¿è€… remix</t>
  </si>
  <si>
    <t>ã‚¹ã‚«ã‚¤ãƒãƒˆãƒ«ï¼ç©ºã«æµ®ã„ãŸãƒžãƒƒãƒ—ï¼‰</t>
  </si>
  <si>
    <t xml:space="preserve"> ã‚¹ã‚«ã‚¤ãƒãƒˆãƒ«ï¼ï¼ˆãƒã‚¤ã‚¸ãƒ£ãƒƒã‚¯Gãƒ¡ãƒ³ï¼‰</t>
  </si>
  <si>
    <t>ã‚¹ã‚«ã‚¤ãƒãƒˆãƒ«ï¼ï¼</t>
  </si>
  <si>
    <t>é€šã‚Šã™ãŒã‚Šå¤§æˆ¦äº‰3</t>
  </si>
  <si>
    <t>THEãƒ€ãƒ«ãƒžãƒ¼ãƒéšŠé•·ã¯å¿è€…</t>
  </si>
  <si>
    <t>Sky Run</t>
  </si>
  <si>
    <t>GTA5ï¼ˆã‚°ãƒ©ã‚»ãƒ•ï¼•ï¼‰æ—¥æœ¬èªžç‰ˆ</t>
  </si>
  <si>
    <t xml:space="preserve">ã‚«ãƒŸãƒŠãƒªåˆæˆ¦deãƒãƒˆãƒ« æ”¹ </t>
  </si>
  <si>
    <t>ã‚¹ã‚«ã‚¤ãƒãƒˆãƒ«ã€€</t>
  </si>
  <si>
    <t>é—‡ã‚­ãƒ¥ãƒ¼ãƒ–å›ã®å†’é™º1 remix</t>
  </si>
  <si>
    <t>ã‚¹ãƒªã‚¶ãƒªã‚ªã€€slither.io</t>
  </si>
  <si>
    <t>ã¯ã˜ã‚ã¦ä½œã£ãŸã‚¢ã‚¯ã‚·ãƒ§ãƒ³ã‚²ãƒ¼ãƒ </t>
  </si>
  <si>
    <t>æ–‡å­—ãŸã¡ã®ã‚¢ã‚¯ã‚·ãƒ§ãƒ³ã‚²ãƒ¼ãƒ </t>
  </si>
  <si>
    <t>Qtyannãƒ—ãƒ­ãƒ•ã‚£ãƒ¼ãƒ«</t>
  </si>
  <si>
    <t>gumboygames</t>
  </si>
  <si>
    <t>Hot Cocoa Maker 2.0 â˜•</t>
  </si>
  <si>
    <t>Reverd Gamma 2.1 W/ STORY</t>
  </si>
  <si>
    <t>Ninja</t>
  </si>
  <si>
    <t xml:space="preserve">Hot Dog Smash </t>
  </si>
  <si>
    <t>Tower Takedown (Sound Controlled)</t>
  </si>
  <si>
    <t>Futuristic Pong</t>
  </si>
  <si>
    <t>Soda Machine</t>
  </si>
  <si>
    <t>Candy Search</t>
  </si>
  <si>
    <t>Penguin Protect</t>
  </si>
  <si>
    <t>Emâ˜ºji Factâ˜ºry</t>
  </si>
  <si>
    <t>Gum Clicker</t>
  </si>
  <si>
    <t>Fortnite: Pixel Platformer</t>
  </si>
  <si>
    <t>REAL Green Flag Clicker</t>
  </si>
  <si>
    <t>Scratch Awards RESULTS</t>
  </si>
  <si>
    <t>Arrow Defense</t>
  </si>
  <si>
    <t>GL\TCH</t>
  </si>
  <si>
    <t>Colors</t>
  </si>
  <si>
    <t>Rooftop Run (collab)</t>
  </si>
  <si>
    <t>NilsTheBest</t>
  </si>
  <si>
    <t>Banana Spliters!</t>
  </si>
  <si>
    <t>Castle defense - NTB</t>
  </si>
  <si>
    <t>Turf Wars!</t>
  </si>
  <si>
    <t>Attack of the GIANT TACO BURRITO MAN!!</t>
  </si>
  <si>
    <t>Color rush</t>
  </si>
  <si>
    <t xml:space="preserve">Coding tutorial EP1: How to move </t>
  </si>
  <si>
    <t>Coding tutorial EP2: Looks</t>
  </si>
  <si>
    <t>Coding tutorial EP3: Control</t>
  </si>
  <si>
    <t>Coding tutorial EP4: 2 tips for platform games</t>
  </si>
  <si>
    <t>Coding tutorial EP5: Operators</t>
  </si>
  <si>
    <t>Potatoism.</t>
  </si>
  <si>
    <t>Coding tutorial EP6: Sound</t>
  </si>
  <si>
    <t>Coding tutorial EP7: Variables</t>
  </si>
  <si>
    <t>Coding tutorial EP8: Events</t>
  </si>
  <si>
    <t>Coding tutorial EP9: Mod, round, &amp; sqrt</t>
  </si>
  <si>
    <t>Tutorial EP10: lists</t>
  </si>
  <si>
    <t>Ideas for you</t>
  </si>
  <si>
    <t>Tutorial EP11: Events (part 2)</t>
  </si>
  <si>
    <t>Tutorial EP12: Generating stuff</t>
  </si>
  <si>
    <t>Irony VS sarcasm</t>
  </si>
  <si>
    <t>MJM3</t>
  </si>
  <si>
    <t>My First Game</t>
  </si>
  <si>
    <t>Pico and the Movie</t>
  </si>
  <si>
    <t>The Pico Dance Party! 225 Views Update!!!</t>
  </si>
  <si>
    <t>Pico and the Beach</t>
  </si>
  <si>
    <t>Deleted Episode "Pico's Garden"</t>
  </si>
  <si>
    <t>PicoToons: Pico Cakes Episode 4</t>
  </si>
  <si>
    <t>Nano Platformer 19 Levels!</t>
  </si>
  <si>
    <t>Untitled-42</t>
  </si>
  <si>
    <t>Perfect Platformer Base Pico: The Game</t>
  </si>
  <si>
    <t>The Ghunough Mega.(UNDER CONSTRUCTION)</t>
  </si>
  <si>
    <t>Maze Chomper Mega v 1.22</t>
  </si>
  <si>
    <t>Helium</t>
  </si>
  <si>
    <t>Space Dodge</t>
  </si>
  <si>
    <t>Sprite Chess</t>
  </si>
  <si>
    <t>pico's maze run v 1.0</t>
  </si>
  <si>
    <t>Scratchnapped Mega v 1.2</t>
  </si>
  <si>
    <t>Pico Attack v 4.05 : Eat to Grow! (1000+ Views!)</t>
  </si>
  <si>
    <t>Griffpatch's Tower Defence v0.76b</t>
  </si>
  <si>
    <t>Pico's Dinner Out(Cancelled PicoToon)</t>
  </si>
  <si>
    <t>Picotoons: Pico's Hall of Science Episode 3</t>
  </si>
  <si>
    <t>remixsuper</t>
  </si>
  <si>
    <t>La course aux croquettes remixsuper</t>
  </si>
  <si>
    <t>La course Escape Bomb'</t>
  </si>
  <si>
    <t>Panic! 2.0</t>
  </si>
  <si>
    <t>slither.YO</t>
  </si>
  <si>
    <t>La blague d'Harry</t>
  </si>
  <si>
    <t>harry potter le quiz</t>
  </si>
  <si>
    <t>badass avalanche</t>
  </si>
  <si>
    <t>3 mini jeux</t>
  </si>
  <si>
    <t>Mario bross blingo</t>
  </si>
  <si>
    <t>Esquive planÃ¨tes 2.0</t>
  </si>
  <si>
    <t>fruit ninja remixsuper</t>
  </si>
  <si>
    <t>Space musique Jain</t>
  </si>
  <si>
    <t>dessin2</t>
  </si>
  <si>
    <t>DÃ©compte court mÃ©trage cyprien EN DIRECT</t>
  </si>
  <si>
    <t>DÃ©compte des gandes vacances!</t>
  </si>
  <si>
    <t>Les sims 4</t>
  </si>
  <si>
    <t>Canarysong</t>
  </si>
  <si>
    <t>The Spectre ~ Part 5</t>
  </si>
  <si>
    <t>â‹ á´¡á´‡ÊŸá´„á´á´á´‡ â‹</t>
  </si>
  <si>
    <t>Stuff I Owe People</t>
  </si>
  <si>
    <t>-Life Is Fun- Part 5</t>
  </si>
  <si>
    <t xml:space="preserve"> Little Game PMV MAP </t>
  </si>
  <si>
    <t>neptune âœ§ bluestar map âœ§ part 2</t>
  </si>
  <si>
    <t>ÊŸá´€É´á´…êœ±á´„á´€á´˜á´‡ / Êœá´ÊŸÊŸÊÊŸá´‡á´€êœ° á´á´€á´˜ part 9</t>
  </si>
  <si>
    <t>Somebody Gets Hurt - Part 5</t>
  </si>
  <si>
    <t>âœ² Rainbow Connection âœ² Part 10</t>
  </si>
  <si>
    <t>.: ÎžÎ½Î¿lÎ½e -- part 8</t>
  </si>
  <si>
    <t>[Ï‚ÑÏƒÑ•Ñ•fÎ¹ÑÑ”] part 9</t>
  </si>
  <si>
    <t>Echoes in Rain Complete MAP!</t>
  </si>
  <si>
    <t>The Tiniest Lifeboat II part 2</t>
  </si>
  <si>
    <t>Come Little Children - Part 2</t>
  </si>
  <si>
    <t>tomorrow is // part 7</t>
  </si>
  <si>
    <t>what's new, pussycat? // part 2</t>
  </si>
  <si>
    <t>Two Time | Part 10</t>
  </si>
  <si>
    <t>POTHS Halloween Tag ~</t>
  </si>
  <si>
    <t>all i want for christmas || part 14</t>
  </si>
  <si>
    <t>hey look ma i made it â–¶ part 9</t>
  </si>
  <si>
    <t>lengthhead1</t>
  </si>
  <si>
    <t xml:space="preserve">GRANDMA Factâ˜ºry </t>
  </si>
  <si>
    <t>LAMA CAR</t>
  </si>
  <si>
    <t xml:space="preserve">What Grandmas See  (Paper Airplanes) </t>
  </si>
  <si>
    <t xml:space="preserve">THANOS AND S Q U I R R E L </t>
  </si>
  <si>
    <t xml:space="preserve">POTATO FBI </t>
  </si>
  <si>
    <t>The Ninja Waffel</t>
  </si>
  <si>
    <t>Kittens 100</t>
  </si>
  <si>
    <t>Act 5</t>
  </si>
  <si>
    <t>1 Follower</t>
  </si>
  <si>
    <t>Peka cake</t>
  </si>
  <si>
    <t>TACO WIZARDS</t>
  </si>
  <si>
    <t>Cute Cheetos</t>
  </si>
  <si>
    <t>Art Design</t>
  </si>
  <si>
    <t>Me as a taco</t>
  </si>
  <si>
    <t>If ENDGAME had no superheros</t>
  </si>
  <si>
    <t>Tag EXTREME</t>
  </si>
  <si>
    <t>3D Kitten DONUTS</t>
  </si>
  <si>
    <t>Greninja714</t>
  </si>
  <si>
    <t>Can't Hold Me Down; CC! OPEN remix</t>
  </si>
  <si>
    <t>CC Entry by Greninja714</t>
  </si>
  <si>
    <t>Flying cat .:cc:. remix</t>
  </si>
  <si>
    <t>Anime Speed Draw</t>
  </si>
  <si>
    <t>Anime Drawing Attempt</t>
  </si>
  <si>
    <t>Dragon's Eye by FTG</t>
  </si>
  <si>
    <t>Drawing Contest - Open - remix</t>
  </si>
  <si>
    <t>Anime Eye Tutorial/Speed Draw!</t>
  </si>
  <si>
    <t>Animation Attempt</t>
  </si>
  <si>
    <t>Anime Headphone Girl Speed Draw</t>
  </si>
  <si>
    <t>Fantasy Drawing Contest .:OPEN:. remix</t>
  </si>
  <si>
    <t>Art Dump!</t>
  </si>
  <si>
    <t>10-min trackpad drawing</t>
  </si>
  <si>
    <t>Cat :3</t>
  </si>
  <si>
    <t>Spottedleaf</t>
  </si>
  <si>
    <t>I tried XD</t>
  </si>
  <si>
    <t>WOO! 20 FOLLOWERS!</t>
  </si>
  <si>
    <t>Medicine Cat CC *CLOSED*</t>
  </si>
  <si>
    <t>Bored</t>
  </si>
  <si>
    <t>Dragon CCE</t>
  </si>
  <si>
    <t>FlyFree-</t>
  </si>
  <si>
    <t>FlyFree's Photo Albums</t>
  </si>
  <si>
    <t>Land of the Lost - Platformer</t>
  </si>
  <si>
    <t>FlyFree's Photo Albums 2</t>
  </si>
  <si>
    <t>Bounce! - Platformer</t>
  </si>
  <si>
    <t>Rainbow of Red - Game</t>
  </si>
  <si>
    <t>Lush - Platformer</t>
  </si>
  <si>
    <t>FlyFree's Day in Life - Platformer</t>
  </si>
  <si>
    <t>Out of the Dark - Platformer</t>
  </si>
  <si>
    <t>Journey - A Platformer</t>
  </si>
  <si>
    <t>Linartic - Platformer</t>
  </si>
  <si>
    <t>This is Life - Platformer</t>
  </si>
  <si>
    <t>Intro and Logo Contest</t>
  </si>
  <si>
    <t>Ghostxiaomo</t>
  </si>
  <si>
    <t>äºŒå…ƒä¸€æ¬¡æ–¹ç¨‹å‡ºé¢˜å™¨</t>
  </si>
  <si>
    <t>çŸ³å¤´å‰ªåˆ€å¸ƒæœº</t>
  </si>
  <si>
    <t>ä¸‰å…ƒä¸€æ¬¡æ–¹ç¨‹å‡ºé¢˜å™¨</t>
  </si>
  <si>
    <t>Minecraft 3D player</t>
  </si>
  <si>
    <t>Taco Games</t>
  </si>
  <si>
    <t>ç¬¬äº”äººæ ¼ æµ‹è¯•ç‰ˆ</t>
  </si>
  <si>
    <t>[click here] Slime Adventure</t>
  </si>
  <si>
    <t>Slime Adventure 2</t>
  </si>
  <si>
    <t>atomicmagicnumber</t>
  </si>
  <si>
    <t>âœªâœªEurope Quizâœªâœª</t>
  </si>
  <si>
    <t>Trade King III</t>
  </si>
  <si>
    <t xml:space="preserve">âœªâœªâœªTop Gearâœªâœªâœª </t>
  </si>
  <si>
    <t>Bear Escape Game  âœªâœªâœªâœªâœª</t>
  </si>
  <si>
    <t>âœªâœªâœªLego Builder Funâœªâœªâœª</t>
  </si>
  <si>
    <t>Christmas Card Maker  #Awesome #Viral #2014</t>
  </si>
  <si>
    <t>âœªâœªâœªMouseTrapâœªâœªâœª</t>
  </si>
  <si>
    <t xml:space="preserve">Rio soccer football </t>
  </si>
  <si>
    <t>â˜…â˜…â˜…â˜…â˜… Rob The Bank â˜…â˜…â˜…â˜…â˜…</t>
  </si>
  <si>
    <t>âœªâœªâœª DJ Awesome âœªâœªâœª</t>
  </si>
  <si>
    <t>âž‹Mins To Make A Game</t>
  </si>
  <si>
    <t>âœªMineCraft JetPackâœª</t>
  </si>
  <si>
    <t>âœªâœªâœªâœªâœªSpell PROâœªâœªâœªâœªâœª</t>
  </si>
  <si>
    <t>âœªâœªAniPaintâ„¢ Activity Bookâœªâœª</t>
  </si>
  <si>
    <t>â„â„â„â„Save Santa â„â„â„â„</t>
  </si>
  <si>
    <t>âœªâœªâœªStarWarsâœªâœªâœª</t>
  </si>
  <si>
    <t>Ê•â€¢á´¥â€¢Ê”  BuildABear  Ê•â€¢á´¥â€¢Ê”</t>
  </si>
  <si>
    <t>â™«â™¬â™«  Just Dance  â™«â™¬â™«    1 or 2 player game!</t>
  </si>
  <si>
    <t>âœªâœªStarWars IV âœªâœª</t>
  </si>
  <si>
    <t>âœªAdventure Islandâ„¢âœª</t>
  </si>
  <si>
    <t>Walle10-0</t>
  </si>
  <si>
    <t>What's the meow in Eve's lair the game</t>
  </si>
  <si>
    <t>Angry Birds</t>
  </si>
  <si>
    <t>JOIN THE CATS SIDE(the new team member)</t>
  </si>
  <si>
    <t>Up Pup and AWAY</t>
  </si>
  <si>
    <t>Hold This 2</t>
  </si>
  <si>
    <t>Christmas Dog Sled</t>
  </si>
  <si>
    <t>DANGER OF THE ROAD</t>
  </si>
  <si>
    <t>move the ball WITH YOUR HANDS!!!!!</t>
  </si>
  <si>
    <t>Join the DOGS side (revenge of the dogs)</t>
  </si>
  <si>
    <t>Scard dog game</t>
  </si>
  <si>
    <t>PAW WARS(falcon flight)</t>
  </si>
  <si>
    <t>Virtrul Fire Works</t>
  </si>
  <si>
    <t>SPIN</t>
  </si>
  <si>
    <t>Join the dogs side Mission #2</t>
  </si>
  <si>
    <t>buggy racer</t>
  </si>
  <si>
    <t xml:space="preserve"> Jion the dogs side Mission #1</t>
  </si>
  <si>
    <t>counting</t>
  </si>
  <si>
    <t>Walle</t>
  </si>
  <si>
    <t>The LEGO Movie - Everything is Awesome(with dancing people)</t>
  </si>
  <si>
    <t>Virtual Dog Simulator Ê•â€¢á´¥â€¢Ê” (Golden retrever version)</t>
  </si>
  <si>
    <t>MisterDoughnut</t>
  </si>
  <si>
    <t>I'm A Chicken</t>
  </si>
  <si>
    <t>New Profile Picture</t>
  </si>
  <si>
    <t>Axe thrower</t>
  </si>
  <si>
    <t>Expensive Fail</t>
  </si>
  <si>
    <t>That one person at the movies...</t>
  </si>
  <si>
    <t>Wild Dolphin</t>
  </si>
  <si>
    <t>The Squat Machine</t>
  </si>
  <si>
    <t>Outro</t>
  </si>
  <si>
    <t>Evil Person Speed Draw</t>
  </si>
  <si>
    <t>Trademaster Part 1</t>
  </si>
  <si>
    <t>Door to Door Salesman</t>
  </si>
  <si>
    <t>Pizza</t>
  </si>
  <si>
    <t>How to make a shaded circle ( Tutorial )</t>
  </si>
  <si>
    <t>Lion Tamer</t>
  </si>
  <si>
    <t>RIP Doughnut</t>
  </si>
  <si>
    <t>Salesman's Revenge: Official Trailer</t>
  </si>
  <si>
    <t>Me Trying To Be Perfect</t>
  </si>
  <si>
    <t xml:space="preserve">Restaurants Nowadays </t>
  </si>
  <si>
    <t>Old Town Yeet</t>
  </si>
  <si>
    <t>(CLOSED) SAB I Entry Round</t>
  </si>
  <si>
    <t>qucchia</t>
  </si>
  <si>
    <t>âœ¦ LUMO! âœ¦</t>
  </si>
  <si>
    <t>Switchformer</t>
  </si>
  <si>
    <t>Adventure Time! - a platformer</t>
  </si>
  <si>
    <t>Moon Dodge (BPA)</t>
  </si>
  <si>
    <t>Christmas Time! (Adventure Time 2)</t>
  </si>
  <si>
    <t>Adventure Time 3!</t>
  </si>
  <si>
    <t>Super Pong [Pen]</t>
  </si>
  <si>
    <t>My Pen Project</t>
  </si>
  <si>
    <t>Candles</t>
  </si>
  <si>
    <t>Adventure Time 4! Mobile Support</t>
  </si>
  <si>
    <t>Mobile platformer: Tutorial</t>
  </si>
  <si>
    <t>The 25 block Game Challenge</t>
  </si>
  <si>
    <t>Pivot: Logic Game</t>
  </si>
  <si>
    <t>Scroll Bar: Tutorial</t>
  </si>
  <si>
    <t>Game Tips: Tutorial</t>
  </si>
  <si>
    <t>Q&amp;A answers!</t>
  </si>
  <si>
    <t>New Intro! [Updated]</t>
  </si>
  <si>
    <t>â†ªï¸ Quick Chicks! â†©ï¸</t>
  </si>
  <si>
    <t>See inside Detector FOR 3.0!</t>
  </si>
  <si>
    <t>Special Detector for 3.0!</t>
  </si>
  <si>
    <t>haniamatuszyk</t>
  </si>
  <si>
    <t xml:space="preserve">Plains </t>
  </si>
  <si>
    <t>Grey (Platformer)</t>
  </si>
  <si>
    <t>Grey 2 (Platformer)</t>
  </si>
  <si>
    <t>Grey 3 (Platformer)</t>
  </si>
  <si>
    <t>Box</t>
  </si>
  <si>
    <t>Thank you (a platformer)</t>
  </si>
  <si>
    <t>Box 2</t>
  </si>
  <si>
    <t>Box 3</t>
  </si>
  <si>
    <t>- Box Castle Escaper -</t>
  </si>
  <si>
    <t>Box 4</t>
  </si>
  <si>
    <t>Glow</t>
  </si>
  <si>
    <t>Sugar</t>
  </si>
  <si>
    <t>~ BOUNCE ~</t>
  </si>
  <si>
    <t>Platformers</t>
  </si>
  <si>
    <t>Dark</t>
  </si>
  <si>
    <t>Mars</t>
  </si>
  <si>
    <t>Jupiter</t>
  </si>
  <si>
    <t>Uranus</t>
  </si>
  <si>
    <t>SUN</t>
  </si>
  <si>
    <t>The Cave</t>
  </si>
  <si>
    <t>JWhandle</t>
  </si>
  <si>
    <t>Scratch Vs. Google</t>
  </si>
  <si>
    <t>Scratch vs. Google 2</t>
  </si>
  <si>
    <t>Scratch vs. Scratch</t>
  </si>
  <si>
    <t xml:space="preserve">The Cube's Adventure -A Platformer- </t>
  </si>
  <si>
    <t>Light and Dark -A Platformer-</t>
  </si>
  <si>
    <t>Light and Dark 2</t>
  </si>
  <si>
    <t>A day in the life of a Stick Figure</t>
  </si>
  <si>
    <t>JWhandle: The Game</t>
  </si>
  <si>
    <t>Draw! -A Platformer-</t>
  </si>
  <si>
    <t xml:space="preserve">Pixelated -A Platformer- </t>
  </si>
  <si>
    <t xml:space="preserve">Draw 2! </t>
  </si>
  <si>
    <t>Random Boss Battle</t>
  </si>
  <si>
    <t>About JWhandle</t>
  </si>
  <si>
    <t>Grow Your Own Plant!</t>
  </si>
  <si>
    <t>The Last Stand</t>
  </si>
  <si>
    <t>Famous Scratchers Answer Random Questions</t>
  </si>
  <si>
    <t>It's My Birthday :D</t>
  </si>
  <si>
    <t>Platformer Code!</t>
  </si>
  <si>
    <t>Summer! -A Scrolling Platformer-</t>
  </si>
  <si>
    <t>School's Out! -An Animation-</t>
  </si>
  <si>
    <t>ceebee</t>
  </si>
  <si>
    <t>Pretty Little Programming</t>
  </si>
  <si>
    <t>Bouncing Color Graffiti</t>
  </si>
  <si>
    <t>What hill is your sheep on? remix</t>
  </si>
  <si>
    <t>oops, i did it again</t>
  </si>
  <si>
    <t>Automatic Drawing</t>
  </si>
  <si>
    <t>Make a Block experiment: Heartbeat</t>
  </si>
  <si>
    <t>SET [ the game ]</t>
  </si>
  <si>
    <t>Cloudy with a Chance of Bananas</t>
  </si>
  <si>
    <t>Awkwardly avoiding eye contact</t>
  </si>
  <si>
    <t>Pink Fluffy Unicorns Dancing on Rainbows</t>
  </si>
  <si>
    <t>Winter Storm Juno</t>
  </si>
  <si>
    <t>Boots are made for walking!</t>
  </si>
  <si>
    <t>Le Pointless Button</t>
  </si>
  <si>
    <t>Grumpy Cat vs Yarn Ball</t>
  </si>
  <si>
    <t>Wonder Woman as a Kid</t>
  </si>
  <si>
    <t>an introduction</t>
  </si>
  <si>
    <t>Potatoes Gonna Potate</t>
  </si>
  <si>
    <t>My Recipes Cookbook</t>
  </si>
  <si>
    <t>Olive You</t>
  </si>
  <si>
    <t>Chilly Peppers</t>
  </si>
  <si>
    <t>xXskullXcrusherXx</t>
  </si>
  <si>
    <t>the ideal human</t>
  </si>
  <si>
    <t>the better human</t>
  </si>
  <si>
    <t>revenge.io</t>
  </si>
  <si>
    <t>dying&amp;regret.com</t>
  </si>
  <si>
    <t>the ultim8 comeback</t>
  </si>
  <si>
    <t>rebirth</t>
  </si>
  <si>
    <t xml:space="preserve">The Preemeeum Human </t>
  </si>
  <si>
    <t>the forgotten past t</t>
  </si>
  <si>
    <t>the hat</t>
  </si>
  <si>
    <t>200 fololwers</t>
  </si>
  <si>
    <t>bAck TOO the presnt (BATTLEING!)</t>
  </si>
  <si>
    <t>da plann</t>
  </si>
  <si>
    <t>FastFunnyz</t>
  </si>
  <si>
    <t>I AM A MAAAN!</t>
  </si>
  <si>
    <t>The Real Pirate</t>
  </si>
  <si>
    <t>Pepsi FBI</t>
  </si>
  <si>
    <t>New style test</t>
  </si>
  <si>
    <t>LifeExplained</t>
  </si>
  <si>
    <t>Thinking Outside the Box</t>
  </si>
  <si>
    <t>How to Open a Door</t>
  </si>
  <si>
    <t>Proof That Earth is Round</t>
  </si>
  <si>
    <t>How Water Is Wet</t>
  </si>
  <si>
    <t>Knowledge Is Power</t>
  </si>
  <si>
    <t>Secret To Immortality</t>
  </si>
  <si>
    <t>Identity Fraud Safety</t>
  </si>
  <si>
    <t>Yes.</t>
  </si>
  <si>
    <t>Derpy_Donut</t>
  </si>
  <si>
    <t>Welcome To My Profile! My OC!</t>
  </si>
  <si>
    <t>15 Followers Message!</t>
  </si>
  <si>
    <t>Add Yourself With Derpy_Donut!</t>
  </si>
  <si>
    <t>Kotesh11 with Derpy_Donut/Memories</t>
  </si>
  <si>
    <t>Which Oneâ€™s Best?</t>
  </si>
  <si>
    <t>Boom_scratchâ€™s Pfp Contest Entry!</t>
  </si>
  <si>
    <t>Profile Pic For jsnotlout1</t>
  </si>
  <si>
    <t>For TigerCattitude - Derpy_Donut!</t>
  </si>
  <si>
    <t>Here!</t>
  </si>
  <si>
    <t>~c_l_0â€™s ICON! â€œGo 3.0â€~</t>
  </si>
  <si>
    <t>Drawings For â€œThe Missy Showâ€ (bad)</t>
  </si>
  <si>
    <t xml:space="preserve">&gt;.&lt; 1st Chibi Drawings! </t>
  </si>
  <si>
    <t xml:space="preserve">~The Night Cat~Art Duel~ </t>
  </si>
  <si>
    <t>Another Animated Icon!</t>
  </si>
  <si>
    <t xml:space="preserve">Donut Shop Animation! </t>
  </si>
  <si>
    <t>Donut Shop~PART 2</t>
  </si>
  <si>
    <t xml:space="preserve">OPEN QNA! </t>
  </si>
  <si>
    <t>RE-ICED! ~ 4th Of July Special!</t>
  </si>
  <si>
    <t>ToadfanSchool</t>
  </si>
  <si>
    <t>Platform Game (DEMO)</t>
  </si>
  <si>
    <t>Welcome to my Profile!</t>
  </si>
  <si>
    <t>Early Mario Kart 8 Scratch Engine</t>
  </si>
  <si>
    <t>Simple Pac-man Game</t>
  </si>
  <si>
    <t>Simple Maze Game</t>
  </si>
  <si>
    <t>Coin Collect - Endless Coin Game</t>
  </si>
  <si>
    <t>.:Run &amp; Jump:.</t>
  </si>
  <si>
    <t>Run &amp; Jump [DEMO]</t>
  </si>
  <si>
    <t>âœŽ.-Simple Sketch-.âœŽ</t>
  </si>
  <si>
    <t>Wii U GamePad transforms into Nintendo Switch</t>
  </si>
  <si>
    <t>Artdrawâ„¢ 3 Beta 1.3</t>
  </si>
  <si>
    <t>Artdrawâ„¢ Hub</t>
  </si>
  <si>
    <t>Digital-Clock</t>
  </si>
  <si>
    <t>GlowOS - Beta 10</t>
  </si>
  <si>
    <t>Animation Test</t>
  </si>
  <si>
    <t>Super Mario Scralaxy v. 0.1.6</t>
  </si>
  <si>
    <t>Fly with Scratch Cat (Add yourself)</t>
  </si>
  <si>
    <t>Super Mario Scralaxy v0.1.9</t>
  </si>
  <si>
    <t>Mario Kart Battle! - Beta 1.0</t>
  </si>
  <si>
    <t>Super Mario Scralaxy Sprites | Items and Enemies</t>
  </si>
  <si>
    <t>Blossom_Crowfeather</t>
  </si>
  <si>
    <t xml:space="preserve">Gif Test: Flying Ho-oh </t>
  </si>
  <si>
    <t xml:space="preserve">(original red) ~ Cat OC- Reddusk </t>
  </si>
  <si>
    <t>Ari Drawing Test</t>
  </si>
  <si>
    <t>Stargazing Moonpelt</t>
  </si>
  <si>
    <t xml:space="preserve">Dank Ari </t>
  </si>
  <si>
    <t xml:space="preserve">2 Years (DTAE) ~ Kaisha </t>
  </si>
  <si>
    <t xml:space="preserve">Firestar and Greystripe </t>
  </si>
  <si>
    <t xml:space="preserve">s c r a t c h d a y 2 0 1 8 </t>
  </si>
  <si>
    <t xml:space="preserve">Redstar and Cappy </t>
  </si>
  <si>
    <t xml:space="preserve">Godly Birb </t>
  </si>
  <si>
    <t xml:space="preserve">Amination Test </t>
  </si>
  <si>
    <t xml:space="preserve">Summer Vibes- MEME </t>
  </si>
  <si>
    <t xml:space="preserve">Brambleclaw, Squirrelflight, and Ashfur </t>
  </si>
  <si>
    <t xml:space="preserve">Coloring Contest- Entry </t>
  </si>
  <si>
    <t>Life is fun! Part 22</t>
  </si>
  <si>
    <t xml:space="preserve">DTAE - Zirosdom </t>
  </si>
  <si>
    <t>Lorenz</t>
  </si>
  <si>
    <t>sl</t>
  </si>
  <si>
    <t xml:space="preserve">Wish I Knew You ~ Part 6 </t>
  </si>
  <si>
    <t xml:space="preserve"> DTAE ~ Cappuccino</t>
  </si>
  <si>
    <t>pizzzapi</t>
  </si>
  <si>
    <t>Sandwiches and Scarves</t>
  </si>
  <si>
    <t>Dancing Pants</t>
  </si>
  <si>
    <t>Stop the Potatoes!</t>
  </si>
  <si>
    <t>Russian Mini-Quiz</t>
  </si>
  <si>
    <t>Garden Croissant</t>
  </si>
  <si>
    <t>Croissant Racer</t>
  </si>
  <si>
    <t>Collect the Gems</t>
  </si>
  <si>
    <t>Catch the Bagels!</t>
  </si>
  <si>
    <t>Mustache Mayhem</t>
  </si>
  <si>
    <t>Musical Bagels</t>
  </si>
  <si>
    <t>Fry Boat</t>
  </si>
  <si>
    <t>Waffles play "Rock, Paper, Scissors"</t>
  </si>
  <si>
    <t>Waffle Cowboy</t>
  </si>
  <si>
    <t>Magical Title Generator</t>
  </si>
  <si>
    <t>Arctic Land</t>
  </si>
  <si>
    <t>Dancing Shoes</t>
  </si>
  <si>
    <t>Catch the Fruit!</t>
  </si>
  <si>
    <t>Wacky Outfit Generator</t>
  </si>
  <si>
    <t>Alt Outfit Generator</t>
  </si>
  <si>
    <t>Balloon Girl</t>
  </si>
  <si>
    <t>superluigi16</t>
  </si>
  <si>
    <t>Sprite Pack 1</t>
  </si>
  <si>
    <t>When I'm LuWeegee (Populaur)</t>
  </si>
  <si>
    <t>The Turnament coming soon!</t>
  </si>
  <si>
    <t>The Tournament Part 1</t>
  </si>
  <si>
    <t>Beat up Wario</t>
  </si>
  <si>
    <t>New Picture</t>
  </si>
  <si>
    <t>The Tournament Part 2</t>
  </si>
  <si>
    <t>Which Mario Kart is better</t>
  </si>
  <si>
    <t>add yourself to the pool party![2]</t>
  </si>
  <si>
    <t>Goomba Mario</t>
  </si>
  <si>
    <t>Contest 1</t>
  </si>
  <si>
    <t>To Jonzo</t>
  </si>
  <si>
    <t>The Tournament Part 3</t>
  </si>
  <si>
    <t>Add yourself on the TREADMILL OF DOOM!</t>
  </si>
  <si>
    <t>Add yourself Episode 1</t>
  </si>
  <si>
    <t>SuperLuigi16 avengers ID card</t>
  </si>
  <si>
    <t>Add Yourself Running From Giant Starman Mario</t>
  </si>
  <si>
    <t>Add Yourself Running From Giant Starman Mario From the Website when you download</t>
  </si>
  <si>
    <t>Add yourself saying farewell Astro947 AKA Add yourself Episode 3</t>
  </si>
  <si>
    <t>Beat up Mario Beta</t>
  </si>
  <si>
    <t>Funnygummywarrior</t>
  </si>
  <si>
    <t>floppy ears meme</t>
  </si>
  <si>
    <t>Starkit MAP - Part 4</t>
  </si>
  <si>
    <t>FLAMINGO MAP - Part 14</t>
  </si>
  <si>
    <t>ï¼­ï¼¹ ï¼´ï¼©ï¼­ï¼¥ - ï¼·ï¼¡ï¼²ï¼²ï¼©ï¼¯ï¼² ï¼£ï¼¡ï¼´ï¼³ ï¼­ï¼¡ï¼° Thumbnail</t>
  </si>
  <si>
    <t>â“¦â“—â“”â“ â“¢â“—â“” â“›â“žâ“¥â“”â““ â“œâ“” | INTRO</t>
  </si>
  <si>
    <t xml:space="preserve">  á´„á´œá´› á´Ê Êœá´€ÉªÊ€ | á´ á´‡É´á´› á´á´€á´˜ | á´˜á´€Ê€á´› 7</t>
  </si>
  <si>
    <t>GRRLS Meme MAP Thumbnaiil</t>
  </si>
  <si>
    <t>Audience - MAP - Part 4</t>
  </si>
  <si>
    <t>kittI dOG!1 tHE Game!</t>
  </si>
  <si>
    <t>test</t>
  </si>
  <si>
    <t>THROUGH THE TABLES AND THE MEMES | Part 2</t>
  </si>
  <si>
    <t>The EEVEE Song || Part 13 ||</t>
  </si>
  <si>
    <t>I'á´ Ná´á´› Rá´‡á´€á´…Ê CÉªÉ´á´…á´‡Ê€á´˜á´‡ÊŸá´› Má´€á´˜ {á´›Êœá´œá´Ê™É´á´€ÉªÊŸ}</t>
  </si>
  <si>
    <t>[ F-R-I-E-N-D-S ] CC entry</t>
  </si>
  <si>
    <t>É´á´‡á´˜á´›á´œÉ´á´‡ âœ§ Ê™ÊŸá´œá´‡êœ±á´›á´€Ê€ á´á´€á´˜ âœ§ á´˜á´€Ê€á´› 6</t>
  </si>
  <si>
    <t>â™¬ ÑƒÏƒÏ…Ñ ÑÑ”Î±â„“Î¹Ñ‚Ñƒ â™¬ - Part 4</t>
  </si>
  <si>
    <t>á´›á´€á´‹á´‡ á´€ ÊœÉªÉ´á´›! - Part 16</t>
  </si>
  <si>
    <t>i will get my revenge || PART 2</t>
  </si>
  <si>
    <t>Daughter of the Sea - Part 8</t>
  </si>
  <si>
    <t>Thumbnail Entry</t>
  </si>
  <si>
    <t>adazem009</t>
  </si>
  <si>
    <t>The Castle Preview!</t>
  </si>
  <si>
    <t>Pong Video</t>
  </si>
  <si>
    <t>Mouse Rush</t>
  </si>
  <si>
    <t>Beetle Rush</t>
  </si>
  <si>
    <t>Dino Simulator</t>
  </si>
  <si>
    <t>Fox Rush</t>
  </si>
  <si>
    <t>Scratchy Run Video</t>
  </si>
  <si>
    <t>Cube Planet 3D</t>
  </si>
  <si>
    <t>Cube Planet 2D | V.1.1|</t>
  </si>
  <si>
    <t>Sound Experiment</t>
  </si>
  <si>
    <t>The Terrain Generator</t>
  </si>
  <si>
    <t>Paper Minecraft v11.3 (Minecraft 2D Megaman mod)</t>
  </si>
  <si>
    <t>Paper Minecraft v11.3 with mods</t>
  </si>
  <si>
    <t>Orange Commander V0.1</t>
  </si>
  <si>
    <t>CoinsTaking-0.1</t>
  </si>
  <si>
    <t>PixelRush 2 (Texture Pack: Night)</t>
  </si>
  <si>
    <t>PixelRush 2 (Texture Pack: Blood)</t>
  </si>
  <si>
    <t>My Phone</t>
  </si>
  <si>
    <t>Green vs. Red |V0.6| Original Game</t>
  </si>
  <si>
    <t>Green vs. Red Story!!!</t>
  </si>
  <si>
    <t>LeiIani</t>
  </si>
  <si>
    <t>â˜… Welcome to My Profile!</t>
  </si>
  <si>
    <t>â™€ I'm a Lady! â™€</t>
  </si>
  <si>
    <t>Step-By-Step Project "Hacks"</t>
  </si>
  <si>
    <t>More About Me!</t>
  </si>
  <si>
    <t>What Is Feminism?</t>
  </si>
  <si>
    <t>Strings â‹„ Music Maker</t>
  </si>
  <si>
    <t>Inspirational Women!</t>
  </si>
  <si>
    <t>(CLOSED) Art &amp; Writing Contest | Imagine a World</t>
  </si>
  <si>
    <t>Meet Sani!</t>
  </si>
  <si>
    <t>âœ¿ Flowers - Art âœ¿</t>
  </si>
  <si>
    <t xml:space="preserve">Rain - The Game! </t>
  </si>
  <si>
    <t>Be-YOU-tiful</t>
  </si>
  <si>
    <t>Icon Maker!</t>
  </si>
  <si>
    <t>Gazing</t>
  </si>
  <si>
    <t>Little Witch â˜† Dress Up</t>
  </si>
  <si>
    <t>#JustHuman</t>
  </si>
  <si>
    <t>Musical Pride</t>
  </si>
  <si>
    <t>Thankful</t>
  </si>
  <si>
    <t>Flowers - Meme</t>
  </si>
  <si>
    <t>My Favorite Quotes</t>
  </si>
  <si>
    <t>--Eternity--</t>
  </si>
  <si>
    <t>Backward or broken - Game</t>
  </si>
  <si>
    <t>Closing In | Game</t>
  </si>
  <si>
    <t>Bounce | Game</t>
  </si>
  <si>
    <t xml:space="preserve">Broken or Backwards 2 | Platformer Edition </t>
  </si>
  <si>
    <t>Tá—¯Iá”•TY TOá–‡á‘­Eá—ªO | Gá—©á—°E</t>
  </si>
  <si>
    <t>Squared | Contest entry</t>
  </si>
  <si>
    <t>Trapped - Game</t>
  </si>
  <si>
    <t>- D R O P -</t>
  </si>
  <si>
    <t>.:Bubble Blast:.</t>
  </si>
  <si>
    <t>Epic Egg - Easter game</t>
  </si>
  <si>
    <t>Slimed | v0.7</t>
  </si>
  <si>
    <t>Unfair Cave - Platformer</t>
  </si>
  <si>
    <t>Drâ–£p The Blâ–£ck</t>
  </si>
  <si>
    <t>GLâ–£W CUBE - Platformer V 0.2</t>
  </si>
  <si>
    <t>Knight Mare Forest - Collab</t>
  </si>
  <si>
    <t>Color Drop - 1K followers - Mobile ready</t>
  </si>
  <si>
    <t>Scratch World A Scrolling Platformer (v0.8)</t>
  </si>
  <si>
    <t>Rubik's Rush - Mobile Ready</t>
  </si>
  <si>
    <t>ArrowCinderFeather</t>
  </si>
  <si>
    <t xml:space="preserve">BACKUPS - Scripted Crowfeather MAP - The Spectre </t>
  </si>
  <si>
    <t>Meet Me In The Middle//16</t>
  </si>
  <si>
    <t>Vector test</t>
  </si>
  <si>
    <t>Thriller//Part 15</t>
  </si>
  <si>
    <t>animation practice</t>
  </si>
  <si>
    <t>Merry Christmas!</t>
  </si>
  <si>
    <t>âœ§â€â™¡ Let Her Go MAP - Thumbnail tryoutâœ§â€â™¡</t>
  </si>
  <si>
    <t>Never Enough ~ Wind Runner MAP Thumbnail Entry</t>
  </si>
  <si>
    <t>2018's end -- Art Dump</t>
  </si>
  <si>
    <t>Animation Practice</t>
  </si>
  <si>
    <t>Take a hint//14</t>
  </si>
  <si>
    <t>The Spectre//Intro</t>
  </si>
  <si>
    <t xml:space="preserve">Cat eye drawing practice </t>
  </si>
  <si>
    <t>DTAE (1)</t>
  </si>
  <si>
    <t>â human âž | part 5</t>
  </si>
  <si>
    <t>=Shelter CCE=</t>
  </si>
  <si>
    <t>Not Your Concern ** CCE **</t>
  </si>
  <si>
    <t>||~The Spectre~|| CCE</t>
  </si>
  <si>
    <t>âœ§ á´…á´›á´€ âœ§</t>
  </si>
  <si>
    <t>ÍnÍeÍgÍlÍeÍcÍÑ‚ÍeÍd ÍÑ•ÍpÍaÍcÍe - introÍ</t>
  </si>
  <si>
    <t>huntedskelly</t>
  </si>
  <si>
    <t>Wings.io</t>
  </si>
  <si>
    <t>Super Hero Civil War</t>
  </si>
  <si>
    <t xml:space="preserve">Captain America Vs Iron Man </t>
  </si>
  <si>
    <t>Black Panther</t>
  </si>
  <si>
    <t>The Ninja 6. huntedskelly version</t>
  </si>
  <si>
    <t>Fortnite</t>
  </si>
  <si>
    <t>Fortnite Scratch Game Trailer</t>
  </si>
  <si>
    <t>Epic bush play, funny Fortnite animation</t>
  </si>
  <si>
    <t>Fortnite Guns art</t>
  </si>
  <si>
    <t>Are you a Fortnite expert?</t>
  </si>
  <si>
    <t>Another Fortnite Animation</t>
  </si>
  <si>
    <t>Another Fortnite Animation part 2</t>
  </si>
  <si>
    <t>The Flash Season3 Final How It Should Have Ended</t>
  </si>
  <si>
    <t>Fortnite Arcade | 100 Follower Special!</t>
  </si>
  <si>
    <t>Infinity War how it should have ended</t>
  </si>
  <si>
    <t>Frozen How it Should Have Ended</t>
  </si>
  <si>
    <t>Thanos Art</t>
  </si>
  <si>
    <t>Rolling Sky | A Platformer</t>
  </si>
  <si>
    <t>Underground Survival</t>
  </si>
  <si>
    <t>Scum - card game</t>
  </si>
  <si>
    <t>Rainbow_Reality</t>
  </si>
  <si>
    <t>Rainbow Frenzy</t>
  </si>
  <si>
    <t>Bat discotec</t>
  </si>
  <si>
    <t>My Art Museum</t>
  </si>
  <si>
    <t>Emoji maker</t>
  </si>
  <si>
    <t>Word Art Watermelon</t>
  </si>
  <si>
    <t>Word art Smiley Face</t>
  </si>
  <si>
    <t>Meet Chloe</t>
  </si>
  <si>
    <t>Word Art Star</t>
  </si>
  <si>
    <t>My Word Art Museum</t>
  </si>
  <si>
    <t>The Little Mermaid!</t>
  </si>
  <si>
    <t>Username generator</t>
  </si>
  <si>
    <t>100+ Art Contest {OPEN} remix</t>
  </si>
  <si>
    <t>The Simpsons</t>
  </si>
  <si>
    <t>Galaxy- Parallax</t>
  </si>
  <si>
    <t>Kawaii Fox</t>
  </si>
  <si>
    <t>Fox Icon Maker</t>
  </si>
  <si>
    <t>-Starry-</t>
  </si>
  <si>
    <t>My Art Museum 2</t>
  </si>
  <si>
    <t>Mountain Parallax</t>
  </si>
  <si>
    <t>Galaxy</t>
  </si>
  <si>
    <t>23ScratchMan</t>
  </si>
  <si>
    <t>Eight Bit Maze</t>
  </si>
  <si>
    <t>Stereo Madness Geometry Dash</t>
  </si>
  <si>
    <t>Select The Things You Hate</t>
  </si>
  <si>
    <t>Platformy,  A Platform Game</t>
  </si>
  <si>
    <t>The Pixel Guessing Game</t>
  </si>
  <si>
    <t>Score Keeper</t>
  </si>
  <si>
    <t>Timer</t>
  </si>
  <si>
    <t>Brick Breaker</t>
  </si>
  <si>
    <t>The Sport Racing Game</t>
  </si>
  <si>
    <t>Magic Scratch Cat Color Mania</t>
  </si>
  <si>
    <t>Draw!</t>
  </si>
  <si>
    <t>Shape Sorter</t>
  </si>
  <si>
    <t>Basket Shooter</t>
  </si>
  <si>
    <t>2-player Maze race</t>
  </si>
  <si>
    <t>Whack-A-Cat</t>
  </si>
  <si>
    <t>Fish Eating Game</t>
  </si>
  <si>
    <t>Platformy 2, a platform game</t>
  </si>
  <si>
    <t>Find the hidden spot. VERY CHALLENGING</t>
  </si>
  <si>
    <t>Ghost Shooter</t>
  </si>
  <si>
    <t>Five Tiled Board Game</t>
  </si>
  <si>
    <t>StickmantheStickman</t>
  </si>
  <si>
    <t>Meet stickman Man!</t>
  </si>
  <si>
    <t>James is a SUPER SAYIN! (not)</t>
  </si>
  <si>
    <t>"Punch Line"</t>
  </si>
  <si>
    <t>Pokemon Go!</t>
  </si>
  <si>
    <t>StickmanvsStickman(coming soon)</t>
  </si>
  <si>
    <t>Hey! :)</t>
  </si>
  <si>
    <t>Who wants some chocolate milk? Part 1</t>
  </si>
  <si>
    <t>Character design</t>
  </si>
  <si>
    <t xml:space="preserve">Where did you get your shoes from </t>
  </si>
  <si>
    <t>Happy Birthday!</t>
  </si>
  <si>
    <t>Falling to a gas station</t>
  </si>
  <si>
    <t>starprincess2o4!(my sister) join scratch!</t>
  </si>
  <si>
    <t>My dance move</t>
  </si>
  <si>
    <t xml:space="preserve"> Steve.contest </t>
  </si>
  <si>
    <t>My logo</t>
  </si>
  <si>
    <t xml:space="preserve"> If I was featured.[Contest] </t>
  </si>
  <si>
    <t xml:space="preserve">StickmantheStickmanvsKingAnimatoins[Contest] </t>
  </si>
  <si>
    <t>The game Beta V1.01 (100%)</t>
  </si>
  <si>
    <t>Hey 2 (A.K.A Lazy)</t>
  </si>
  <si>
    <t>When your parents see sonic 2 [TAG V ENTRY]</t>
  </si>
  <si>
    <t>TopRamenNoodles</t>
  </si>
  <si>
    <t>- MARBLESLIDES.IO -</t>
  </si>
  <si>
    <t>Nite &amp; Day - A Scrolling Parallax Platformer</t>
  </si>
  <si>
    <t>FFA Paintball - 2P</t>
  </si>
  <si>
    <t>Do You Like Fortnite?</t>
  </si>
  <si>
    <t>Target Superheroes 2.0</t>
  </si>
  <si>
    <t>Geometric Sound Waves</t>
  </si>
  <si>
    <t>Cat-Error - 100+ Follower Special!</t>
  </si>
  <si>
    <t>Ïˆ Cloud Pongminton Ïˆ</t>
  </si>
  <si>
    <t xml:space="preserve"> â“‰â’ºâ“ƒ â“Œâ“â“¨â“¢ - â’¶ â“…â“¤â“©â“©â“›â“” â’¼â“â“œâ“”</t>
  </si>
  <si>
    <t>Hormovitis</t>
  </si>
  <si>
    <t>My first project</t>
  </si>
  <si>
    <t>HigameOS  Banana</t>
  </si>
  <si>
    <t>Pong</t>
  </si>
  <si>
    <t>HigameOS Coconut</t>
  </si>
  <si>
    <t>Target game</t>
  </si>
  <si>
    <t>Windows 11 (discontinued)</t>
  </si>
  <si>
    <t>Troll platformer</t>
  </si>
  <si>
    <t>HigameOS Donut 2.1</t>
  </si>
  <si>
    <t>HigameDesktop (Discontied)</t>
  </si>
  <si>
    <t>P.P.E. remix remix remix remix remix remix remix rem</t>
  </si>
  <si>
    <t>Designing Hardware</t>
  </si>
  <si>
    <t>P.P.E. remix remix remix remix remix remix remix rem remix remix remix remix remix</t>
  </si>
  <si>
    <t>HigameOS exotic butters beta</t>
  </si>
  <si>
    <t>Calculator</t>
  </si>
  <si>
    <t>Art for a mario game</t>
  </si>
  <si>
    <t>Super mario scratch Demo</t>
  </si>
  <si>
    <t>HigameOS 4.0 Concept</t>
  </si>
  <si>
    <t>Super Mario Bros +</t>
  </si>
  <si>
    <t xml:space="preserve">Super Luigi Odyssey Engine </t>
  </si>
  <si>
    <t>Troll platformer 2 Demo</t>
  </si>
  <si>
    <t>ivypool2</t>
  </si>
  <si>
    <t xml:space="preserve">Mapleshade's Vengeance: Part 1 </t>
  </si>
  <si>
    <t>Mapleshade's Vengeance: Part 2</t>
  </si>
  <si>
    <t>[ACCEPTED] FPC Application</t>
  </si>
  <si>
    <t>Ivypool Speedpaint â™¥ï¸Ž</t>
  </si>
  <si>
    <t>Flickering Flames (Young Writer's Contest)</t>
  </si>
  <si>
    <t>[Trailer] The Restorers</t>
  </si>
  <si>
    <t>â™¡ I Don't Know My Name MAP â™¡</t>
  </si>
  <si>
    <t>The Titanic</t>
  </si>
  <si>
    <t>â™¡ Ice Cream Maker â™¡</t>
  </si>
  <si>
    <t>â€ A Guide To Writing a Book! â€</t>
  </si>
  <si>
    <t>â˜¼ Rapunzel Blockshade â˜¼</t>
  </si>
  <si>
    <t>Fantasmi â§ Prologue</t>
  </si>
  <si>
    <t>[Trailer] The Power of Four</t>
  </si>
  <si>
    <t>â˜† Moonlight (Cover &amp; Blockshade) â˜…</t>
  </si>
  <si>
    <t>â™¡ Game || Potted Plant Maker â™¡</t>
  </si>
  <si>
    <t>So Much More Than This || A M V</t>
  </si>
  <si>
    <t>Without Bees...</t>
  </si>
  <si>
    <t>Message Simulator â˜…</t>
  </si>
  <si>
    <t>â™¡ Let It Go MAP ~ Part 21 â™¡</t>
  </si>
  <si>
    <t>â˜¾ Moonlight AMV â˜¾</t>
  </si>
  <si>
    <t>GaMMeMaker007</t>
  </si>
  <si>
    <t>Mr.Man's Adventure Part 2</t>
  </si>
  <si>
    <t>Mr.Man's Adventure part 3</t>
  </si>
  <si>
    <t>Mr.Man Adventure #4</t>
  </si>
  <si>
    <t>Floofy the Floof Adventure Episode 1, The Deal</t>
  </si>
  <si>
    <t>Floofy the Floof Adventure Episode 2, The Evil One</t>
  </si>
  <si>
    <t>Slime Farmer</t>
  </si>
  <si>
    <t>Fuzbert DayCare</t>
  </si>
  <si>
    <t>The Little Blue Ball</t>
  </si>
  <si>
    <t>Mr.Man's Alphabetic Adventure</t>
  </si>
  <si>
    <t>The Evil Mouse</t>
  </si>
  <si>
    <t>The Little Blue Ball 2</t>
  </si>
  <si>
    <t>The Amazing Birdie Fly Fly Game</t>
  </si>
  <si>
    <t>Mr.Big Nose Clicker Tycoon</t>
  </si>
  <si>
    <t>Mr.Man Platformer</t>
  </si>
  <si>
    <t>Alien Invasion! (kind of)</t>
  </si>
  <si>
    <t>Gingy Adventure</t>
  </si>
  <si>
    <t>Arrow Anarchy</t>
  </si>
  <si>
    <t>RACE CAR</t>
  </si>
  <si>
    <t>Chicken Life</t>
  </si>
  <si>
    <t>Cube City!</t>
  </si>
  <si>
    <t>BookTV</t>
  </si>
  <si>
    <t>War and Rain Music Video</t>
  </si>
  <si>
    <t>Wow! Wow! Wubbzy! Full Intro</t>
  </si>
  <si>
    <t>Drive Thru</t>
  </si>
  <si>
    <t>Community Sign Ups remix</t>
  </si>
  <si>
    <t>logo for @-Wafflekat-</t>
  </si>
  <si>
    <t>Logo Contest! *OPEN* remix</t>
  </si>
  <si>
    <t>Homemade Intros: Peppa Pig</t>
  </si>
  <si>
    <t>Homemade Intros: Caillou</t>
  </si>
  <si>
    <t>Hacker</t>
  </si>
  <si>
    <t xml:space="preserve">ADHD- A Platfomer </t>
  </si>
  <si>
    <t>booktv for curator</t>
  </si>
  <si>
    <t>MAP The Amazing World of Gumball Theme</t>
  </si>
  <si>
    <t>BFAI AUDITIONS remix</t>
  </si>
  <si>
    <t>New Year</t>
  </si>
  <si>
    <t>R.I.P Scratch 2.0</t>
  </si>
  <si>
    <t>Book Buddies poster</t>
  </si>
  <si>
    <t>Add Yourself Running from Evil Book</t>
  </si>
  <si>
    <t>The Battle for Scratch Teaser</t>
  </si>
  <si>
    <t>MAP The Amazing World of Gumball Theme remix IMPROVED</t>
  </si>
  <si>
    <t>colinmacc</t>
  </si>
  <si>
    <t>Isolation (Cloud Multiplayer)</t>
  </si>
  <si>
    <t>Scrapton's Halloween Adventure!</t>
  </si>
  <si>
    <t>Pac-Snake!</t>
  </si>
  <si>
    <t>Scrapton's Christmas Cracker!</t>
  </si>
  <si>
    <t>Diamond Miner</t>
  </si>
  <si>
    <t>Scrapton Level Editor (Xmas Edition)</t>
  </si>
  <si>
    <t>Genius+</t>
  </si>
  <si>
    <t>Repton (Classic)</t>
  </si>
  <si>
    <t>Mandelbrot Set</t>
  </si>
  <si>
    <t>Pipe Mania!</t>
  </si>
  <si>
    <t>Hexa Tiles</t>
  </si>
  <si>
    <t>Battle Tanks! (Cloud Multiplayer)</t>
  </si>
  <si>
    <t>Bunny Hop!</t>
  </si>
  <si>
    <t>Paint the Maze</t>
  </si>
  <si>
    <t>CHICALOVEPIZZA</t>
  </si>
  <si>
    <t>Catch Me || Meme remix</t>
  </si>
  <si>
    <t>me too meme remix</t>
  </si>
  <si>
    <t>Gasoline | MEME</t>
  </si>
  <si>
    <t>Cat/Furry base | Magic Meme | 2k special remix</t>
  </si>
  <si>
    <t xml:space="preserve">Numa Numa Meme Candy Fnac </t>
  </si>
  <si>
    <t>When Mom Isn't Home Meme | Collab w/ @RosegirlX remix</t>
  </si>
  <si>
    <t>Bi-Polar meme  (base)  Toy chica remix</t>
  </si>
  <si>
    <t xml:space="preserve">Numa Numa Foxy remix </t>
  </si>
  <si>
    <t xml:space="preserve">Dont Go  Meme - Chica </t>
  </si>
  <si>
    <t>Dont Go  Meme - Foxy remix</t>
  </si>
  <si>
    <t>Dont Go  Meme - Freddy remix</t>
  </si>
  <si>
    <t>Dont Go Meme - Bonnie remix</t>
  </si>
  <si>
    <t>The Fnaf Squad and me ( blue cat, name: cupcake )</t>
  </si>
  <si>
    <t>Dont Go Meme - T. Chica remix</t>
  </si>
  <si>
    <t>Dont Go Meme - Mangle remix</t>
  </si>
  <si>
    <t>Dont Go Meme - Golden Freddy remix</t>
  </si>
  <si>
    <t>! á´á´›á´›á´‡Ê€ á´˜á´á´˜ ! â™¥ á´Ê€ÉªÉ¢ÉªÉ´á´€ÊŸ á´á´‡á´á´‡ â™¥ remix</t>
  </si>
  <si>
    <t>! á´á´›á´›á´‡Ê€ á´˜á´á´˜ ! â™¥ á´Ê€ÉªÉ¢ÉªÉ´á´€ÊŸ á´á´‡á´á´‡ â™¥ remix-2</t>
  </si>
  <si>
    <t xml:space="preserve">Me with sans :&gt; </t>
  </si>
  <si>
    <t>Five Nights At Freddy's LTS Nightcore SeaShell</t>
  </si>
  <si>
    <t>-loliipop-</t>
  </si>
  <si>
    <t>spicy boyfriend MAP // 9</t>
  </si>
  <si>
    <t>symphony // meme (flash warning)</t>
  </si>
  <si>
    <t>dissolve MAP // 6 (small gore warning??)</t>
  </si>
  <si>
    <t>dt with kamrynn123abc</t>
  </si>
  <si>
    <t>fight song MAP // 2</t>
  </si>
  <si>
    <t>chime meme "2.0" (collab with kittycatc4)</t>
  </si>
  <si>
    <t>tangled up MAP // 7</t>
  </si>
  <si>
    <t>help SPOOF MAP // 13</t>
  </si>
  <si>
    <t>our house MAP // 4</t>
  </si>
  <si>
    <t>you make me fade MAP // 4</t>
  </si>
  <si>
    <t>dt with romajihearts</t>
  </si>
  <si>
    <t>i wanna get better MAP // 13</t>
  </si>
  <si>
    <t>sand MAP // 4</t>
  </si>
  <si>
    <t>thank you // art collab with @-Scraps-</t>
  </si>
  <si>
    <t>beings MAP // 15</t>
  </si>
  <si>
    <t>me without You // vent art</t>
  </si>
  <si>
    <t>bad karma // meme</t>
  </si>
  <si>
    <t>dreamin' // DTAE</t>
  </si>
  <si>
    <t>requests?! (CLOSED)</t>
  </si>
  <si>
    <t>a song I made a while ago on fl studio ;v;</t>
  </si>
  <si>
    <t>Will_Wam</t>
  </si>
  <si>
    <t>Alien clash clan 1</t>
  </si>
  <si>
    <t>tanker</t>
  </si>
  <si>
    <t>Slimes happy world</t>
  </si>
  <si>
    <t>Green the Ball</t>
  </si>
  <si>
    <t>A Platform Adventure</t>
  </si>
  <si>
    <t>3d Plane Simulation</t>
  </si>
  <si>
    <t>Speedway Racecar Driving</t>
  </si>
  <si>
    <t xml:space="preserve"> Humanoid</t>
  </si>
  <si>
    <t>A Platform Adventure 2</t>
  </si>
  <si>
    <t>Lava Dash</t>
  </si>
  <si>
    <t>The Crack up test</t>
  </si>
  <si>
    <t>Gravity Ball</t>
  </si>
  <si>
    <t>Transperenta</t>
  </si>
  <si>
    <t>A Platform Adventure 3</t>
  </si>
  <si>
    <t>Adventure into Liqusko Land</t>
  </si>
  <si>
    <t>Water cannon Simulator</t>
  </si>
  <si>
    <t>Turret</t>
  </si>
  <si>
    <t>Pop the Bubbles</t>
  </si>
  <si>
    <t>Designs Using Clones</t>
  </si>
  <si>
    <t>Power Cube</t>
  </si>
  <si>
    <t>meurpTV</t>
  </si>
  <si>
    <t>Basically What Christmas Is</t>
  </si>
  <si>
    <t>Flying Scratch Cat</t>
  </si>
  <si>
    <t>A McDonalds Story</t>
  </si>
  <si>
    <t>Cute Speed-art (cute contest)</t>
  </si>
  <si>
    <t>Failed Firework</t>
  </si>
  <si>
    <t>Magical Mages Cover Art</t>
  </si>
  <si>
    <t>Nintendo Games</t>
  </si>
  <si>
    <t>Paradise Interactive</t>
  </si>
  <si>
    <t>Maps - Maroon 5 MAP Part 2</t>
  </si>
  <si>
    <t>The Final Shot</t>
  </si>
  <si>
    <t>FRIENDS- Part2</t>
  </si>
  <si>
    <t>How to win a car chase |TAG VI</t>
  </si>
  <si>
    <t>Wazzo Trap Remix</t>
  </si>
  <si>
    <t>Drops of Jupiter Part 6</t>
  </si>
  <si>
    <t>Smooth Criminal | Part 14</t>
  </si>
  <si>
    <t>King of the Clouds REEEEEEEEEEEEEEmix Part 4</t>
  </si>
  <si>
    <t>Scratch Camp 2018 Teaser Remix</t>
  </si>
  <si>
    <t>When Can I See You Again Closed MAP/Contest</t>
  </si>
  <si>
    <t>Oddity</t>
  </si>
  <si>
    <t>SYS II (Animation Contest)</t>
  </si>
  <si>
    <t>BadgeheartIsBestShip</t>
  </si>
  <si>
    <t>Hello! This is my YouTube account</t>
  </si>
  <si>
    <t>Love STINKS lip sync test</t>
  </si>
  <si>
    <t>Peep. This is just me messin around</t>
  </si>
  <si>
    <t>Art process</t>
  </si>
  <si>
    <t xml:space="preserve"> But.. I do</t>
  </si>
  <si>
    <t>Happy (late) B-day!</t>
  </si>
  <si>
    <t xml:space="preserve">king aniamtion </t>
  </si>
  <si>
    <t>wolfstar</t>
  </si>
  <si>
    <t>yeah yeah yeah</t>
  </si>
  <si>
    <t>For Larksplash</t>
  </si>
  <si>
    <t>A Traitor's Path comic</t>
  </si>
  <si>
    <t>Savvy the doggo</t>
  </si>
  <si>
    <t>just some art</t>
  </si>
  <si>
    <t>Lilacpaw (blinking test)</t>
  </si>
  <si>
    <t>animatic</t>
  </si>
  <si>
    <t>Devil's Swing -+ ORIGINAL MEME+- remix</t>
  </si>
  <si>
    <t>Alexander Map PMV part 13 (finally)</t>
  </si>
  <si>
    <t>blink and smile (used a drawing tablet)</t>
  </si>
  <si>
    <t>Switch Blade the pirate corgi</t>
  </si>
  <si>
    <t>Mistakes ~ Casting Call remix</t>
  </si>
  <si>
    <t>Bcow</t>
  </si>
  <si>
    <t>Avoid and Collect - Rotate v2.0</t>
  </si>
  <si>
    <t>Friction</t>
  </si>
  <si>
    <t>Symmetric</t>
  </si>
  <si>
    <t>Quick! (OPEN TOURNAMENTS!!)</t>
  </si>
  <si>
    <t>Escape</t>
  </si>
  <si>
    <t>MistCat</t>
  </si>
  <si>
    <t>Warrior cat maker</t>
  </si>
  <si>
    <t>warrior cats scourge</t>
  </si>
  <si>
    <t>Run cycle</t>
  </si>
  <si>
    <t>star clan cat</t>
  </si>
  <si>
    <t>licky coloring contest remix</t>
  </si>
  <si>
    <t xml:space="preserve">free to Remix </t>
  </si>
  <si>
    <t>Art By MistCat</t>
  </si>
  <si>
    <t>lightning cat</t>
  </si>
  <si>
    <t>A little competition! remix</t>
  </si>
  <si>
    <t>warrior cat creater</t>
  </si>
  <si>
    <t>Wolf Maker</t>
  </si>
  <si>
    <t>Life's Too Short remix contest</t>
  </si>
  <si>
    <t xml:space="preserve">Cats of Ice, Leaf and Sun RP Sign-up Sheet! </t>
  </si>
  <si>
    <t>adopt a warrior cat</t>
  </si>
  <si>
    <t>warrior cat game</t>
  </si>
  <si>
    <t>IceClan, SunClan and LeafClan</t>
  </si>
  <si>
    <t>scourge</t>
  </si>
  <si>
    <t>FalconStar (LeafClan, IceClan and SunClan fan art)</t>
  </si>
  <si>
    <t>coloring page</t>
  </si>
  <si>
    <t>SCRACO65</t>
  </si>
  <si>
    <t>PONG Version-1</t>
  </si>
  <si>
    <t>TANKS</t>
  </si>
  <si>
    <t>Jump or Fall</t>
  </si>
  <si>
    <t>AlexandraCB Jump or fall! REMAKE</t>
  </si>
  <si>
    <t>Fighter Bros. By SCRACO65</t>
  </si>
  <si>
    <t>SCRACO65 Q&amp;A Promo</t>
  </si>
  <si>
    <t>SCRACO65 Your Form Winners</t>
  </si>
  <si>
    <t>REDRAW UGLY KID CONTEST remix</t>
  </si>
  <si>
    <t>Speed Them!!</t>
  </si>
  <si>
    <t>SCRACO65 Time Machine 1</t>
  </si>
  <si>
    <t>SCRACO65 ANIMATED STUDIOS Promo</t>
  </si>
  <si>
    <t>your version of me remix to draw remix</t>
  </si>
  <si>
    <t>SCRACO65's Time Machine V2</t>
  </si>
  <si>
    <t>SCRACO65 Logo</t>
  </si>
  <si>
    <t>SCRACO65 licky cat</t>
  </si>
  <si>
    <t>SCRACO65's Vacation Announcement</t>
  </si>
  <si>
    <t>SCRACO65 Moblie Phone</t>
  </si>
  <si>
    <t>Jump or Fall 2 DEMO</t>
  </si>
  <si>
    <t>MarioMaster817 My Logo</t>
  </si>
  <si>
    <t>SCRACO65 Shorts Episode 1 Messages</t>
  </si>
  <si>
    <t>nameIess</t>
  </si>
  <si>
    <t>will this project ever be finished? to be conti</t>
  </si>
  <si>
    <t>wanna know a secret?</t>
  </si>
  <si>
    <t>me, talking about myself, forty times over</t>
  </si>
  <si>
    <t>art dump i think u mean art CHUMP (as in champ)</t>
  </si>
  <si>
    <t>shes gonna miku you</t>
  </si>
  <si>
    <t>inktober more like goodbye sanity haha</t>
  </si>
  <si>
    <t>thankas</t>
  </si>
  <si>
    <t xml:space="preserve">how does 3.0 work </t>
  </si>
  <si>
    <t xml:space="preserve">open! sheep girl dta (ty for 400!!!) </t>
  </si>
  <si>
    <t>about me! :-)</t>
  </si>
  <si>
    <t>crazyweasle123</t>
  </si>
  <si>
    <t>Super Mario</t>
  </si>
  <si>
    <t>Luigi Game</t>
  </si>
  <si>
    <t>WhenImLuigi</t>
  </si>
  <si>
    <t>I'm ok :3</t>
  </si>
  <si>
    <t>*SLASH*</t>
  </si>
  <si>
    <t>Minecraft slideshow</t>
  </si>
  <si>
    <t>People Eating Apples</t>
  </si>
  <si>
    <t>Le Epic Fail.</t>
  </si>
  <si>
    <t>EndermanFail</t>
  </si>
  <si>
    <t>Bubble Physics</t>
  </si>
  <si>
    <t>*SLASH2*</t>
  </si>
  <si>
    <t>MINECRAFTSteveRun</t>
  </si>
  <si>
    <t>The Impossible Game</t>
  </si>
  <si>
    <t>Winter Rush</t>
  </si>
  <si>
    <t xml:space="preserve">The Taco Incident Remake </t>
  </si>
  <si>
    <t>#EveryKissBeginsWithKay</t>
  </si>
  <si>
    <t>ScratchCommentSimulator</t>
  </si>
  <si>
    <t>STOP SCRATCH HATE!!</t>
  </si>
  <si>
    <t>CoreDefence</t>
  </si>
  <si>
    <t xml:space="preserve">Slash3* </t>
  </si>
  <si>
    <t>cutupuss</t>
  </si>
  <si>
    <t xml:space="preserve">Scratching Dawn - Episode 1 </t>
  </si>
  <si>
    <t>Scratching Dawn - Episode 2</t>
  </si>
  <si>
    <t>Invasion 1 | Episode One</t>
  </si>
  <si>
    <t>Invasion 1 | Episode Two</t>
  </si>
  <si>
    <t>Nano's Story : Gameplay Trailer</t>
  </si>
  <si>
    <t>Invasion 1 | Episode Three</t>
  </si>
  <si>
    <t>Nano's Story</t>
  </si>
  <si>
    <t>Colour Divide | The Short Monarchy</t>
  </si>
  <si>
    <t>Scratch Coding Club!</t>
  </si>
  <si>
    <t>One | Colour Divide | The Game</t>
  </si>
  <si>
    <t>Two | Colour Divide | The Game</t>
  </si>
  <si>
    <t>Invasion 2 | Episode One</t>
  </si>
  <si>
    <t>Invasion 2 | Episode Two</t>
  </si>
  <si>
    <t>Invasion 2 | Episode Three</t>
  </si>
  <si>
    <t>Invasion 2 | Episode Four</t>
  </si>
  <si>
    <t>Scratch Combat | v2.0</t>
  </si>
  <si>
    <t>Colour Divide | The Final Battle | Trailer</t>
  </si>
  <si>
    <t>Nano's Story 2 Trailer</t>
  </si>
  <si>
    <t>May-May_Studios</t>
  </si>
  <si>
    <t>Bunny Drawing</t>
  </si>
  <si>
    <t xml:space="preserve">Underwater Ruin </t>
  </si>
  <si>
    <t>Tree Drawing</t>
  </si>
  <si>
    <t>Rose Parallax</t>
  </si>
  <si>
    <t>Mountain Range</t>
  </si>
  <si>
    <t>City Skyline</t>
  </si>
  <si>
    <t xml:space="preserve">Midnight Desert </t>
  </si>
  <si>
    <t>Azux</t>
  </si>
  <si>
    <t>Art.1</t>
  </si>
  <si>
    <t>Green Lake Parallax</t>
  </si>
  <si>
    <t>Cozy Island</t>
  </si>
  <si>
    <t>STOP PREJUDICE</t>
  </si>
  <si>
    <t>Cute Fast Food</t>
  </si>
  <si>
    <t>Odyssey</t>
  </si>
  <si>
    <t>Logo Exploration</t>
  </si>
  <si>
    <t>Weather App Mockup</t>
  </si>
  <si>
    <t>Adidas Shop</t>
  </si>
  <si>
    <t>Dash</t>
  </si>
  <si>
    <t>Music UI</t>
  </si>
  <si>
    <t>Music UX</t>
  </si>
  <si>
    <t>abogaczyk</t>
  </si>
  <si>
    <t>Dino Drummer</t>
  </si>
  <si>
    <t>Super Cat</t>
  </si>
  <si>
    <t>Gobolympics Hockey</t>
  </si>
  <si>
    <t>Block ~ A Platformer</t>
  </si>
  <si>
    <t>1000 Total Views Special</t>
  </si>
  <si>
    <t>Super Cat Bros</t>
  </si>
  <si>
    <t>Super Cat Bros 2</t>
  </si>
  <si>
    <t>Ducks vs Dinos</t>
  </si>
  <si>
    <t>How To Make a Silly Tutorial</t>
  </si>
  <si>
    <t>A Day In The Life Of An Exclamation Point</t>
  </si>
  <si>
    <t>Add Yourself Waiting in the Elevator: Abogaczyk</t>
  </si>
  <si>
    <t>Gimme The Messages</t>
  </si>
  <si>
    <t>Stick-Man ~ A Platformer</t>
  </si>
  <si>
    <t>Grow ~ A Platformer</t>
  </si>
  <si>
    <t>Hedgehog ~ A Platformer</t>
  </si>
  <si>
    <t>Pride ~ A Platformer</t>
  </si>
  <si>
    <t>Sushi Slamer Intro!</t>
  </si>
  <si>
    <t>Second Entry, (My Real One)</t>
  </si>
  <si>
    <t>Famous Scratchers Idea on How They Got Famous.</t>
  </si>
  <si>
    <t>Scratch Idea: Shared Projects</t>
  </si>
  <si>
    <t>JWN91248</t>
  </si>
  <si>
    <t>Pixel Roads 2.5D</t>
  </si>
  <si>
    <t>Turret Defence 3D (Alpha)</t>
  </si>
  <si>
    <t>Cube Dash 3D</t>
  </si>
  <si>
    <t>3d Plane With Stamp Blocks</t>
  </si>
  <si>
    <t xml:space="preserve">Turret Defence 3D (Beta) </t>
  </si>
  <si>
    <t>Gone Fishin' 3D</t>
  </si>
  <si>
    <t>Circle: A Platformer</t>
  </si>
  <si>
    <t>Infinite Terrain Generator</t>
  </si>
  <si>
    <t>Landmines! (3D)</t>
  </si>
  <si>
    <t>Dual</t>
  </si>
  <si>
    <t>Architect (alpha)</t>
  </si>
  <si>
    <t>Warp</t>
  </si>
  <si>
    <t>Hyper Racers 3D</t>
  </si>
  <si>
    <t>New Intro</t>
  </si>
  <si>
    <t xml:space="preserve">Missile Dodge 3D </t>
  </si>
  <si>
    <t xml:space="preserve">2.5D Minecraft Platformer </t>
  </si>
  <si>
    <t>pixelpichux3</t>
  </si>
  <si>
    <t>Warrior Cat Game! The rise of Flamekit</t>
  </si>
  <si>
    <t>Warrior Cats Game! Flamepaw's Future</t>
  </si>
  <si>
    <t xml:space="preserve">Warriors Kit Game! </t>
  </si>
  <si>
    <t xml:space="preserve">Scourge Does A Prank-Call! </t>
  </si>
  <si>
    <t>Squirrelflight~The One That Got Away</t>
  </si>
  <si>
    <t>Free Warrior Cat Sprites!</t>
  </si>
  <si>
    <t>Brambleclaw Loves Squirrelflight!</t>
  </si>
  <si>
    <t>CRINGE OVERLOAD</t>
  </si>
  <si>
    <t>Add Yourself Running from a Creeper  remix lol remix</t>
  </si>
  <si>
    <t>The Warrior Cat Game</t>
  </si>
  <si>
    <t>Scourge's Discord</t>
  </si>
  <si>
    <t>Tigerstar Dances?</t>
  </si>
  <si>
    <t>When Scratch Glitches.....</t>
  </si>
  <si>
    <t>Would You Still Love Me the Same? Mapleshade</t>
  </si>
  <si>
    <t>The Warrior Cat Adventure Game!</t>
  </si>
  <si>
    <t>Animation OC Collab!</t>
  </si>
  <si>
    <t>Animation OC Collab! Anim2</t>
  </si>
  <si>
    <t>Warrior Cats - Feud of Clans</t>
  </si>
  <si>
    <t>Gorge/Storm/FlowerClan Prologue Auditions OPEN remix</t>
  </si>
  <si>
    <t>DJ_Sans</t>
  </si>
  <si>
    <t>Old Town Road Lit Remix</t>
  </si>
  <si>
    <t>Avenger's Theme Trap Remix</t>
  </si>
  <si>
    <t>Custom March Music</t>
  </si>
  <si>
    <t>High Hopes Trap Remix</t>
  </si>
  <si>
    <t>Keanu Reeves Approves</t>
  </si>
  <si>
    <t>Sunflower Trap Remix</t>
  </si>
  <si>
    <t>Birds-Imagine Dragons</t>
  </si>
  <si>
    <t>Eiffel 65- Blue KNY Factory Remix</t>
  </si>
  <si>
    <t>Music Icon Creator</t>
  </si>
  <si>
    <t>Apex Vs. Fortnite, an epic trap mashup</t>
  </si>
  <si>
    <t>sergej412</t>
  </si>
  <si>
    <t>Baloon War</t>
  </si>
  <si>
    <t>FLOSS DANCE</t>
  </si>
  <si>
    <t>Farm clicker</t>
  </si>
  <si>
    <t>Dart (Physics)</t>
  </si>
  <si>
    <t>Space giphy</t>
  </si>
  <si>
    <t>Map Quiz</t>
  </si>
  <si>
    <t>Rubik's cube</t>
  </si>
  <si>
    <t>Space Rush</t>
  </si>
  <si>
    <t>Travel Cat</t>
  </si>
  <si>
    <t>Selfie cat</t>
  </si>
  <si>
    <t>3D boat</t>
  </si>
  <si>
    <t>Bottle flip</t>
  </si>
  <si>
    <t>Basketball king</t>
  </si>
  <si>
    <t>Zombie apocalipse LVL 1 - Small guy</t>
  </si>
  <si>
    <t>Zombie apocalipse LVL 2 - Desert</t>
  </si>
  <si>
    <t>Zombie apocalipse LVL 3 - The factory</t>
  </si>
  <si>
    <t>Zombie apocalipse LVL 4 - Robots</t>
  </si>
  <si>
    <t>Zombie apocalipse LVL 5 - Water party - Nerf  battle</t>
  </si>
  <si>
    <t>Color Jump</t>
  </si>
  <si>
    <t>rosebreezee</t>
  </si>
  <si>
    <t>d t  w i t h vXStealthheartXv</t>
  </si>
  <si>
    <t>d t w / willowflight</t>
  </si>
  <si>
    <t>d t w / -blizzardtail-</t>
  </si>
  <si>
    <t>d t w / Senpai-Love</t>
  </si>
  <si>
    <t>d t  w / Cloudexist</t>
  </si>
  <si>
    <t xml:space="preserve">W A R R I O R S // OPEN MAP - cancelled lol </t>
  </si>
  <si>
    <t>S E A S O N 2 E P 3 / / ORIGINAL MEME</t>
  </si>
  <si>
    <t xml:space="preserve"> W A R R I O R S M A P  part 15</t>
  </si>
  <si>
    <t>Look What You Made Me Do / Mapleshade - p a r t 2 2</t>
  </si>
  <si>
    <t>I Don't Know Why MAP part 22</t>
  </si>
  <si>
    <t>. * â™¡ Wallet â™¡* . Open Palette MAP âœ¦ part 3</t>
  </si>
  <si>
    <t xml:space="preserve">f l o w e r s </t>
  </si>
  <si>
    <t>r e d r a w / / feb 20, 2016 - sep 16, 2017</t>
  </si>
  <si>
    <t>â™¡ Autumn Cats - DTA â™¡ closed ! !</t>
  </si>
  <si>
    <t>b a c k t o y o u // original meme</t>
  </si>
  <si>
    <t>a t w/ -Wolf_Hunter- (I MESSED UP PIJFGOOUDF)</t>
  </si>
  <si>
    <t>soon :0</t>
  </si>
  <si>
    <t>d t w/ terraesthetic</t>
  </si>
  <si>
    <t xml:space="preserve">part 21 How Far I'll Go -:- Tawnypelt MAP </t>
  </si>
  <si>
    <t xml:space="preserve">h a l l o w e e n DTAE </t>
  </si>
  <si>
    <t>Nightstarwarriorcat</t>
  </si>
  <si>
    <t xml:space="preserve">NIGHTSTAR THE LEADER OF NIGHTCLAN </t>
  </si>
  <si>
    <t>Mistystar running (read the notes and credits)</t>
  </si>
  <si>
    <t>Cinderpelt</t>
  </si>
  <si>
    <t>Squirrelflight's Life (UNFINISHED)</t>
  </si>
  <si>
    <t>Untitled</t>
  </si>
  <si>
    <t>Running Warrior Cycle</t>
  </si>
  <si>
    <t>Rainshadow Must Not Chase the Boys remix of Squirrelflight must not chase the boys</t>
  </si>
  <si>
    <t>Sunshine (For Adoption Center!)</t>
  </si>
  <si>
    <t>My new OC: Blueleaf!</t>
  </si>
  <si>
    <t>Cat Adoption Center!</t>
  </si>
  <si>
    <t>My house for penguin or sky!</t>
  </si>
  <si>
    <t>Icicle: For adoption!</t>
  </si>
  <si>
    <t>Warriors Theme songs!</t>
  </si>
  <si>
    <t>Ask Scourge! Watch the whole project!</t>
  </si>
  <si>
    <t>Coloring Contest! Cat couple</t>
  </si>
  <si>
    <t xml:space="preserve">AMV-Just A Game (Bluestar) </t>
  </si>
  <si>
    <t>Sign to Fight Animal Cruelty remix</t>
  </si>
  <si>
    <t xml:space="preserve">Mistystar's Story AMV </t>
  </si>
  <si>
    <t>pikachu CC (OPEN) remix</t>
  </si>
  <si>
    <t>All About Eevee!</t>
  </si>
  <si>
    <t>kirah201</t>
  </si>
  <si>
    <t>The Story of the Void</t>
  </si>
  <si>
    <t>Purple Circle Orange Square</t>
  </si>
  <si>
    <t>ITS ALIVE!</t>
  </si>
  <si>
    <t>Mickey Mouse Clubhouse: The Lost Episode (SEIZURES?)</t>
  </si>
  <si>
    <t>The Story of the Void: The Sequel</t>
  </si>
  <si>
    <t>Snail Racer</t>
  </si>
  <si>
    <t xml:space="preserve">Meme Run </t>
  </si>
  <si>
    <t>something</t>
  </si>
  <si>
    <t>Virtual Piano!</t>
  </si>
  <si>
    <t>wow</t>
  </si>
  <si>
    <t>Story of the Void Part 3 ~ The PREQUEL</t>
  </si>
  <si>
    <t>Untitled-4</t>
  </si>
  <si>
    <t>Untitled-5</t>
  </si>
  <si>
    <t>Untitled-6</t>
  </si>
  <si>
    <t>I Bet My Life ~ 6</t>
  </si>
  <si>
    <t>Animate a Name!</t>
  </si>
  <si>
    <t>Dear Theodosia ~ 7</t>
  </si>
  <si>
    <t>hu-meme</t>
  </si>
  <si>
    <t>just monika?</t>
  </si>
  <si>
    <t>Infinite ~ 5</t>
  </si>
  <si>
    <t>DragonOfPyrrhia</t>
  </si>
  <si>
    <t>Starflight's Secret</t>
  </si>
  <si>
    <t>~Riptide~ MAP Part 12</t>
  </si>
  <si>
    <t>Night Fury AMV (probably forever WIP)</t>
  </si>
  <si>
    <t>A HUGE ART CONTEST ENTRY</t>
  </si>
  <si>
    <t>Monody - OC Lineart MAP - Parts 18 -19</t>
  </si>
  <si>
    <t xml:space="preserve">3-5 // Sticks and Stones </t>
  </si>
  <si>
    <t>For Book Report</t>
  </si>
  <si>
    <t xml:space="preserve"> Unity MAP parts 6 &amp; 7</t>
  </si>
  <si>
    <t>7, 8, 9 | Golden Haze Lineart MAP FINALLY FINISHED</t>
  </si>
  <si>
    <t>LIP SYNC BATTLE |1| entry</t>
  </si>
  <si>
    <t>Woa is that actually effort DOP?</t>
  </si>
  <si>
    <t>Bill Dragon (better quality) for @KathyKupcake12</t>
  </si>
  <si>
    <t>8 // ~Sticks and Stones~</t>
  </si>
  <si>
    <t>oh would ya look at that i found this in my trash</t>
  </si>
  <si>
    <t>~Riptide~ MAP part 12 REDO!</t>
  </si>
  <si>
    <t>Happy Birthday Kathy!</t>
  </si>
  <si>
    <t>//Planets - Platformer\\</t>
  </si>
  <si>
    <t>End || I'm a Star - Darkstalker MAP</t>
  </si>
  <si>
    <t>WoF Character design Audition Unfinished</t>
  </si>
  <si>
    <t>3 - DISCORD MAP</t>
  </si>
  <si>
    <t>Alchemyste</t>
  </si>
  <si>
    <t>Flip</t>
  </si>
  <si>
    <t>cactus</t>
  </si>
  <si>
    <t>Sunflowers</t>
  </si>
  <si>
    <t>Autumn trees</t>
  </si>
  <si>
    <t>Mountains</t>
  </si>
  <si>
    <t>Fungi</t>
  </si>
  <si>
    <t>bqwtiie</t>
  </si>
  <si>
    <t>dmc entry xwx</t>
  </si>
  <si>
    <t>closed redesign/ota</t>
  </si>
  <si>
    <t>tag mascot contest! huge prizes omg</t>
  </si>
  <si>
    <t>dmc results! (reshared bc no one saw!)</t>
  </si>
  <si>
    <t>ota payments !! 7/7</t>
  </si>
  <si>
    <t>just a big otaÂ® 3/5 open !!</t>
  </si>
  <si>
    <t>dyno !!</t>
  </si>
  <si>
    <t>sunset skies // dtae !</t>
  </si>
  <si>
    <t>ha</t>
  </si>
  <si>
    <t>shirt art</t>
  </si>
  <si>
    <t>all characters/refs !!</t>
  </si>
  <si>
    <t>avacoda: life in the trees</t>
  </si>
  <si>
    <t>officially proud</t>
  </si>
  <si>
    <t>my life explained (important)</t>
  </si>
  <si>
    <t>MOOD (these are my texts xâ€D)</t>
  </si>
  <si>
    <t>Cherri-</t>
  </si>
  <si>
    <t>â˜†voltron fanart</t>
  </si>
  <si>
    <t>â˜†which voltron paladin are you - a personality quiz</t>
  </si>
  <si>
    <t>â˜†stand in the light pride map (thumbnail entry)</t>
  </si>
  <si>
    <t>â˜†voltron art collab - pidge</t>
  </si>
  <si>
    <t>â˜†never enough</t>
  </si>
  <si>
    <t>â˜†rainy day</t>
  </si>
  <si>
    <t>â™¡2k aesthetic contest entry</t>
  </si>
  <si>
    <t>drawing process | voltron kallura beauty and the beast AU</t>
  </si>
  <si>
    <t>art dump</t>
  </si>
  <si>
    <t>serendipity noteblock âœ©â—¦.</t>
  </si>
  <si>
    <t>Za-Chary</t>
  </si>
  <si>
    <t>Virtual Jack-O-Lantern</t>
  </si>
  <si>
    <t>Global Warning</t>
  </si>
  <si>
    <t>The Awesome Test</t>
  </si>
  <si>
    <t>WarioWare: Scratched -- Wario</t>
  </si>
  <si>
    <t>Board Game Simulation</t>
  </si>
  <si>
    <t>WarioWare: Scratched -- Jimmy T.</t>
  </si>
  <si>
    <t>8-Bit Angry Birds</t>
  </si>
  <si>
    <t>Etch 'a' Sketch</t>
  </si>
  <si>
    <t>WarioWare: Scratched -- Mona</t>
  </si>
  <si>
    <t>The Awesome Test 2</t>
  </si>
  <si>
    <t>Multiple Choice Test Simulation</t>
  </si>
  <si>
    <t>Paint 2</t>
  </si>
  <si>
    <t>Space Invaders Extreme</t>
  </si>
  <si>
    <t>Paper Mario 1.5</t>
  </si>
  <si>
    <t>A+</t>
  </si>
  <si>
    <t>Paper Mario 2.5</t>
  </si>
  <si>
    <t>Paper Mario 3.5</t>
  </si>
  <si>
    <t>New Super Advanced Paint</t>
  </si>
  <si>
    <t>8-Bit Mario Party</t>
  </si>
  <si>
    <t>Virtual Christmas Tree</t>
  </si>
  <si>
    <t>superkitkat101</t>
  </si>
  <si>
    <t>Attack of the Blobs!</t>
  </si>
  <si>
    <t>Finish the Story... (MadLibs)</t>
  </si>
  <si>
    <t>Simon</t>
  </si>
  <si>
    <t>Taco Trouble</t>
  </si>
  <si>
    <t>The Flosser</t>
  </si>
  <si>
    <t>Ice Cream Personality Quiz</t>
  </si>
  <si>
    <t>Vote for The Best Resturant Name/Idea</t>
  </si>
  <si>
    <t>Sound Dash</t>
  </si>
  <si>
    <t>How to Freeze your Computer in 10 Easy Steps</t>
  </si>
  <si>
    <t>Simon Extreme</t>
  </si>
  <si>
    <t>My 3rd FPC Application</t>
  </si>
  <si>
    <t>The Flosser 2- An Animation</t>
  </si>
  <si>
    <t>Operation Online</t>
  </si>
  <si>
    <t>Simple Simon</t>
  </si>
  <si>
    <t>Bouncy Birthday</t>
  </si>
  <si>
    <t>Keep Away-A Game</t>
  </si>
  <si>
    <t>FPC Application-superkitkat101</t>
  </si>
  <si>
    <t>Winter Holidays Contest Entry-Tree Decorating</t>
  </si>
  <si>
    <t>Snow-A Flappy Bird Style Game</t>
  </si>
  <si>
    <t>Landing Site-A Game</t>
  </si>
  <si>
    <t>maki_panda</t>
  </si>
  <si>
    <t>vacation</t>
  </si>
  <si>
    <t>When I leave the room</t>
  </si>
  <si>
    <t>Lets Play: Scratch</t>
  </si>
  <si>
    <t>Stranded Ep.1</t>
  </si>
  <si>
    <t>Infinite Animations</t>
  </si>
  <si>
    <t>School: Hooman Anatomy</t>
  </si>
  <si>
    <t>Stranded Ep.2</t>
  </si>
  <si>
    <t>Stranded Ep.3</t>
  </si>
  <si>
    <t>Scrolling Platformer Engine</t>
  </si>
  <si>
    <t>Me Also</t>
  </si>
  <si>
    <t>Stranded Ep.4</t>
  </si>
  <si>
    <t>Marker</t>
  </si>
  <si>
    <t>Spooktober entry (used as icon)</t>
  </si>
  <si>
    <t>Look at my chicken</t>
  </si>
  <si>
    <t>Redrawing fortnite skins in my own style</t>
  </si>
  <si>
    <t>New OC</t>
  </si>
  <si>
    <t>Stranded Ep.5</t>
  </si>
  <si>
    <t>Gravity Simulator</t>
  </si>
  <si>
    <t>NOT VALID Rounded square tutorial</t>
  </si>
  <si>
    <t>Soccer</t>
  </si>
  <si>
    <t>Deathstriding</t>
  </si>
  <si>
    <t>My face</t>
  </si>
  <si>
    <t>Don't Press Space</t>
  </si>
  <si>
    <t>Ball Platformer v1.7</t>
  </si>
  <si>
    <t>Don't press space 2</t>
  </si>
  <si>
    <t>Scratch Hacks</t>
  </si>
  <si>
    <t>An interview with Griffpatch!!!!</t>
  </si>
  <si>
    <t>An interview with WazzoTV!!!</t>
  </si>
  <si>
    <t>Secret to fame? Answered by Famous Scratchers</t>
  </si>
  <si>
    <t>Famous Scratchers' thoughts on Scratch 3.0</t>
  </si>
  <si>
    <t>Winter - A poem {Reshared}</t>
  </si>
  <si>
    <t xml:space="preserve">An interview with Waterfall </t>
  </si>
  <si>
    <t>An interview with LeiIani!!!</t>
  </si>
  <si>
    <t xml:space="preserve">An interview with Splow!!! </t>
  </si>
  <si>
    <t>An Interview with DerpAnimation</t>
  </si>
  <si>
    <t>An Interview with -BoyMcBoy-!!!</t>
  </si>
  <si>
    <t>Downside of Fame? Answered by famous scratchers!</t>
  </si>
  <si>
    <t>Interview with Grumpy Cat!</t>
  </si>
  <si>
    <t>My reaction to being followed by Splow!</t>
  </si>
  <si>
    <t>Breaking News: Internet memes take over the world</t>
  </si>
  <si>
    <t>An Interview with DarkLava</t>
  </si>
  <si>
    <t>-Rex-</t>
  </si>
  <si>
    <t>Pen Text Engine (Scratch 2.0)</t>
  </si>
  <si>
    <t>Digital Clock</t>
  </si>
  <si>
    <t>â˜ Cloud List Engine</t>
  </si>
  <si>
    <t>Rubik's Cube Timer</t>
  </si>
  <si>
    <t>â˜ Cloud Generator â˜</t>
  </si>
  <si>
    <t>â˜ Cloud Leaderboard</t>
  </si>
  <si>
    <t>Pen Handwriting Engine</t>
  </si>
  <si>
    <t>Math Conspiracy</t>
  </si>
  <si>
    <t>Excuse Maker 9000 Font Test</t>
  </si>
  <si>
    <t>Pen Clock: Relative/Central Axes</t>
  </si>
  <si>
    <t>Blur Effect</t>
  </si>
  <si>
    <t>Pen Font Preview</t>
  </si>
  <si>
    <t>Pen Font Creator</t>
  </si>
  <si>
    <t>Einstein Conspiracy</t>
  </si>
  <si>
    <t>Pseudorandom Number Generator</t>
  </si>
  <si>
    <t>Platforming Engine Prototype/Testing</t>
  </si>
  <si>
    <t>Platformer Demo</t>
  </si>
  <si>
    <t>[FIXED] Glitch - A Platformer</t>
  </si>
  <si>
    <t>TheMachinumps to -Rex- Pen Font Converter</t>
  </si>
  <si>
    <t>TheMachinumps Fonts for -Rex- PTE</t>
  </si>
  <si>
    <t>ceIebrities</t>
  </si>
  <si>
    <t>100+ dtÎ±e!</t>
  </si>
  <si>
    <t>part 12+21</t>
  </si>
  <si>
    <t>ota payments 6/10</t>
  </si>
  <si>
    <t>small ota || 5/9</t>
  </si>
  <si>
    <t>dtae</t>
  </si>
  <si>
    <t>godspeed dtae</t>
  </si>
  <si>
    <t>falling down â¦ dtae</t>
  </si>
  <si>
    <t>gabbie - dtae</t>
  </si>
  <si>
    <t>closed [4now]</t>
  </si>
  <si>
    <t xml:space="preserve">req batch #1 - 3/4 </t>
  </si>
  <si>
    <t>+dtae+</t>
  </si>
  <si>
    <t>ota payments 1/5</t>
  </si>
  <si>
    <t>my entry - ouch</t>
  </si>
  <si>
    <t>zodiac - dtae</t>
  </si>
  <si>
    <t>oc dump</t>
  </si>
  <si>
    <t>at &amp; a dt</t>
  </si>
  <si>
    <t>150+ DTA | open!</t>
  </si>
  <si>
    <t>HazelKue</t>
  </si>
  <si>
    <t>DiD yOu tHiNk I wAs DoNe?!11  (DTAE)</t>
  </si>
  <si>
    <t>Trauma // Meme</t>
  </si>
  <si>
    <t>+ DTA CLOSED +</t>
  </si>
  <si>
    <t>+ gift to the lucky ducky +</t>
  </si>
  <si>
    <t>sillysally35</t>
  </si>
  <si>
    <t>Art contest entry</t>
  </si>
  <si>
    <t>PonyWorld</t>
  </si>
  <si>
    <t>DoodleWorldDemo</t>
  </si>
  <si>
    <t>Original Song Test: With Me Looped</t>
  </si>
  <si>
    <t>Pony Project Applications 4 Curators</t>
  </si>
  <si>
    <t>Pastel Picture</t>
  </si>
  <si>
    <t>Quizard the Wizard!</t>
  </si>
  <si>
    <t>Give me your OC and i'll mutate it! remix</t>
  </si>
  <si>
    <t>Bounce balls! epilepsi warning</t>
  </si>
  <si>
    <t>Fish Frenzy!</t>
  </si>
  <si>
    <t>Untitled-14</t>
  </si>
  <si>
    <t>Clans of the Starlit Forest: Mutiny ~ Bio remix</t>
  </si>
  <si>
    <t>undertale shipping meme remix</t>
  </si>
  <si>
    <t>Interactive Game~What Would You Do? remix</t>
  </si>
  <si>
    <t>HELP ME</t>
  </si>
  <si>
    <t>My Activity this past week.</t>
  </si>
  <si>
    <t>Zombie rush! 1.0</t>
  </si>
  <si>
    <t>Make the Clan Symbols Drawing Contest ~OPEN~ remix</t>
  </si>
  <si>
    <t>My Opinion On BFDI Characters</t>
  </si>
  <si>
    <t>Earth Chan speedpaint. (Happy Earth Day!)</t>
  </si>
  <si>
    <t>Gligar35</t>
  </si>
  <si>
    <t>Magical Mages Survival (v 1.4)</t>
  </si>
  <si>
    <t>Magical Mages Adventure Ep:1-3</t>
  </si>
  <si>
    <t>Magical Mages Adventure Eps: 4-6</t>
  </si>
  <si>
    <t>Magical Mages Strike (v1.1)</t>
  </si>
  <si>
    <t>How to make a Top-Down Action Game: Part 1- Movement</t>
  </si>
  <si>
    <t>How to make a Top-Down Action Game: Part 2- Attack</t>
  </si>
  <si>
    <t>Wars Ablaze Alpha (v.2)</t>
  </si>
  <si>
    <t>The Battle Royale (v7.1)</t>
  </si>
  <si>
    <t>Pirate Booty: The Game (v1.3)</t>
  </si>
  <si>
    <t>Magical Mages Adventure Eps: 7-9</t>
  </si>
  <si>
    <t>Gligar35's IFunny</t>
  </si>
  <si>
    <t>Alone</t>
  </si>
  <si>
    <t>Stealthy Ninja</t>
  </si>
  <si>
    <t>Stars</t>
  </si>
  <si>
    <t>Hunter (v1.1)</t>
  </si>
  <si>
    <t>Overview of Magical Mages Eps. 1-9</t>
  </si>
  <si>
    <t>Spooky Maze</t>
  </si>
  <si>
    <t>Magical Mages Arena Beta</t>
  </si>
  <si>
    <t>Online Halloween Maze v1.0</t>
  </si>
  <si>
    <t xml:space="preserve">Marshmello Dash [âœ–â€¿âœ–] </t>
  </si>
  <si>
    <t>bubble103</t>
  </si>
  <si>
    <t>Halloween Spooky Castle</t>
  </si>
  <si>
    <t>Watercycle Game</t>
  </si>
  <si>
    <t>The Fabulous Farming Game (V.1)</t>
  </si>
  <si>
    <t>FishWorld (remix of star149's project)</t>
  </si>
  <si>
    <t>Venus: a Tour of Amazingfulness!</t>
  </si>
  <si>
    <t>Ep1: Warrior Cats Mad Libs! - a Collab!</t>
  </si>
  <si>
    <t>South Africa!</t>
  </si>
  <si>
    <t>Bubble103's FPC Application!</t>
  </si>
  <si>
    <t>SDS - Block Dance Party!</t>
  </si>
  <si>
    <t>The Colour Divide - Trailer</t>
  </si>
  <si>
    <t>One | The Colour Divide</t>
  </si>
  <si>
    <t>Vectoring Like A Pro #1</t>
  </si>
  <si>
    <t>Ya Gotta â™¥ Variables</t>
  </si>
  <si>
    <t>Two | The Colour Divide</t>
  </si>
  <si>
    <t>Vectoring Like A Pro #2</t>
  </si>
  <si>
    <t>Scratch Cat's Scrapbook! - A scratchcation to remember</t>
  </si>
  <si>
    <t>Three | The Colour Divide</t>
  </si>
  <si>
    <t>Scratch Camp 2016 teaser - feat. Bubble</t>
  </si>
  <si>
    <t>Making Waves</t>
  </si>
  <si>
    <t>Scratcher Appreciation</t>
  </si>
  <si>
    <t>chicken1379</t>
  </si>
  <si>
    <t>chicka-boom The game of chicken fun!</t>
  </si>
  <si>
    <t>Super chicken Bros!</t>
  </si>
  <si>
    <t>pac-man with chickens</t>
  </si>
  <si>
    <t>my logo!</t>
  </si>
  <si>
    <t xml:space="preserve">super chicken bros. 2: coin dash        </t>
  </si>
  <si>
    <t>chicken on a skateboard</t>
  </si>
  <si>
    <t>chicken balloon!</t>
  </si>
  <si>
    <t>Super Fast Chicken</t>
  </si>
  <si>
    <t>chickerby: quick draw</t>
  </si>
  <si>
    <t>chicken Resource Machine (Mail room level demo)</t>
  </si>
  <si>
    <t>poultrygeist duet</t>
  </si>
  <si>
    <t>poultrygeist trio</t>
  </si>
  <si>
    <t>chicken floss</t>
  </si>
  <si>
    <t>chicken balloon</t>
  </si>
  <si>
    <t>welp, here's my entry!</t>
  </si>
  <si>
    <t>ask chicken1379!</t>
  </si>
  <si>
    <t>Don't ask</t>
  </si>
  <si>
    <t>chicken icon creator</t>
  </si>
  <si>
    <t>Happy easter!</t>
  </si>
  <si>
    <t>The hunger chicken games</t>
  </si>
  <si>
    <t>AsherThom</t>
  </si>
  <si>
    <t>Eat N Fidget (v1.00)</t>
  </si>
  <si>
    <t>Spacing Out</t>
  </si>
  <si>
    <t>poompy</t>
  </si>
  <si>
    <t>a pong game for beginners (totally not hard)</t>
  </si>
  <si>
    <t>CAN YOU DRAW? ART CONTEST 2018</t>
  </si>
  <si>
    <t>what's the password</t>
  </si>
  <si>
    <t>ice cream preference</t>
  </si>
  <si>
    <t>personality quiz</t>
  </si>
  <si>
    <t>LEARN KOREAN</t>
  </si>
  <si>
    <t>are books still useful? - a collaborative animation</t>
  </si>
  <si>
    <t>Add Yourself to the Licky Chain! Mah remix remix remix</t>
  </si>
  <si>
    <t>logo + intro experimentation</t>
  </si>
  <si>
    <t>FIGHT SCENE 2 - an animation</t>
  </si>
  <si>
    <t>Rebound - A Monochromatic Game remix</t>
  </si>
  <si>
    <t>Kindergarten vs. Now - Memories</t>
  </si>
  <si>
    <t>2019 Art Competition</t>
  </si>
  <si>
    <t>the most terrible cringy meme ever</t>
  </si>
  <si>
    <t>A Tribute To Turtles</t>
  </si>
  <si>
    <t>Stay up all night - A Game</t>
  </si>
  <si>
    <t>2019 Art Competition Rewards</t>
  </si>
  <si>
    <t>RPcomicsinc.blogspot.com</t>
  </si>
  <si>
    <t>Marshmello - Alone - visualizer</t>
  </si>
  <si>
    <t>TenderLoinPork (i redrew it to amplify the words)</t>
  </si>
  <si>
    <t>s-a-l-t-i</t>
  </si>
  <si>
    <t>â˜† welcome!</t>
  </si>
  <si>
    <t>â˜† aesthetic animation</t>
  </si>
  <si>
    <t>â˜† home designer</t>
  </si>
  <si>
    <t>â˜† splatoon fan-art</t>
  </si>
  <si>
    <t>â˜† I am The Man MEME</t>
  </si>
  <si>
    <t>â˜† | ENTRY |</t>
  </si>
  <si>
    <t xml:space="preserve">â˜† oc's animation </t>
  </si>
  <si>
    <t>â˜† undertale fan-art</t>
  </si>
  <si>
    <t>â˜† gift for smoldoodler</t>
  </si>
  <si>
    <t>â˜† cat clicker!</t>
  </si>
  <si>
    <t>â˜† oc for xXDinoSoarXx</t>
  </si>
  <si>
    <t xml:space="preserve">â˜† spring dress-up </t>
  </si>
  <si>
    <t>â˜† corrupted (part 1)</t>
  </si>
  <si>
    <t>â˜† happier (part 1)</t>
  </si>
  <si>
    <t>â˜† line-less challenge</t>
  </si>
  <si>
    <t>â˜† Tangled up MEME</t>
  </si>
  <si>
    <t>â˜† anthony's story</t>
  </si>
  <si>
    <t>â˜† cat ears!</t>
  </si>
  <si>
    <t>â˜† art gallery!</t>
  </si>
  <si>
    <t>â˜† happy birthday SmolDoodler!</t>
  </si>
  <si>
    <t>Hanzhe</t>
  </si>
  <si>
    <t>~Hamster Adventure~  remix</t>
  </si>
  <si>
    <t>Missiles</t>
  </si>
  <si>
    <t>Donut Roller</t>
  </si>
  <si>
    <t>Rhythm Maker</t>
  </si>
  <si>
    <t>Color Wars 1.2</t>
  </si>
  <si>
    <t>Maze Generator</t>
  </si>
  <si>
    <t>Dungeon Generator-</t>
  </si>
  <si>
    <t>&gt;&gt; Underwater &lt;&lt;</t>
  </si>
  <si>
    <t>Golf Engine</t>
  </si>
  <si>
    <t>Splasher</t>
  </si>
  <si>
    <t>Collection #1</t>
  </si>
  <si>
    <t>SimpleFireLogo</t>
  </si>
  <si>
    <t>Vector Arts. #2</t>
  </si>
  <si>
    <t>Castles</t>
  </si>
  <si>
    <t>SkyCastle</t>
  </si>
  <si>
    <t>Shapeshifter</t>
  </si>
  <si>
    <t>Intro to Vector - Basics</t>
  </si>
  <si>
    <t>Intro to Vector - Principles</t>
  </si>
  <si>
    <t>Card Battle - Concept</t>
  </si>
  <si>
    <t>moss-shadow</t>
  </si>
  <si>
    <t>Virtual Bunny</t>
  </si>
  <si>
    <t>Warrior Cats: BrambleClan</t>
  </si>
  <si>
    <t>Moss-shadow's Kits</t>
  </si>
  <si>
    <t>Moss-shadow's Death</t>
  </si>
  <si>
    <t>Eternal Life Story</t>
  </si>
  <si>
    <t>One Night at Raspberry's</t>
  </si>
  <si>
    <t>Listen to Your Heart â™¥</t>
  </si>
  <si>
    <t>Warriors in StarClan (Original)</t>
  </si>
  <si>
    <t>Lips are Moving: Dance Block</t>
  </si>
  <si>
    <t>Warriors in ShadowClan</t>
  </si>
  <si>
    <t>Granite and Nutmeg: Cafe Fail</t>
  </si>
  <si>
    <t>Granite and Nutmeg: Feeding Ducks</t>
  </si>
  <si>
    <t>Granite and Nutmeg: Online Foxes</t>
  </si>
  <si>
    <t>Add your Cat</t>
  </si>
  <si>
    <t>Warriors in ThunderClan</t>
  </si>
  <si>
    <t>Warriors in WindClan</t>
  </si>
  <si>
    <t>Warriors in RiverClan</t>
  </si>
  <si>
    <t>Warriors in The Dark Forest</t>
  </si>
  <si>
    <t>Granite and Nutmeg: The Breakup</t>
  </si>
  <si>
    <t>Broken Shadows Part 1</t>
  </si>
  <si>
    <t>tornadoesburritoes</t>
  </si>
  <si>
    <t>NRG Meme remix</t>
  </si>
  <si>
    <t>deaaaaaaaaaaaaaaaaaaaaaaaaaaaaaaaaaaaaaaad</t>
  </si>
  <si>
    <t>Original Song - The Songs I'd Never Written remix</t>
  </si>
  <si>
    <t>Nyan cat Dress-up remix</t>
  </si>
  <si>
    <t xml:space="preserve"> Pusheen Christmas Dressup remix</t>
  </si>
  <si>
    <t>Dynasty \\Meme// remix remix remix</t>
  </si>
  <si>
    <t>Love the way you lie</t>
  </si>
  <si>
    <t>&gt;:3BABY SHARK!!!!!!!!!!!!</t>
  </si>
  <si>
    <t>ADD YOURSELF TO THE LICKY CHAIN! remix-2</t>
  </si>
  <si>
    <t>make your oc and ill make it my way</t>
  </si>
  <si>
    <t>dress up scratch cat OwO!</t>
  </si>
  <si>
    <t>Dead part 2</t>
  </si>
  <si>
    <t>Forget | MEME remix</t>
  </si>
  <si>
    <t>burrito icon creator remix</t>
  </si>
  <si>
    <t>These are mine!</t>
  </si>
  <si>
    <t>Part 11 I'm A Mess Map [FINISHED] remix</t>
  </si>
  <si>
    <t>DEADP PART2</t>
  </si>
  <si>
    <t>_Alex_games_</t>
  </si>
  <si>
    <t>_Jump men_platformer_</t>
  </si>
  <si>
    <t>new game (soon.....)</t>
  </si>
  <si>
    <t>frecklle</t>
  </si>
  <si>
    <t>DTAE - Sammy</t>
  </si>
  <si>
    <t>DMCE - Alex</t>
  </si>
  <si>
    <t>DTAE - Vex</t>
  </si>
  <si>
    <t>Untitled-3</t>
  </si>
  <si>
    <t>9 Animation Clan Headshots</t>
  </si>
  <si>
    <t>Error Finheart -</t>
  </si>
  <si>
    <t>April Showers bring May Flowers â€</t>
  </si>
  <si>
    <t>Payment (3/3 Completed)</t>
  </si>
  <si>
    <t xml:space="preserve">some drawing of amora i guess </t>
  </si>
  <si>
    <t>- Pride Month Icon 2019 -</t>
  </si>
  <si>
    <t>Flight - AT</t>
  </si>
  <si>
    <t>Atlas - New OC</t>
  </si>
  <si>
    <t>200+ DMC - open</t>
  </si>
  <si>
    <t>Battle Scars - AT with Miint-Mochii</t>
  </si>
  <si>
    <t>âWorst Nitesâž [dtae]</t>
  </si>
  <si>
    <t>ota - open</t>
  </si>
  <si>
    <t xml:space="preserve">aggieee </t>
  </si>
  <si>
    <t>lets make a design uwu</t>
  </si>
  <si>
    <t>yEeT | | DMACE</t>
  </si>
  <si>
    <t>- anyone have some tea? -</t>
  </si>
  <si>
    <t>mario490</t>
  </si>
  <si>
    <t>Cookie Clicker.HD</t>
  </si>
  <si>
    <t>(Chests!) (Fortnite) Loot Llama Throw! V 1.1</t>
  </si>
  <si>
    <t>Super Mario X V1.43</t>
  </si>
  <si>
    <t>Color Flash V1.1 (1S1S)</t>
  </si>
  <si>
    <t>Slime Fighters</t>
  </si>
  <si>
    <t>Legend of Zelda: Ocarina of Time: v0.0.2</t>
  </si>
  <si>
    <t>Super Mario Maker for Scratch BETA</t>
  </si>
  <si>
    <t>ã€Žá´€Ê€á´„ã€ V1</t>
  </si>
  <si>
    <t>Mario Art Vector =) (Contest Entry)</t>
  </si>
  <si>
    <t>ã€Žá´€Ê€á´„ã€ V3</t>
  </si>
  <si>
    <t>ã€Žá´€Ê€á´„ã€ V4</t>
  </si>
  <si>
    <t>ã€Žá´€Ê€á´„ã€ V6</t>
  </si>
  <si>
    <t>-Supercoder86's Intro Entry-</t>
  </si>
  <si>
    <t>Art Remix =)</t>
  </si>
  <si>
    <t>-KwikSliver-</t>
  </si>
  <si>
    <t>Despicable Me [GONE WRONG!]</t>
  </si>
  <si>
    <t>Summers In Florida...</t>
  </si>
  <si>
    <t xml:space="preserve">NO SHOES!!! | Remaking Old Memes 1 </t>
  </si>
  <si>
    <t>PPAP | Remaking Old Memes 2</t>
  </si>
  <si>
    <t>Reacting to CRAZY Comments 1 + Voice Reveal!!!</t>
  </si>
  <si>
    <t>Samsung? Sam Sung What!?!??</t>
  </si>
  <si>
    <t>NÌ‚Ì¾ÍžÌ‹Ì›ÌºÌžÌªÍšÍaÌ‚Ì†ÌÌŠÌ”ÌžÌ®ÌºÌºÌ¬nÍ Ì•ÌŒÍ˜Í†Ì–Ì¼Ì»Í¢Í–iÍŒÌÍ ÌŠÌÌ¡Ì˜Ì Ì¤Ì°!ÌšÍ˜ÌˆÍ˜Ì›Í™Ì˜Í‰Ì²Ì¤?Ì›ÍÌÍ‘Í˜Í•Ì¯Í‰ÌœÌº!Í€Í’Ì“Ì¾ÌÌ¹Ì¦Ì²ÌºÌ£</t>
  </si>
  <si>
    <t>Gibberish Meme</t>
  </si>
  <si>
    <t>Ring Toss...</t>
  </si>
  <si>
    <t>DO U LIK WAFFLEZ?</t>
  </si>
  <si>
    <t>100 Fallowers</t>
  </si>
  <si>
    <t>"Her" Map | Part 5</t>
  </si>
  <si>
    <t>FLAPPY loves Spaghetti? | Reacting to CRAZY Comments 2</t>
  </si>
  <si>
    <t>200 IN 1 WEEK!!!</t>
  </si>
  <si>
    <t>PANIC ROOM [MEME]</t>
  </si>
  <si>
    <t>VACATION ALERT!!!</t>
  </si>
  <si>
    <t>miyaoda</t>
  </si>
  <si>
    <t>Ink and Error v0.25</t>
  </si>
  <si>
    <t>Gaster blaster simulator</t>
  </si>
  <si>
    <t>inkid splite</t>
  </si>
  <si>
    <t>undertale gaster fight ECHO</t>
  </si>
  <si>
    <t>undertale Errorsans Fight (ãƒ†ã‚¹ãƒˆ)</t>
  </si>
  <si>
    <t>Dimensiontale undyne HYPER fight (test)</t>
  </si>
  <si>
    <t>plus bomb ç´ æ</t>
  </si>
  <si>
    <t>undertale ã‚½ã‚¦ãƒ«ã€€ç´ æ</t>
  </si>
  <si>
    <t>Listenertale attack test</t>
  </si>
  <si>
    <t>genocide tofurus fight</t>
  </si>
  <si>
    <t>Listenertale syuins blaster</t>
  </si>
  <si>
    <t>ã‚ªãƒªã‚­ãƒ£ãƒ©ï¼Ÿï¼ˆæ—§ï¼‰</t>
  </si>
  <si>
    <t>miyaoda fight v0.4 (old)</t>
  </si>
  <si>
    <t>the blaster</t>
  </si>
  <si>
    <t>papyrus font test</t>
  </si>
  <si>
    <t>scracherãŒé›†ã¾ã‚‹éƒ¨å±‹ã€€åˆä½œ8</t>
  </si>
  <si>
    <t>water soul?</t>
  </si>
  <si>
    <t>jevil voice</t>
  </si>
  <si>
    <t>Not dusttale</t>
  </si>
  <si>
    <t>Not dusttale battle test</t>
  </si>
  <si>
    <t>McJohn00</t>
  </si>
  <si>
    <t>The Gunner 1.0</t>
  </si>
  <si>
    <t>Pingydipong</t>
  </si>
  <si>
    <t>Fishing Time (DEMO)</t>
  </si>
  <si>
    <t>The Gunner 1.2</t>
  </si>
  <si>
    <t>Fishing Time</t>
  </si>
  <si>
    <t>My Singing Scratch</t>
  </si>
  <si>
    <t>Spikes N Stuff!</t>
  </si>
  <si>
    <t>Math!</t>
  </si>
  <si>
    <t>Death Clicker Update 2</t>
  </si>
  <si>
    <t>Paint!</t>
  </si>
  <si>
    <t>Random Facts</t>
  </si>
  <si>
    <t>Slimed BUT MAGENTA | v0.5 remix</t>
  </si>
  <si>
    <t>Apple Eve BUT EVERYTHING IS MIXED UP! remix</t>
  </si>
  <si>
    <t>Custom Sans Attack Creator remix</t>
  </si>
  <si>
    <t>Super Mario 3.0 World v1.5 BUT EVERYTHING IS MIXED UP! remix</t>
  </si>
  <si>
    <t>I AM AN EXPLORER</t>
  </si>
  <si>
    <t>Custom Sans Attack Creator remix-2</t>
  </si>
  <si>
    <t>I AM AN ADVENTURER</t>
  </si>
  <si>
    <t>Pelones</t>
  </si>
  <si>
    <t>Earthquake Safety</t>
  </si>
  <si>
    <t>codertang</t>
  </si>
  <si>
    <t>Learning project 1: Birthday Card by Codertang</t>
  </si>
  <si>
    <t>ninja run</t>
  </si>
  <si>
    <t>dance machine</t>
  </si>
  <si>
    <t>Sniper  v.10</t>
  </si>
  <si>
    <t>Albert Einstien</t>
  </si>
  <si>
    <t>Mothers day 2018</t>
  </si>
  <si>
    <t>Circle Wars</t>
  </si>
  <si>
    <t>Tank</t>
  </si>
  <si>
    <t>Tank wars multiplayer</t>
  </si>
  <si>
    <t>line tracing</t>
  </si>
  <si>
    <t>HOP LIKE A BUNNY</t>
  </si>
  <si>
    <t>Rescue NotIvan</t>
  </si>
  <si>
    <t>Spaceship Battle {district d coding}</t>
  </si>
  <si>
    <t>The Random Platformer</t>
  </si>
  <si>
    <t>random platformer</t>
  </si>
  <si>
    <t xml:space="preserve">  CAVE  [A  Platformer]</t>
  </si>
  <si>
    <t>Shark Defense ([{district c coding}])</t>
  </si>
  <si>
    <t>Thank you, 10 followers!</t>
  </si>
  <si>
    <t>Nebula OS Problem Solver v.01</t>
  </si>
  <si>
    <t>-clovershine-</t>
  </si>
  <si>
    <t xml:space="preserve">Welcome children </t>
  </si>
  <si>
    <t>AT with dingo</t>
  </si>
  <si>
    <t>Shaded thumbnail</t>
  </si>
  <si>
    <t>(Agony} animatic</t>
  </si>
  <si>
    <t xml:space="preserve"> THUMBNAIL - Somebody that I used to know </t>
  </si>
  <si>
    <t xml:space="preserve">Grrls meme collab </t>
  </si>
  <si>
    <t>Thumbnail :)</t>
  </si>
  <si>
    <t>Merry Christmas Deer!</t>
  </si>
  <si>
    <t>á´€É´á´… Éª'á´ á´›á´‡ÊŸÊŸÉªÉ´É¢ Êá´á´œ Thumbnail</t>
  </si>
  <si>
    <t>THE RHONDA MAP Part 7</t>
  </si>
  <si>
    <t>MAJOR ART IMPROVEMENT! -venom-</t>
  </si>
  <si>
    <t>Clovershine ref</t>
  </si>
  <si>
    <t>THE RHONDA MAP thumbnail</t>
  </si>
  <si>
    <t>animation test</t>
  </si>
  <si>
    <t>~Je Te Pardonne Closed Map~REHOSTED</t>
  </si>
  <si>
    <t>Je Te Pardonne Part 3</t>
  </si>
  <si>
    <t>COMMISSIONS OPEN!</t>
  </si>
  <si>
    <t>animation memememmememe 3.0</t>
  </si>
  <si>
    <t>For deer</t>
  </si>
  <si>
    <t>690Animator</t>
  </si>
  <si>
    <t>The Real Reason Why Radio Music is Bad?</t>
  </si>
  <si>
    <t>ï¼¢epis FBI</t>
  </si>
  <si>
    <t>MusicManJoe</t>
  </si>
  <si>
    <t>0 Followers + Q&amp;A Anouncement!</t>
  </si>
  <si>
    <t>Music Man Joe In The Night</t>
  </si>
  <si>
    <t>Windows DJ V1.0</t>
  </si>
  <si>
    <t>Draw MusicManJoe In Your Style</t>
  </si>
  <si>
    <t>The Face is Real...</t>
  </si>
  <si>
    <t>DJ Theory : Is MusicManJoe Actually a DJ???</t>
  </si>
  <si>
    <t xml:space="preserve">New OC Revealed </t>
  </si>
  <si>
    <t>NEW PROJECT EVERY DAY!!!!</t>
  </si>
  <si>
    <t>Artist Application For Rescratched</t>
  </si>
  <si>
    <t>Short But Dabbing exists.</t>
  </si>
  <si>
    <t>RED DHILLY CONFIRMED!!!!!!!!</t>
  </si>
  <si>
    <t>Teaser</t>
  </si>
  <si>
    <t>ReForgotten</t>
  </si>
  <si>
    <t>I.M. MEEN MAP (OPEN)</t>
  </si>
  <si>
    <t>Carl rates stuff remix</t>
  </si>
  <si>
    <t>What is Games-Hub??? [ANALYSIS]</t>
  </si>
  <si>
    <t>AlterWorld Character sign-up [BOSS]</t>
  </si>
  <si>
    <t>Theater Drama (ft. @xXNunyaXx)</t>
  </si>
  <si>
    <t>Lines for @cs1323620</t>
  </si>
  <si>
    <t>Add yourself to the squad.</t>
  </si>
  <si>
    <t>cityIights</t>
  </si>
  <si>
    <t>swanky - dta entry for riverdale</t>
  </si>
  <si>
    <t>Introvertism and Extrovertism</t>
  </si>
  <si>
    <t>design trade w/ acrophobia</t>
  </si>
  <si>
    <t>coffee</t>
  </si>
  <si>
    <t>doggo adoptables | reserve spot DTA</t>
  </si>
  <si>
    <t>mirror images | left hand challenge</t>
  </si>
  <si>
    <t>icon for acrophobia</t>
  </si>
  <si>
    <t>meet the artist âœ¦âœ¦ OUTDATED</t>
  </si>
  <si>
    <t xml:space="preserve">dt w/ senpai-love </t>
  </si>
  <si>
    <t xml:space="preserve"> many quetions meme | city</t>
  </si>
  <si>
    <t xml:space="preserve">bee </t>
  </si>
  <si>
    <t>dt w/ yavrukedi555 	(Â´ âˆ€ ` *)</t>
  </si>
  <si>
    <t>art dump | august-september</t>
  </si>
  <si>
    <t>-Guns For Hands MAP | Part 19-</t>
  </si>
  <si>
    <t xml:space="preserve">âœ¦  I Found PMV | Part 6 âœ¦ </t>
  </si>
  <si>
    <t xml:space="preserve">dt w/ slightlycarnivorous âœ¦  â¤ï¸Ž </t>
  </si>
  <si>
    <t>how 2 draw really gud art by city-senpai</t>
  </si>
  <si>
    <t>âœ¦ Halloween Dress Up âœ¦</t>
  </si>
  <si>
    <t>firealpaca v_v</t>
  </si>
  <si>
    <t>âœ¦ design request batch âœ¦</t>
  </si>
  <si>
    <t>scratchmaster678</t>
  </si>
  <si>
    <t>Battle of Stamford Bridge</t>
  </si>
  <si>
    <t>Newton's Apples</t>
  </si>
  <si>
    <t>How British are you?</t>
  </si>
  <si>
    <t>Breakfast around the world</t>
  </si>
  <si>
    <t>Scratchmaster678 4 FPC</t>
  </si>
  <si>
    <t>Rover</t>
  </si>
  <si>
    <t>How Irish are you?</t>
  </si>
  <si>
    <t>Earth [Completed MAP]</t>
  </si>
  <si>
    <t>koalahey</t>
  </si>
  <si>
    <t>bird flyer</t>
  </si>
  <si>
    <t>eat them up</t>
  </si>
  <si>
    <t>whack a squirrel</t>
  </si>
  <si>
    <t>musical band</t>
  </si>
  <si>
    <t>escape the dragon</t>
  </si>
  <si>
    <t>rainbow dash I stamped myself</t>
  </si>
  <si>
    <t>rainbow wizard</t>
  </si>
  <si>
    <t>koalahey goes to the movies</t>
  </si>
  <si>
    <t>koalahey marries</t>
  </si>
  <si>
    <t>koalapeck</t>
  </si>
  <si>
    <t>koalapecks party part-1</t>
  </si>
  <si>
    <t>koalapecks party part-2</t>
  </si>
  <si>
    <t>Hi followers!</t>
  </si>
  <si>
    <t xml:space="preserve"> guess the number!</t>
  </si>
  <si>
    <t>snowflake catcher</t>
  </si>
  <si>
    <t>ice-cream maker</t>
  </si>
  <si>
    <t>The boringest TV EEEVVVEEERRR</t>
  </si>
  <si>
    <t>Spaghetti! remix</t>
  </si>
  <si>
    <t>music</t>
  </si>
  <si>
    <t>Scratch acedmy sign in</t>
  </si>
  <si>
    <t>eggnormous</t>
  </si>
  <si>
    <t>bathtime kitty animation</t>
  </si>
  <si>
    <t>quack quack</t>
  </si>
  <si>
    <t>run egg run</t>
  </si>
  <si>
    <t>bounce egg bounce</t>
  </si>
  <si>
    <t>annoy</t>
  </si>
  <si>
    <t>mr.egg</t>
  </si>
  <si>
    <t>eggeg</t>
  </si>
  <si>
    <t>my life</t>
  </si>
  <si>
    <t>red panda sprite</t>
  </si>
  <si>
    <t>squatty eggs</t>
  </si>
  <si>
    <t>musical eggs</t>
  </si>
  <si>
    <t>bouncy</t>
  </si>
  <si>
    <t>weasel runcycle</t>
  </si>
  <si>
    <t>eggland - a game</t>
  </si>
  <si>
    <t>welcome</t>
  </si>
  <si>
    <t>moana dittney</t>
  </si>
  <si>
    <t>judy hopps dittney</t>
  </si>
  <si>
    <t>pooh and piglet dittney</t>
  </si>
  <si>
    <t>marie dittney</t>
  </si>
  <si>
    <t>bird</t>
  </si>
  <si>
    <t>_Silent_Deer_</t>
  </si>
  <si>
    <t>Starry_Coat</t>
  </si>
  <si>
    <t>Fox 4 roleplays</t>
  </si>
  <si>
    <t>Free licky cat!</t>
  </si>
  <si>
    <t>~Fox Lands~ River Stone (updated)</t>
  </si>
  <si>
    <t>The deer</t>
  </si>
  <si>
    <t>~Fox Lands~</t>
  </si>
  <si>
    <t xml:space="preserve">picachu </t>
  </si>
  <si>
    <t>i guess i lost :(</t>
  </si>
  <si>
    <t>Leafy Dog</t>
  </si>
  <si>
    <t xml:space="preserve">CAT ANAMATION </t>
  </si>
  <si>
    <t>The cow</t>
  </si>
  <si>
    <t>Lostwoods+The Greatest Showman</t>
  </si>
  <si>
    <t>~Love~</t>
  </si>
  <si>
    <t>~tsunami~</t>
  </si>
  <si>
    <t>~Lop~</t>
  </si>
  <si>
    <t>~Icon for Snowflakethehusky~</t>
  </si>
  <si>
    <t>~How to draw like me!~</t>
  </si>
  <si>
    <t>~Stuff~</t>
  </si>
  <si>
    <t>~Graycloud~</t>
  </si>
  <si>
    <t>04tmoody</t>
  </si>
  <si>
    <t>Giga</t>
  </si>
  <si>
    <t>MONEY MAKER</t>
  </si>
  <si>
    <t>Easter Egg Hunt</t>
  </si>
  <si>
    <t>Race</t>
  </si>
  <si>
    <t>Scratch Invaders</t>
  </si>
  <si>
    <t>Apple Catch</t>
  </si>
  <si>
    <t>Mr. Red's Quest</t>
  </si>
  <si>
    <t>Platformer - All about Me</t>
  </si>
  <si>
    <t>Infection Tag</t>
  </si>
  <si>
    <t>Magic 8 ball</t>
  </si>
  <si>
    <t>Evolution - A platformer</t>
  </si>
  <si>
    <t>Scratch Characters Animation</t>
  </si>
  <si>
    <t>Prison Escape</t>
  </si>
  <si>
    <t>Username Animation</t>
  </si>
  <si>
    <t>Game</t>
  </si>
  <si>
    <t>Transitions</t>
  </si>
  <si>
    <t>Evil Genie Challenge</t>
  </si>
  <si>
    <t>Selection Feature</t>
  </si>
  <si>
    <t>Dino Jump! (HACKED MODE)</t>
  </si>
  <si>
    <t>Scribble Simulator</t>
  </si>
  <si>
    <t>UnstripedZebra</t>
  </si>
  <si>
    <t>UnstripedZebra Intro</t>
  </si>
  <si>
    <t>UnstripedZebra Outro</t>
  </si>
  <si>
    <t xml:space="preserve">SpongeBob Chaser </t>
  </si>
  <si>
    <t>Paint with Sprites</t>
  </si>
  <si>
    <t>Balloon Pop 2.0</t>
  </si>
  <si>
    <t xml:space="preserve">The Amazing ChromBuk </t>
  </si>
  <si>
    <t>Microsoft Paint Intro</t>
  </si>
  <si>
    <t>Marshmello Playlist</t>
  </si>
  <si>
    <t>Imagine Dragons Playlist</t>
  </si>
  <si>
    <t>The Duck Song Game</t>
  </si>
  <si>
    <t>ChatBot 2000</t>
  </si>
  <si>
    <t>Twenty One Pilots Playlist</t>
  </si>
  <si>
    <t>Coldplay Playlist</t>
  </si>
  <si>
    <t>Squared  (a platformer)</t>
  </si>
  <si>
    <t>Scrambled</t>
  </si>
  <si>
    <t>Logo for @CourgeJd</t>
  </si>
  <si>
    <t>Logo for @mainepsp (UPDATED)</t>
  </si>
  <si>
    <t>Pong (2 Player) v1.2</t>
  </si>
  <si>
    <t>The Friendly Neighborhood Food Truck</t>
  </si>
  <si>
    <t>My New Intro and Outro!</t>
  </si>
  <si>
    <t>gruppebest1</t>
  </si>
  <si>
    <t xml:space="preserve">CATCH THE DONUT </t>
  </si>
  <si>
    <t>DUCKNITE</t>
  </si>
  <si>
    <t>0LE V2</t>
  </si>
  <si>
    <t>Apestreker</t>
  </si>
  <si>
    <t>legobuzz12</t>
  </si>
  <si>
    <t>Super Mario Bros. 2: Level Creator</t>
  </si>
  <si>
    <t>Super Mario Land (Platformer)</t>
  </si>
  <si>
    <t>MonsterCards: A Card Game [UPDATED]</t>
  </si>
  <si>
    <t>Mario's Cement Factory</t>
  </si>
  <si>
    <t>Flappy Bird</t>
  </si>
  <si>
    <t>Sonic Kart 3D [Mobile Friendly]</t>
  </si>
  <si>
    <t>Mouse Dodge</t>
  </si>
  <si>
    <t>Cube Miner</t>
  </si>
  <si>
    <t>Cube Miner 2</t>
  </si>
  <si>
    <t>100 Followers!</t>
  </si>
  <si>
    <t>[|TARGET SHâ“žT|]</t>
  </si>
  <si>
    <t>Undertale: Legobuzz12 Fight  [FANMADE BATTLE]</t>
  </si>
  <si>
    <t>ChocoMcMuffin</t>
  </si>
  <si>
    <t>Some lineless art!</t>
  </si>
  <si>
    <t xml:space="preserve">Pusher || meme </t>
  </si>
  <si>
    <t>+ DTAE +</t>
  </si>
  <si>
    <t>BINCH {MEME} GIFT FOR DREAM</t>
  </si>
  <si>
    <t>.:.Whatever it takes.:.MAP PART 7</t>
  </si>
  <si>
    <t>Thumbnail entry hooh</t>
  </si>
  <si>
    <t xml:space="preserve">BAm bAm \ animation Meme \ </t>
  </si>
  <si>
    <t xml:space="preserve">.:Sail:. (Meme) </t>
  </si>
  <si>
    <t>Stupid thing for Baqel</t>
  </si>
  <si>
    <t>Everything Moves // MEME (lazy)</t>
  </si>
  <si>
    <t>Art Trade Time</t>
  </si>
  <si>
    <t>Design Trade with Steamed-milq</t>
  </si>
  <si>
    <t>CLOSED - DTA</t>
  </si>
  <si>
    <t>TOFU REF</t>
  </si>
  <si>
    <t>DT with NeptunePlayz- my part</t>
  </si>
  <si>
    <t>Shape of You // Animation MEME</t>
  </si>
  <si>
    <t>Spirit ref (Main fursona)</t>
  </si>
  <si>
    <t>Sol ref</t>
  </si>
  <si>
    <t>Tofu drawing +filler+</t>
  </si>
  <si>
    <t>before i forget-</t>
  </si>
  <si>
    <t>SaveDeForest</t>
  </si>
  <si>
    <t>Alderheart- Gift</t>
  </si>
  <si>
    <t>Art Gift Thing For WolfieSkye_Senpai</t>
  </si>
  <si>
    <t>Add Your OC to the Squad remix remix remix remix remix</t>
  </si>
  <si>
    <t>Breezepelt~ Animation</t>
  </si>
  <si>
    <t>Vision Cat~ Animation Thingo</t>
  </si>
  <si>
    <t>Lokitty~ Animation Thingo</t>
  </si>
  <si>
    <t>Yellowfang~ Animation Thingo</t>
  </si>
  <si>
    <t>Goldenmane~ Sad Animation Thingo</t>
  </si>
  <si>
    <t>Walk Cycle~Animation</t>
  </si>
  <si>
    <t>My Obsession With Takis~ &lt;3</t>
  </si>
  <si>
    <t>Loki's Death~ Animation Thingo</t>
  </si>
  <si>
    <t>we might fall~ Original Meme</t>
  </si>
  <si>
    <t>chime~ meme</t>
  </si>
  <si>
    <t>medicine~ meme</t>
  </si>
  <si>
    <t>magic~ meme Owo</t>
  </si>
  <si>
    <t>melody~ meme (scary)</t>
  </si>
  <si>
    <t>epoch~ meme</t>
  </si>
  <si>
    <t>floppy ears~ meme</t>
  </si>
  <si>
    <t>wait for it~ meme</t>
  </si>
  <si>
    <t>Towards The Sun~ Map: Part 26</t>
  </si>
  <si>
    <t>Brokenwish</t>
  </si>
  <si>
    <t>Guess whoâ€™s bACK.</t>
  </si>
  <si>
    <t xml:space="preserve">Have this coyote g0rl </t>
  </si>
  <si>
    <t xml:space="preserve">Aelix X Leo </t>
  </si>
  <si>
    <t>- id#c - MEME - KomaHina - Blood Warning -</t>
  </si>
  <si>
    <t>Random facts about me because Iâ€™m still recovering from surgery</t>
  </si>
  <si>
    <t>CCE</t>
  </si>
  <si>
    <t>Cotton X Demoncat</t>
  </si>
  <si>
    <t>I color owo</t>
  </si>
  <si>
    <t>Dakota</t>
  </si>
  <si>
    <t>Serious topic</t>
  </si>
  <si>
    <t xml:space="preserve">- Female d0g Lasagna 2 - Meme - </t>
  </si>
  <si>
    <t>Birthday Art Process (happy birthday Oowada)</t>
  </si>
  <si>
    <t>Most of these are gay except some but thatâ€™s fine lol</t>
  </si>
  <si>
    <t>reenactment of drv3 chapter 5</t>
  </si>
  <si>
    <t>Kiibo tries to calm down Kokichi</t>
  </si>
  <si>
    <t>kokichi dies</t>
  </si>
  <si>
    <t>I got my stitches taken out</t>
  </si>
  <si>
    <t xml:space="preserve">i can't sleep cce </t>
  </si>
  <si>
    <t>ST_D - MEME -  MAJOR DRV1 SPOILERS</t>
  </si>
  <si>
    <t>tfw your boyfriend dies (sort of a lipsync test idk-)</t>
  </si>
  <si>
    <t>scmb1</t>
  </si>
  <si>
    <t>Quadratic Formula Calculator</t>
  </si>
  <si>
    <t>Radical Simplifier</t>
  </si>
  <si>
    <t>Remix This- Flying Objects</t>
  </si>
  <si>
    <t>GCF and LCM Calculator</t>
  </si>
  <si>
    <t>Slow Motion-Fast Forward Jellyfish</t>
  </si>
  <si>
    <t>Happy 11th Birthday!</t>
  </si>
  <si>
    <t>Type-A-Variable</t>
  </si>
  <si>
    <t>Color Search Engine</t>
  </si>
  <si>
    <t>The Parabolator</t>
  </si>
  <si>
    <t>The Trigonator</t>
  </si>
  <si>
    <t>Happy Father's Day!</t>
  </si>
  <si>
    <t>Revolving Design Maker</t>
  </si>
  <si>
    <t>Star Spangled Banner</t>
  </si>
  <si>
    <t>Bubble Sort</t>
  </si>
  <si>
    <t>Synthetic Division Calculator</t>
  </si>
  <si>
    <t>Selection Sort</t>
  </si>
  <si>
    <t>Circle Works</t>
  </si>
  <si>
    <t>The World v1</t>
  </si>
  <si>
    <t>Magic Mind Reader</t>
  </si>
  <si>
    <t>Clock Time!</t>
  </si>
  <si>
    <t>-BoyMcBoy-</t>
  </si>
  <si>
    <t>FIRED!</t>
  </si>
  <si>
    <t>What's the Answer?</t>
  </si>
  <si>
    <t xml:space="preserve">Satisfying Sounds! </t>
  </si>
  <si>
    <t>Trends and Memes... [PAT] remix</t>
  </si>
  <si>
    <t>The Reaction (SHORT)</t>
  </si>
  <si>
    <t>Punny Jokes... Uh oh...</t>
  </si>
  <si>
    <t>NEW OUTRO!!! (Thank you The_Star_!!!!)</t>
  </si>
  <si>
    <t>This is Halloween OPEN MAP! PART 15</t>
  </si>
  <si>
    <t>CATCHY SONGS... (NOOOOOOOO)</t>
  </si>
  <si>
    <t>EVERY TIME...</t>
  </si>
  <si>
    <t>My First Music Video!</t>
  </si>
  <si>
    <t>Halloween in a Nutshell...</t>
  </si>
  <si>
    <t>My Demons... MV :)</t>
  </si>
  <si>
    <t>50 FOLLOWERS??? IN 1 MONTH???</t>
  </si>
  <si>
    <t>When Someone Takes Your Toast...</t>
  </si>
  <si>
    <t>Scratch in a Nutshell...</t>
  </si>
  <si>
    <t>The Weird Organization...</t>
  </si>
  <si>
    <t>My Everyday Schedule... (100 FOLLOWER SPECIAL)</t>
  </si>
  <si>
    <t>Bitmap Vs Vector Avatar Dance remix</t>
  </si>
  <si>
    <t>Fud... (Interesting Commerical...)</t>
  </si>
  <si>
    <t>Mermaid0374</t>
  </si>
  <si>
    <t>race</t>
  </si>
  <si>
    <t>falling earths!</t>
  </si>
  <si>
    <t>Fly!</t>
  </si>
  <si>
    <t>Latin Guy quiz on latin</t>
  </si>
  <si>
    <t>100 Meter Dash remix</t>
  </si>
  <si>
    <t>pong (hard version!)</t>
  </si>
  <si>
    <t>Block dodge remix</t>
  </si>
  <si>
    <t>Ball Panic Awesome remix</t>
  </si>
  <si>
    <t>A Fox</t>
  </si>
  <si>
    <t>Circle Wars!</t>
  </si>
  <si>
    <t>littlest pet shop horse maker awesome remix</t>
  </si>
  <si>
    <t>Cheese Chase</t>
  </si>
  <si>
    <t>Star Hunter</t>
  </si>
  <si>
    <t>Scratch Cat Meets Robot</t>
  </si>
  <si>
    <t>A Haunted House</t>
  </si>
  <si>
    <t>dressup</t>
  </si>
  <si>
    <t>Give me a character, I'm.....</t>
  </si>
  <si>
    <t>dress-up (version 2)</t>
  </si>
  <si>
    <t>Winx Club Dress Up! remix remix</t>
  </si>
  <si>
    <t>A Very Mermaid0374 Christmas</t>
  </si>
  <si>
    <t>xamuil2</t>
  </si>
  <si>
    <t>Float - A Platformer  (Mobile Friendly!)</t>
  </si>
  <si>
    <t>White - A Platformer</t>
  </si>
  <si>
    <t>Snowball - A Game</t>
  </si>
  <si>
    <t>Turret Defense [BETA]</t>
  </si>
  <si>
    <t xml:space="preserve">JUMP! </t>
  </si>
  <si>
    <t>COLORS - A Scrolling Platformer</t>
  </si>
  <si>
    <t>WorthyGames_Test</t>
  </si>
  <si>
    <t>For @OonzieKat</t>
  </si>
  <si>
    <t>Floweys!</t>
  </si>
  <si>
    <t>Animation Test-1</t>
  </si>
  <si>
    <t>A Withered Past: Intro</t>
  </si>
  <si>
    <t>To Silvershimmer :)</t>
  </si>
  <si>
    <t>Best buns in town! MAP Part 2</t>
  </si>
  <si>
    <t>Eye Animation Test</t>
  </si>
  <si>
    <t>The Speaker</t>
  </si>
  <si>
    <t>84 Random Answers.</t>
  </si>
  <si>
    <t>Lip Sync Test</t>
  </si>
  <si>
    <t>Gaster (Short) AMV</t>
  </si>
  <si>
    <t>I'm So Happy | Furries Only MAP Outro</t>
  </si>
  <si>
    <t>Not Today 2 Week Pallete OC MAP Part 32</t>
  </si>
  <si>
    <t>Speaker's Music Playlist</t>
  </si>
  <si>
    <t>Best Comments of 2016</t>
  </si>
  <si>
    <t>Just a Normal Day</t>
  </si>
  <si>
    <t>It's Going Down for Real (Meme Remix)</t>
  </si>
  <si>
    <t>Give Up (A Platformer)</t>
  </si>
  <si>
    <t>Art Dump #1</t>
  </si>
  <si>
    <t>Animation Test-4 and Sketches</t>
  </si>
  <si>
    <t>cs2669575</t>
  </si>
  <si>
    <t>7 rings map!!!!!!!!!!!!!!</t>
  </si>
  <si>
    <t>Legs! || Meme remix</t>
  </si>
  <si>
    <t>cat comedy</t>
  </si>
  <si>
    <t>Sea Monster 3D (Animated) remix</t>
  </si>
  <si>
    <t>random\\\\\\\\\\\\\\\\\\\\\\\\\\\\\\\\\\\\\\\\\\\\\</t>
  </si>
  <si>
    <t>7 rings  OPENNNNNNN!!!!!</t>
  </si>
  <si>
    <t>voldamort the new recrute</t>
  </si>
  <si>
    <t>Write/Draw to Adopt Adoptables remix</t>
  </si>
  <si>
    <t>truth hurts map</t>
  </si>
  <si>
    <t>coloring book 6 pics</t>
  </si>
  <si>
    <t>i don't know</t>
  </si>
  <si>
    <t xml:space="preserve">HAPPY 4 OR JUUULLLY </t>
  </si>
  <si>
    <t>line art remixxx</t>
  </si>
  <si>
    <t>Jaschi05</t>
  </si>
  <si>
    <t>Ultimate Platformer v1.1</t>
  </si>
  <si>
    <t>Dino Clicker</t>
  </si>
  <si>
    <t>Ultimate Platformer v1.1 mobile</t>
  </si>
  <si>
    <t>Basketball Clicker v.1.0</t>
  </si>
  <si>
    <t>ARCHERY CONTEST  [v.2.0]</t>
  </si>
  <si>
    <t>Pixel Bee's Adventure [v1.5]</t>
  </si>
  <si>
    <t>Black and White - a Platformer</t>
  </si>
  <si>
    <t xml:space="preserve">Castle Ninja [v0.1] </t>
  </si>
  <si>
    <t>yukamenseki</t>
  </si>
  <si>
    <t>3Dãƒ†ãƒ‹ã‚¹ã‚²ãƒ¼ãƒ </t>
  </si>
  <si>
    <t>æœˆã¸å¸°ã‚ã†</t>
  </si>
  <si>
    <t>è¼ªæŠ•ã’</t>
  </si>
  <si>
    <t>ãƒŽãƒ¼ãƒ†ã‚£ãŠã¨ã—</t>
  </si>
  <si>
    <t>Balloon cat</t>
  </si>
  <si>
    <t>ç¾ä»£ã‚¢ãƒ¼ãƒˆãƒ¡ãƒ¼ã‚«ãƒ¼</t>
  </si>
  <si>
    <t>è±†ã—ã°ã§ã‚²ãƒƒãƒ€ãƒ³</t>
  </si>
  <si>
    <t>ã‚¤ãƒ«ã‚¡ã‚¡ã‚¯ã‚©ã‚©ãƒ³é–‹å‚¬ã®ãŠçŸ¥ã‚‰ã› remix</t>
  </si>
  <si>
    <t>ã‚‚ã‚“ã¡ã‚ƒã‚“ä¸»å‚¬ï¼ç¬¬ä¸€å›žã‚¤ãƒ©ã‚³ãƒ³é–‹å‚¬ï¼ï¼ remix</t>
  </si>
  <si>
    <t>Crystal#1 ã‚´ãƒŸå±‹æ•·ã§å¤§äº‹ä»¶å‹ƒç™ºï¼ï¼Ÿ</t>
  </si>
  <si>
    <t>Crystal#2 å¥³å­ä¼šã§å¤§æ³¢ä¹±ï¼ï¼Ÿ</t>
  </si>
  <si>
    <t>ç€ã›æ›¿ãˆã‚³ãƒ³ãƒ†ã‚¹ãƒˆç”¨</t>
  </si>
  <si>
    <t>ãƒ”ã‚«ãƒãƒ¥ã‚¦ãŒæ½°ã‚Œã‚‹ï¼ï¼Ÿ</t>
  </si>
  <si>
    <t>yukamensekiã•ã‚“ã¨ã®ã‚³ãƒ©ãƒœ remix</t>
  </si>
  <si>
    <t>ã‚¹ã‚¯ãƒ©ãƒƒãƒãƒ£ãƒ¼ã‚ºã®ã‚ªãƒ¼ãƒ—ãƒ‹ãƒ³ã‚°</t>
  </si>
  <si>
    <t>å¤±æ•—ã—ãŸãŠèŠ±ã®å†™çœŸç´ æ</t>
  </si>
  <si>
    <t>ã‚¹ã‚¯ãƒ©ãƒƒãƒãƒ£ãƒ¼ã‚ºæœ€çµ‚å›ž(å‰ç·¨) é—‡ã‚’çµ±ã¹ã‚‹è€…</t>
  </si>
  <si>
    <t>ã‚½ãƒ—ãƒ©æ§˜ã®ã‚¤ãƒ©ã‚³ãƒ³ã ï¼</t>
  </si>
  <si>
    <t>å¦–ç²¾ä¼å§«ã‚·ãƒ©ãƒ¦ã‚­ã§ã‚¦ãƒžã‚¦ãƒž</t>
  </si>
  <si>
    <t>ã‚¹ã‚¯ãƒ©ãƒƒãƒãƒ£ãƒ¼ã‚ºæœ€çµ‚å›ž å…‰ã¨ã¨ã‚‚ã«</t>
  </si>
  <si>
    <t>xxscienceboyxx</t>
  </si>
  <si>
    <t>Smiles!</t>
  </si>
  <si>
    <t>Cat Playground: Find the secrets</t>
  </si>
  <si>
    <t>Clips:Into Space</t>
  </si>
  <si>
    <t>Eying you</t>
  </si>
  <si>
    <t>Octopus Virtual Pet Simulator</t>
  </si>
  <si>
    <t>Create-a-burger</t>
  </si>
  <si>
    <t>Test Tube: Animal Food</t>
  </si>
  <si>
    <t xml:space="preserve">Crazy Bottle Flip </t>
  </si>
  <si>
    <t>Scratch Fight!</t>
  </si>
  <si>
    <t>[CLOSED] Space Explorer Contest ENTRY</t>
  </si>
  <si>
    <t>Pizza Maker</t>
  </si>
  <si>
    <t>Catch The Food</t>
  </si>
  <si>
    <t>Dance Time!</t>
  </si>
  <si>
    <t>Working on Scratch</t>
  </si>
  <si>
    <t>Tennis Time</t>
  </si>
  <si>
    <t>Scratch Clicker</t>
  </si>
  <si>
    <t>Robo-Helper</t>
  </si>
  <si>
    <t>Run from the cat</t>
  </si>
  <si>
    <t>[Open]  RPG Game Contest #1 ENTRY</t>
  </si>
  <si>
    <t>noahrobb07</t>
  </si>
  <si>
    <t>Blastroid Game</t>
  </si>
  <si>
    <t>Raining Tacos Game</t>
  </si>
  <si>
    <t>Save the Animals Game</t>
  </si>
  <si>
    <t>Ping Pong Game</t>
  </si>
  <si>
    <t>Maze Game</t>
  </si>
  <si>
    <t>Catch the Bananas Game</t>
  </si>
  <si>
    <t>Dog and Bone Game</t>
  </si>
  <si>
    <t xml:space="preserve"> Maze Game</t>
  </si>
  <si>
    <t xml:space="preserve"> Hungry Squirrel Game</t>
  </si>
  <si>
    <t>Get the Balls Game</t>
  </si>
  <si>
    <t>Mr. Bubbles Game</t>
  </si>
  <si>
    <t>Circle Wars Game</t>
  </si>
  <si>
    <t>Snake Game</t>
  </si>
  <si>
    <t>Catch the Pizza Game</t>
  </si>
  <si>
    <t>DJ-Cat Game</t>
  </si>
  <si>
    <t>Star Hunter Game</t>
  </si>
  <si>
    <t>Racing Game- Last as Long as You Can!!!</t>
  </si>
  <si>
    <t>Race Car Game</t>
  </si>
  <si>
    <t>Best Platformer Ever!</t>
  </si>
  <si>
    <t xml:space="preserve">Dino Hunter </t>
  </si>
  <si>
    <t>J2cat</t>
  </si>
  <si>
    <t>~Arctic Fox Art~</t>
  </si>
  <si>
    <t>Elementa DTA Entry</t>
  </si>
  <si>
    <t>Hoppingicon studio thumbnail</t>
  </si>
  <si>
    <t>Fire-an elemental platformer</t>
  </si>
  <si>
    <t>Â°Baby OwlÂ°</t>
  </si>
  <si>
    <t>Water-an elemental platformer</t>
  </si>
  <si>
    <t>Earth-an elemental platformer</t>
  </si>
  <si>
    <t>Ice- an elemental platformer</t>
  </si>
  <si>
    <t>ART WARS~Ocean Parallax</t>
  </si>
  <si>
    <t>Just some vector art</t>
  </si>
  <si>
    <t>Logo contest Entry for Mr_lemon_buddy</t>
  </si>
  <si>
    <t>~Icon Contest Entry for potatobear616~</t>
  </si>
  <si>
    <t>1TabbyCat logo contest entry</t>
  </si>
  <si>
    <t>Underground</t>
  </si>
  <si>
    <t>For hawkstar64</t>
  </si>
  <si>
    <t>Profile Picture for -Guac-</t>
  </si>
  <si>
    <t>_OrangePenguin_ Pfp</t>
  </si>
  <si>
    <t>SuperAwesomeSuperFox Profile Picture</t>
  </si>
  <si>
    <t>kittiiii profile picture</t>
  </si>
  <si>
    <t>SoundWaveBoy</t>
  </si>
  <si>
    <t>Step By Step</t>
  </si>
  <si>
    <t>FPS Counter</t>
  </si>
  <si>
    <t>When Popular Scratchers Don't Like Your Drawing</t>
  </si>
  <si>
    <t>Scratch Cat's Annoying/Funny Sound</t>
  </si>
  <si>
    <t>Game of Games</t>
  </si>
  <si>
    <t>Get It?</t>
  </si>
  <si>
    <t>I Need More Messages</t>
  </si>
  <si>
    <t>The Floor is Lava</t>
  </si>
  <si>
    <t>When You Play A Clicker Game</t>
  </si>
  <si>
    <t>Funny Clip (NOT CLICKBAIT) remix</t>
  </si>
  <si>
    <t>Make Me A Profile Pic!</t>
  </si>
  <si>
    <t>Mind Explosion</t>
  </si>
  <si>
    <t>When You Try To Win A Computer</t>
  </si>
  <si>
    <t>10,000 Project Studio Thumbnail</t>
  </si>
  <si>
    <t>When Your Milk is GONE [ENTRY]</t>
  </si>
  <si>
    <t>Follow me in... (Animation)</t>
  </si>
  <si>
    <t>My Logo For DANSION</t>
  </si>
  <si>
    <t>:P remix remix</t>
  </si>
  <si>
    <t>If I Become A Scratch Team Member</t>
  </si>
  <si>
    <t>Pineapplii</t>
  </si>
  <si>
    <t>âœ§ art for @-Pixelated_Owl-</t>
  </si>
  <si>
    <t xml:space="preserve"> âœ¨ Welcome</t>
  </si>
  <si>
    <t>âœ§ Ã‰owyn - Lotr/Hobbit Art Collab</t>
  </si>
  <si>
    <t>âœ§ OC Art Collab</t>
  </si>
  <si>
    <t>âœ§ Art Dump #1</t>
  </si>
  <si>
    <t xml:space="preserve">âœ§ Q + A - 150+ followers *SPECIAL* </t>
  </si>
  <si>
    <t>âœ§ UPDATED All my OC refs</t>
  </si>
  <si>
    <t>âœ§ DMCE - @bqwtiie</t>
  </si>
  <si>
    <t>âœ§ DMCE - @eggnormous</t>
  </si>
  <si>
    <t>âœ§ DMC // 200+ follows // OPEN</t>
  </si>
  <si>
    <t>âœ§ OTA payments (1/6 WIP)</t>
  </si>
  <si>
    <t>Realises</t>
  </si>
  <si>
    <t>Welcome! &lt;3</t>
  </si>
  <si>
    <t>Heavy Rain</t>
  </si>
  <si>
    <t>Redunculous - Logo Entry</t>
  </si>
  <si>
    <t>Blossom</t>
  </si>
  <si>
    <t>Art Critique #1 Shading &amp; Lighting</t>
  </si>
  <si>
    <t>Art Critique #2 Tone and Dynamic Lighting</t>
  </si>
  <si>
    <t>âœ¿ A Maiden's Prayer âœ¿</t>
  </si>
  <si>
    <t>Sparkles [Photoshop Tutorial]</t>
  </si>
  <si>
    <t xml:space="preserve">Scratch Translate </t>
  </si>
  <si>
    <t>Rosyda Art Trade</t>
  </si>
  <si>
    <t>Out of This World</t>
  </si>
  <si>
    <t>Do Seagulls Have Sea Goals?</t>
  </si>
  <si>
    <t>Semi-Realism Art Tutorial</t>
  </si>
  <si>
    <t>GoldenEagleStudios</t>
  </si>
  <si>
    <t>Techno Dash (early access)</t>
  </si>
  <si>
    <t>Mini Golf. (short)</t>
  </si>
  <si>
    <t>add yourself flossing</t>
  </si>
  <si>
    <t>The Test.</t>
  </si>
  <si>
    <t>The Cloning Machine</t>
  </si>
  <si>
    <t>Hunter The Hunter.</t>
  </si>
  <si>
    <t>Hunter The Hunter gets a 360 NoScope!</t>
  </si>
  <si>
    <t>New Outro?</t>
  </si>
  <si>
    <t>Hunter The Hunter goes to school!</t>
  </si>
  <si>
    <t>Eagle Dash! (Ver. Alpha)</t>
  </si>
  <si>
    <t>ExoWare: Platformer part I</t>
  </si>
  <si>
    <t>Extrasolar (ExoWare part II)</t>
  </si>
  <si>
    <t>[closed!] Q and A! (50 followers special.)</t>
  </si>
  <si>
    <t>MINE DIAMONDS EXCEPT IT'S WITH MY VOICE XD</t>
  </si>
  <si>
    <t>Fury (ExoWare part III)</t>
  </si>
  <si>
    <t>Avengence: ExoWare part IV (BOSS FIGHT)</t>
  </si>
  <si>
    <t>Ask GoldenEagleStudios!</t>
  </si>
  <si>
    <t>Cheetos....</t>
  </si>
  <si>
    <t>Project Optical (platformer) part I</t>
  </si>
  <si>
    <t>Project Optical (Platformer) Part II</t>
  </si>
  <si>
    <t>Lucasliu9595</t>
  </si>
  <si>
    <t>Moveable Cat åœ¨èˆžå°ä¸­é–“ç§»å‹•çš„è²“</t>
  </si>
  <si>
    <t>Cat Dancing è²“å’ªè·³èˆž</t>
  </si>
  <si>
    <t>æ•¸å­—æ™‚é˜</t>
  </si>
  <si>
    <t>Paint With Cat "Paint With Gobo" Changed To Cat</t>
  </si>
  <si>
    <t>æ•¸å­—æ™‚é˜2</t>
  </si>
  <si>
    <t>Clock 01</t>
  </si>
  <si>
    <t>Clock On Scratch</t>
  </si>
  <si>
    <t>Paint with Gobo remix! With Cat</t>
  </si>
  <si>
    <t>20824æ™‚é˜ remix</t>
  </si>
  <si>
    <t>a080ï¼šè¨­è¨ˆæ™‚é˜ã€ä¸€ã€‘ã€‚æ™‚è¨ˆ-2 remix</t>
  </si>
  <si>
    <t>Clock 2</t>
  </si>
  <si>
    <t>æ™‚é˜ remix</t>
  </si>
  <si>
    <t>Basket Ball By Invent With Scratch</t>
  </si>
  <si>
    <t>ç‰ˆæ¬Šæ‰€æœ‰ å‡ä¸€æ•™è‚²å¹³å° Lesson8 æ”¹</t>
  </si>
  <si>
    <t>ç‰ˆæ¬Šæ‰€æœ‰ å‡ä¸€æ•™è‚²å¹³å°-Lesson9</t>
  </si>
  <si>
    <t>COLOR PIKACHU!!!</t>
  </si>
  <si>
    <t>(08-3)-01-æ•¸å­—æ™‚é˜ remix</t>
  </si>
  <si>
    <t>æ™‚é˜- remix</t>
  </si>
  <si>
    <t>a080ï¼šè¨­è¨ˆæ™‚é˜ã€ä¸‰ã€‘è“‹ç« ç”¢ç”Ÿæ™‚æ ¼åˆ†æ ¼ remix</t>
  </si>
  <si>
    <t>From Earth To Sun Time Counter</t>
  </si>
  <si>
    <t>-MrMystery-</t>
  </si>
  <si>
    <t>Eevee Vector Art</t>
  </si>
  <si>
    <t>Halp!</t>
  </si>
  <si>
    <t>Spectical</t>
  </si>
  <si>
    <t>FunTime Drac (OC)</t>
  </si>
  <si>
    <t>We R SCRTCHLG</t>
  </si>
  <si>
    <t>Scratch Cat Saves The Day!</t>
  </si>
  <si>
    <t>Petey's Official -Remastered-  v1.6</t>
  </si>
  <si>
    <t>[Untitled-II]</t>
  </si>
  <si>
    <t>**Error**</t>
  </si>
  <si>
    <t>ONAC Voice Actors Wanted remix</t>
  </si>
  <si>
    <t>Check Out @fontgod a great guy!</t>
  </si>
  <si>
    <t>The Amazing Adventure of Scratch Cat: Episode1â€¢Season1</t>
  </si>
  <si>
    <t>Tick Tock-1</t>
  </si>
  <si>
    <t>Tick Tock</t>
  </si>
  <si>
    <t>Scratchmouth- Remix a Fire remix</t>
  </si>
  <si>
    <t>The Mangle Vector FNAF 2</t>
  </si>
  <si>
    <t>Unstable 3.0 (teasers)</t>
  </si>
  <si>
    <t>Happy New Year!</t>
  </si>
  <si>
    <t>Fruity Fizz</t>
  </si>
  <si>
    <t>Lazarus Vectors</t>
  </si>
  <si>
    <t>MorgLovesBBall</t>
  </si>
  <si>
    <t>My mixed music UPDATED</t>
  </si>
  <si>
    <t>Minecraft songs</t>
  </si>
  <si>
    <t>...</t>
  </si>
  <si>
    <t>KARIOKE ~Nightcore-Electra Heart~</t>
  </si>
  <si>
    <t>Nightcore~Blood Right (First Animation EVER!)</t>
  </si>
  <si>
    <t>Random Picture I drew and Colored</t>
  </si>
  <si>
    <t>Vote Which outro I should use.</t>
  </si>
  <si>
    <t>Animation, Made in 5 minutes... SHORT</t>
  </si>
  <si>
    <t>Tea Time Animation, For a Contest</t>
  </si>
  <si>
    <t>;3 I NEED REQUESTS!!! &lt;3</t>
  </si>
  <si>
    <t>Lily's Lines (Morg)</t>
  </si>
  <si>
    <t>Add yourself to skyblock remix</t>
  </si>
  <si>
    <t>NEW OC TYPE!!! Animated THEY BLINK</t>
  </si>
  <si>
    <t>Song Meme (flashing lights warning) ~Morgana</t>
  </si>
  <si>
    <t>"Are you Hungry?" Voice act For Ñ•Ä¸eÑ‚cÐ½y-anÎ¹Ð¼aÑ‚Î¹onÑ•</t>
  </si>
  <si>
    <t>Copycat Meme Animated (Flashing lights warning)</t>
  </si>
  <si>
    <t>Random Animated Girl (Music included)</t>
  </si>
  <si>
    <t>Sign If You Support GailAnimates (INCUDES MUSIC)</t>
  </si>
  <si>
    <t>Add Your Self To The Friend Circle  remix</t>
  </si>
  <si>
    <t>My Intro!</t>
  </si>
  <si>
    <t>xkatiekatx</t>
  </si>
  <si>
    <t>~Welcome To my profile~</t>
  </si>
  <si>
    <t xml:space="preserve"> I'll be Waiting OC MAP ~Part 22~</t>
  </si>
  <si>
    <t>MAP~I'll make a man out of you~Part 18</t>
  </si>
  <si>
    <t>I WANT IT</t>
  </si>
  <si>
    <t>Hot Milk-W.I.P- part 15</t>
  </si>
  <si>
    <t xml:space="preserve">Looking for angels. part 19 </t>
  </si>
  <si>
    <t>(mini) Art dump- Updates!</t>
  </si>
  <si>
    <t xml:space="preserve">ç‰©ã‚’ã±ã‚‰ã±ã‚‰å£Šã™ Pallet OC MAP Part 15 + Mini update </t>
  </si>
  <si>
    <t>riptide part 8!!</t>
  </si>
  <si>
    <t>BATTLECRY Part 11</t>
  </si>
  <si>
    <t>Earth part 1</t>
  </si>
  <si>
    <t>Shia LaBeouf part 12&amp;13</t>
  </si>
  <si>
    <t>Happy Halloween! ~MEME</t>
  </si>
  <si>
    <t xml:space="preserve"> Wish I Knew You - Part 4</t>
  </si>
  <si>
    <t>BACKUPS/ THUMBNAIL - Somebody that I used to know map</t>
  </si>
  <si>
    <t>tomorrow is // part 17+18</t>
  </si>
  <si>
    <t>Viva La Vida MAP OUTRO</t>
  </si>
  <si>
    <t>(OPEN) Fourth of july ANYTHING map</t>
  </si>
  <si>
    <t>COLLAB- Who said anything part 19</t>
  </si>
  <si>
    <t>FoxMoon</t>
  </si>
  <si>
    <t>â—‡ 19th and 20th to the party â—‡</t>
  </si>
  <si>
    <t>Snek Entries. (Mainly after the sugar snek)</t>
  </si>
  <si>
    <t>Lumi || Dtae</t>
  </si>
  <si>
    <t>âœª Cradles âœª Meme (original code) [DTAE]</t>
  </si>
  <si>
    <t>âœª Pyre âœª Entry</t>
  </si>
  <si>
    <t>Ryoko Lillith || DTAE ||</t>
  </si>
  <si>
    <t>Huo || DTAE</t>
  </si>
  <si>
    <t>CLOSED (not currently judging yet)</t>
  </si>
  <si>
    <t>Soft kitty, warm kitty, little ball of fur.</t>
  </si>
  <si>
    <t>DMCEntry/Entries</t>
  </si>
  <si>
    <t>!! DMAC !! OPEN [Design Me A Character]</t>
  </si>
  <si>
    <t>Design trades.</t>
  </si>
  <si>
    <t>Update: OTAPayments</t>
  </si>
  <si>
    <t>Art for CHICALOVEPIZZA</t>
  </si>
  <si>
    <t>Attack on Team Raspberry</t>
  </si>
  <si>
    <t>StickmanWorld</t>
  </si>
  <si>
    <t>Orcz</t>
  </si>
  <si>
    <t>3D Shooter Engine</t>
  </si>
  <si>
    <t>Platformer Generator</t>
  </si>
  <si>
    <t>Max Rank</t>
  </si>
  <si>
    <t>DERPY MARIO!!! (contest entry)</t>
  </si>
  <si>
    <t>Manager's Studio logo</t>
  </si>
  <si>
    <t>BaseBall_Queen123's Logo</t>
  </si>
  <si>
    <t>Scratcher Profiles (a platformer)</t>
  </si>
  <si>
    <t>Goldystar</t>
  </si>
  <si>
    <t>Kitten Catch remix</t>
  </si>
  <si>
    <t>Bird part one : New "Friends"</t>
  </si>
  <si>
    <t>One of my first projects</t>
  </si>
  <si>
    <t>AMV meme- REMIX</t>
  </si>
  <si>
    <t>First Block shade</t>
  </si>
  <si>
    <t>Random Contest !!!!!</t>
  </si>
  <si>
    <t>The Circle Of Life By Goldystar</t>
  </si>
  <si>
    <t>interactive cat // sds REMIX</t>
  </si>
  <si>
    <t>Can You Get OVER 9000 Seconds</t>
  </si>
  <si>
    <t>My Oc</t>
  </si>
  <si>
    <t>Mystery Studio Contest.</t>
  </si>
  <si>
    <t>Face Reveal remix</t>
  </si>
  <si>
    <t>Death of Casey Part One: Death of a Friend</t>
  </si>
  <si>
    <t>The Death of Casey Part 2 (older animation)</t>
  </si>
  <si>
    <t>Fall Asleep</t>
  </si>
  <si>
    <t xml:space="preserve"> Just doing it for fun not a submission. </t>
  </si>
  <si>
    <t xml:space="preserve">Homework </t>
  </si>
  <si>
    <t>Did It Just for Fun!</t>
  </si>
  <si>
    <t>Cake Thief  remix</t>
  </si>
  <si>
    <t>Dollhouse meme remix</t>
  </si>
  <si>
    <t>Jumper133</t>
  </si>
  <si>
    <t>Light - Scrolling Platformer</t>
  </si>
  <si>
    <t>Meteorite Shooter</t>
  </si>
  <si>
    <t>Bubble Jump</t>
  </si>
  <si>
    <t>Bouncy Gobo</t>
  </si>
  <si>
    <t>Toxic Zone | A Platformer</t>
  </si>
  <si>
    <t>Gleamur</t>
  </si>
  <si>
    <t>Wolf // Part 13</t>
  </si>
  <si>
    <t>Very very smol art dump :D</t>
  </si>
  <si>
    <t>Audio Requests</t>
  </si>
  <si>
    <t>Have a bigger art dump</t>
  </si>
  <si>
    <t>Nobody Wants To - 3 progress</t>
  </si>
  <si>
    <t>âœ¯ complete âœ¯</t>
  </si>
  <si>
    <t>My OC ~ I'll draw your oc ENTRY! &lt;3</t>
  </si>
  <si>
    <t>Éª'á´ É¢á´‡á´›á´›ÉªÉ´É¢ á´€ á´…á´É¢É¢á´!</t>
  </si>
  <si>
    <t>Song Vote - What Should I Animate Next?</t>
  </si>
  <si>
    <t xml:space="preserve">Icon for @I8urCookies ! </t>
  </si>
  <si>
    <t>Phoeix CCE</t>
  </si>
  <si>
    <t>I Got my Acc Back! &lt;3</t>
  </si>
  <si>
    <t>. icon request for _WildFire .</t>
  </si>
  <si>
    <t>Public Writing Project! - Crystal Keepers</t>
  </si>
  <si>
    <t>hey look its more art</t>
  </si>
  <si>
    <t>CHAINS | COMPLETE LGBTQ+ MAP</t>
  </si>
  <si>
    <t>LGBTQ MAP | Update!</t>
  </si>
  <si>
    <t>i haven't gotten this many messages in so long</t>
  </si>
  <si>
    <t>TRENCH | Open Auditions! (NEED BISHOPS)</t>
  </si>
  <si>
    <t>Going to a Tâˆ…P Concert!</t>
  </si>
  <si>
    <t>AnakinSkywalker100</t>
  </si>
  <si>
    <t>Invincible 1: The Platformer</t>
  </si>
  <si>
    <t>D201815</t>
  </si>
  <si>
    <t>Untitled-2</t>
  </si>
  <si>
    <t>fallout meets poopy trump</t>
  </si>
  <si>
    <t>abby and cthutilu</t>
  </si>
  <si>
    <t>scrach has died cause of big sqid</t>
  </si>
  <si>
    <t>t-rex terror</t>
  </si>
  <si>
    <t>turns space</t>
  </si>
  <si>
    <t>t-rex terror part2</t>
  </si>
  <si>
    <t>beans and bella.</t>
  </si>
  <si>
    <t>â˜¢ Radioactive 2 WIP â˜¢ remix</t>
  </si>
  <si>
    <t>â˜¢ Radioactive 2 WIP â˜¢ remix-2</t>
  </si>
  <si>
    <t>â˜¢ Radioactive 2 WIP â˜¢ remix-5</t>
  </si>
  <si>
    <t>mars</t>
  </si>
  <si>
    <t xml:space="preserve">A Day in Life As A strange Tabby </t>
  </si>
  <si>
    <t xml:space="preserve">How not To Socialize  </t>
  </si>
  <si>
    <t xml:space="preserve">Bad Weird... i remixed it </t>
  </si>
  <si>
    <t>The Museum | What Not To Do mess with gliches</t>
  </si>
  <si>
    <t>Try Not to Cry  remix</t>
  </si>
  <si>
    <t xml:space="preserve">deminoc billie </t>
  </si>
  <si>
    <t>magic toads first show.</t>
  </si>
  <si>
    <t>Identity Fraud Safety remix</t>
  </si>
  <si>
    <t>Shadowboi25</t>
  </si>
  <si>
    <t>A day in the life of a dope dino</t>
  </si>
  <si>
    <t>Pokemon cat and Pokemon dog</t>
  </si>
  <si>
    <t>experiment leeco</t>
  </si>
  <si>
    <t>pico stubs his toe</t>
  </si>
  <si>
    <t>the worst zombie team</t>
  </si>
  <si>
    <t>types of scratchers</t>
  </si>
  <si>
    <t>when i want to make scratch projects</t>
  </si>
  <si>
    <t>He looks at me 50 follower special</t>
  </si>
  <si>
    <t>quick funnyz collab!</t>
  </si>
  <si>
    <t>Save</t>
  </si>
  <si>
    <t>Rocko495</t>
  </si>
  <si>
    <t>CPS Click Test remix</t>
  </si>
  <si>
    <t>Kohi</t>
  </si>
  <si>
    <t>Jefa Greenaway</t>
  </si>
  <si>
    <t>Sweet but psycho</t>
  </si>
  <si>
    <t>How to make Tik Toks</t>
  </si>
  <si>
    <t>LOL</t>
  </si>
  <si>
    <t>About me</t>
  </si>
  <si>
    <t>random animation</t>
  </si>
  <si>
    <t>Rage Incoming...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</si>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</sst>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\ h:mm;@"/>
    <numFmt numFmtId="165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22" fontId="0" fillId="0" borderId="0" xfId="0" applyNumberFormat="1"/>
    <xf numFmtId="9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68"/>
  <sheetViews>
    <sheetView topLeftCell="O1" workbookViewId="0">
      <selection activeCell="AR1047" sqref="AF1:AR1047"/>
    </sheetView>
  </sheetViews>
  <sheetFormatPr defaultRowHeight="15" x14ac:dyDescent="0.25"/>
  <cols>
    <col min="19" max="19" width="10" bestFit="1" customWidth="1"/>
    <col min="21" max="23" width="15.85546875" bestFit="1" customWidth="1"/>
    <col min="34" max="34" width="10" bestFit="1" customWidth="1"/>
    <col min="36" max="36" width="13.85546875" bestFit="1" customWidth="1"/>
    <col min="37" max="38" width="17.4257812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F1" t="s">
        <v>8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0</v>
      </c>
    </row>
    <row r="2" spans="1:44" x14ac:dyDescent="0.25">
      <c r="A2" t="s">
        <v>9</v>
      </c>
      <c r="B2" s="1">
        <v>43527</v>
      </c>
      <c r="C2" s="1">
        <v>43527</v>
      </c>
      <c r="D2" s="1">
        <v>43527</v>
      </c>
      <c r="E2" s="1">
        <v>43499</v>
      </c>
      <c r="F2" s="1">
        <v>43527</v>
      </c>
      <c r="G2" s="1">
        <v>43527</v>
      </c>
      <c r="H2" s="1">
        <v>43527</v>
      </c>
      <c r="I2">
        <v>4</v>
      </c>
      <c r="Q2" t="s">
        <v>2645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58</v>
      </c>
      <c r="Y2" t="s">
        <v>59</v>
      </c>
      <c r="Z2" t="s">
        <v>60</v>
      </c>
      <c r="AA2" t="s">
        <v>61</v>
      </c>
      <c r="AB2" t="s">
        <v>62</v>
      </c>
      <c r="AF2">
        <v>4</v>
      </c>
      <c r="AG2" t="str">
        <f>VLOOKUP($I$2,$Q$2:$AB$2468,2,FALSE)</f>
        <v>CrystalKeeper7</v>
      </c>
      <c r="AH2">
        <f>VLOOKUP($I2,$Q$2:$AB$2468,3,FALSE)</f>
        <v>140637333</v>
      </c>
      <c r="AI2" t="str">
        <f>VLOOKUP($I2,$Q$2:$AB$2468,4,FALSE)</f>
        <v>Cubey 2</v>
      </c>
      <c r="AJ2" s="5">
        <f>VLOOKUP($I2,$Q$2:$AB$2468,5,FALSE)</f>
        <v>42753.725775462961</v>
      </c>
      <c r="AK2" s="6">
        <f>VLOOKUP($I2,$Q$2:$AB$2468,6,FALSE)</f>
        <v>43481.194027777776</v>
      </c>
      <c r="AL2" s="6">
        <f>VLOOKUP($I2,$Q$2:$AB$2468,7,FALSE)</f>
        <v>42753.746018518519</v>
      </c>
      <c r="AM2">
        <f>VLOOKUP($I2,$Q$2:$AB$2468,8,FALSE)</f>
        <v>242</v>
      </c>
      <c r="AN2">
        <f>VLOOKUP($I2,$Q$2:$AB$2468,9,FALSE)</f>
        <v>6</v>
      </c>
      <c r="AO2">
        <f>VLOOKUP($I2,$Q$2:$AB$2468,10,FALSE)</f>
        <v>5</v>
      </c>
      <c r="AP2">
        <f>VLOOKUP($I2,$Q$2:$AB$2468,11,FALSE)</f>
        <v>13</v>
      </c>
      <c r="AQ2">
        <f>VLOOKUP($I2,$Q$2:$AB$2468,12,FALSE)</f>
        <v>0</v>
      </c>
      <c r="AR2" t="s">
        <v>9</v>
      </c>
    </row>
    <row r="3" spans="1:44" x14ac:dyDescent="0.25">
      <c r="A3" t="s">
        <v>10</v>
      </c>
      <c r="B3" s="1">
        <v>43527</v>
      </c>
      <c r="C3" s="1">
        <v>43527</v>
      </c>
      <c r="D3" s="1">
        <v>43499</v>
      </c>
      <c r="E3" s="1">
        <v>43499</v>
      </c>
      <c r="F3" s="1">
        <v>43527</v>
      </c>
      <c r="G3" s="1">
        <v>43527</v>
      </c>
      <c r="H3" s="1">
        <v>43527</v>
      </c>
      <c r="I3">
        <v>5</v>
      </c>
      <c r="Q3">
        <v>0</v>
      </c>
      <c r="R3" t="s">
        <v>63</v>
      </c>
      <c r="S3">
        <v>138106843</v>
      </c>
      <c r="T3" t="s">
        <v>64</v>
      </c>
      <c r="U3" s="2">
        <v>42733.203645833331</v>
      </c>
      <c r="V3" s="2">
        <v>43202.038229166668</v>
      </c>
      <c r="W3" s="2">
        <v>42733.228460648148</v>
      </c>
      <c r="X3">
        <v>1089</v>
      </c>
      <c r="Y3">
        <v>32</v>
      </c>
      <c r="Z3">
        <v>24</v>
      </c>
      <c r="AA3">
        <v>37</v>
      </c>
      <c r="AB3">
        <v>0</v>
      </c>
      <c r="AF3">
        <v>5</v>
      </c>
      <c r="AG3" t="str">
        <f t="shared" ref="AG3:AG66" si="0">VLOOKUP(I3,Q3:AB2469,2,FALSE)</f>
        <v>CrystalKeeper7</v>
      </c>
      <c r="AH3">
        <f t="shared" ref="AH3:AH66" si="1">VLOOKUP($I3,$Q$2:$AB$2468,3,FALSE)</f>
        <v>141260437</v>
      </c>
      <c r="AI3" t="str">
        <f t="shared" ref="AI3:AI66" si="2">VLOOKUP($I3,$Q$2:$AB$2468,4,FALSE)</f>
        <v>Geometry Dash Supreme</v>
      </c>
      <c r="AJ3" s="5">
        <f t="shared" ref="AJ3:AJ66" si="3">VLOOKUP($I3,$Q$2:$AB$2468,5,FALSE)</f>
        <v>42757.707766203705</v>
      </c>
      <c r="AK3" s="6">
        <f t="shared" ref="AK3:AK66" si="4">VLOOKUP($I3,$Q$2:$AB$2468,6,FALSE)</f>
        <v>43202.040983796294</v>
      </c>
      <c r="AL3" s="6">
        <f t="shared" ref="AL3:AL66" si="5">VLOOKUP($I3,$Q$2:$AB$2468,7,FALSE)</f>
        <v>42757.733819444446</v>
      </c>
      <c r="AM3">
        <f t="shared" ref="AM3:AM66" si="6">VLOOKUP($I3,$Q$2:$AB$2468,8,FALSE)</f>
        <v>886</v>
      </c>
      <c r="AN3">
        <f t="shared" ref="AN3:AN66" si="7">VLOOKUP($I3,$Q$2:$AB$2468,9,FALSE)</f>
        <v>21</v>
      </c>
      <c r="AO3">
        <f t="shared" ref="AO3:AO66" si="8">VLOOKUP($I3,$Q$2:$AB$2468,10,FALSE)</f>
        <v>18</v>
      </c>
      <c r="AP3">
        <f t="shared" ref="AP3:AP66" si="9">VLOOKUP($I3,$Q$2:$AB$2468,11,FALSE)</f>
        <v>37</v>
      </c>
      <c r="AQ3">
        <f t="shared" ref="AQ3:AQ66" si="10">VLOOKUP($I3,$Q$2:$AB$2468,12,FALSE)</f>
        <v>0</v>
      </c>
      <c r="AR3" t="s">
        <v>10</v>
      </c>
    </row>
    <row r="4" spans="1:44" x14ac:dyDescent="0.25">
      <c r="A4" t="s">
        <v>9</v>
      </c>
      <c r="B4" s="1">
        <v>43527</v>
      </c>
      <c r="C4" s="1">
        <v>43527</v>
      </c>
      <c r="D4" s="1">
        <v>43527</v>
      </c>
      <c r="E4" s="1">
        <v>43499</v>
      </c>
      <c r="F4" s="1">
        <v>43527</v>
      </c>
      <c r="G4" s="1">
        <v>43527</v>
      </c>
      <c r="H4" s="1">
        <v>43527</v>
      </c>
      <c r="I4">
        <v>11</v>
      </c>
      <c r="Q4">
        <v>1</v>
      </c>
      <c r="R4" t="s">
        <v>63</v>
      </c>
      <c r="S4">
        <v>139445735</v>
      </c>
      <c r="T4" t="s">
        <v>65</v>
      </c>
      <c r="U4" s="2">
        <v>42746.108993055554</v>
      </c>
      <c r="V4" s="2">
        <v>43450.018819444442</v>
      </c>
      <c r="W4" s="2">
        <v>42746.128680555557</v>
      </c>
      <c r="X4">
        <v>5913</v>
      </c>
      <c r="Y4">
        <v>56</v>
      </c>
      <c r="Z4">
        <v>52</v>
      </c>
      <c r="AA4">
        <v>23</v>
      </c>
      <c r="AB4">
        <v>0</v>
      </c>
      <c r="AF4">
        <v>11</v>
      </c>
      <c r="AG4" t="str">
        <f t="shared" si="0"/>
        <v>CrystalKeeper7</v>
      </c>
      <c r="AH4">
        <f t="shared" si="1"/>
        <v>147594322</v>
      </c>
      <c r="AI4" t="str">
        <f t="shared" si="2"/>
        <v>Geometry Dash v1.5 Fingerdash And Airborne Robots</v>
      </c>
      <c r="AJ4" s="5">
        <f t="shared" si="3"/>
        <v>42794.685659722221</v>
      </c>
      <c r="AK4" s="6">
        <f t="shared" si="4"/>
        <v>43365.824930555558</v>
      </c>
      <c r="AL4" s="6">
        <f t="shared" si="5"/>
        <v>42892.663229166668</v>
      </c>
      <c r="AM4">
        <f t="shared" si="6"/>
        <v>14783</v>
      </c>
      <c r="AN4">
        <f t="shared" si="7"/>
        <v>85</v>
      </c>
      <c r="AO4">
        <f t="shared" si="8"/>
        <v>77</v>
      </c>
      <c r="AP4">
        <f t="shared" si="9"/>
        <v>101</v>
      </c>
      <c r="AQ4">
        <f t="shared" si="10"/>
        <v>0</v>
      </c>
      <c r="AR4" t="s">
        <v>9</v>
      </c>
    </row>
    <row r="5" spans="1:44" x14ac:dyDescent="0.25">
      <c r="A5" t="s">
        <v>9</v>
      </c>
      <c r="B5" s="1">
        <v>43527</v>
      </c>
      <c r="C5" s="1">
        <v>43527</v>
      </c>
      <c r="D5" s="1">
        <v>43527</v>
      </c>
      <c r="E5" s="1">
        <v>43499</v>
      </c>
      <c r="F5" s="1">
        <v>43527</v>
      </c>
      <c r="G5" s="1">
        <v>43527</v>
      </c>
      <c r="H5" s="1">
        <v>43527</v>
      </c>
      <c r="I5">
        <v>14</v>
      </c>
      <c r="Q5">
        <v>2</v>
      </c>
      <c r="R5" t="s">
        <v>63</v>
      </c>
      <c r="S5">
        <v>140097116</v>
      </c>
      <c r="T5" t="s">
        <v>66</v>
      </c>
      <c r="U5" s="2">
        <v>42749.88753472222</v>
      </c>
      <c r="V5" s="2">
        <v>43202.034583333334</v>
      </c>
      <c r="W5" s="2">
        <v>42757.86928240741</v>
      </c>
      <c r="X5">
        <v>1593</v>
      </c>
      <c r="Y5">
        <v>13</v>
      </c>
      <c r="Z5">
        <v>14</v>
      </c>
      <c r="AA5">
        <v>41</v>
      </c>
      <c r="AB5">
        <v>0</v>
      </c>
      <c r="AF5">
        <v>14</v>
      </c>
      <c r="AG5" t="str">
        <f t="shared" si="0"/>
        <v>CrystalKeeper7</v>
      </c>
      <c r="AH5">
        <f t="shared" si="1"/>
        <v>148111327</v>
      </c>
      <c r="AI5" t="str">
        <f t="shared" si="2"/>
        <v>In the Forest [A Platformer]</v>
      </c>
      <c r="AJ5" s="5">
        <f t="shared" si="3"/>
        <v>42797.156782407408</v>
      </c>
      <c r="AK5" s="6">
        <f t="shared" si="4"/>
        <v>43371.650543981479</v>
      </c>
      <c r="AL5" s="6">
        <f t="shared" si="5"/>
        <v>43167.911770833336</v>
      </c>
      <c r="AM5">
        <f t="shared" si="6"/>
        <v>161</v>
      </c>
      <c r="AN5">
        <f t="shared" si="7"/>
        <v>7</v>
      </c>
      <c r="AO5">
        <f t="shared" si="8"/>
        <v>4</v>
      </c>
      <c r="AP5">
        <f t="shared" si="9"/>
        <v>25</v>
      </c>
      <c r="AQ5">
        <f t="shared" si="10"/>
        <v>0</v>
      </c>
      <c r="AR5" t="s">
        <v>9</v>
      </c>
    </row>
    <row r="6" spans="1:44" x14ac:dyDescent="0.25">
      <c r="A6" t="s">
        <v>11</v>
      </c>
      <c r="B6" s="1">
        <v>43527</v>
      </c>
      <c r="C6" s="1">
        <v>43499</v>
      </c>
      <c r="D6" s="1">
        <v>43468</v>
      </c>
      <c r="E6" s="1">
        <v>43499</v>
      </c>
      <c r="F6" s="1">
        <v>43527</v>
      </c>
      <c r="G6" s="1">
        <v>43468</v>
      </c>
      <c r="H6" s="1">
        <v>43527</v>
      </c>
      <c r="I6">
        <v>19</v>
      </c>
      <c r="Q6">
        <v>3</v>
      </c>
      <c r="R6" t="s">
        <v>63</v>
      </c>
      <c r="S6">
        <v>140185501</v>
      </c>
      <c r="T6" t="s">
        <v>67</v>
      </c>
      <c r="U6" s="2">
        <v>42751.102256944447</v>
      </c>
      <c r="V6" s="2">
        <v>43605.039884259262</v>
      </c>
      <c r="W6" s="2">
        <v>43592.850185185183</v>
      </c>
      <c r="X6">
        <v>263964</v>
      </c>
      <c r="Y6">
        <v>1043</v>
      </c>
      <c r="Z6">
        <v>979</v>
      </c>
      <c r="AA6">
        <v>1773</v>
      </c>
      <c r="AB6">
        <v>0</v>
      </c>
      <c r="AF6">
        <v>19</v>
      </c>
      <c r="AG6" t="str">
        <f t="shared" si="0"/>
        <v>CrystalKeeper7</v>
      </c>
      <c r="AH6">
        <f t="shared" si="1"/>
        <v>153664892</v>
      </c>
      <c r="AI6" t="str">
        <f t="shared" si="2"/>
        <v>Jump</v>
      </c>
      <c r="AJ6" s="5">
        <f t="shared" si="3"/>
        <v>42826.874293981484</v>
      </c>
      <c r="AK6" s="6">
        <f t="shared" si="4"/>
        <v>43616.681203703702</v>
      </c>
      <c r="AL6" s="6">
        <f t="shared" si="5"/>
        <v>43204.194490740738</v>
      </c>
      <c r="AM6">
        <f t="shared" si="6"/>
        <v>358</v>
      </c>
      <c r="AN6">
        <f t="shared" si="7"/>
        <v>30</v>
      </c>
      <c r="AO6">
        <f t="shared" si="8"/>
        <v>25</v>
      </c>
      <c r="AP6">
        <f t="shared" si="9"/>
        <v>65</v>
      </c>
      <c r="AQ6">
        <f t="shared" si="10"/>
        <v>0</v>
      </c>
      <c r="AR6" t="s">
        <v>11</v>
      </c>
    </row>
    <row r="7" spans="1:44" x14ac:dyDescent="0.25">
      <c r="A7" t="s">
        <v>12</v>
      </c>
      <c r="B7" s="1">
        <v>43527</v>
      </c>
      <c r="C7" s="1">
        <v>43499</v>
      </c>
      <c r="D7" s="1">
        <v>43527</v>
      </c>
      <c r="E7" s="1">
        <v>43499</v>
      </c>
      <c r="F7" s="1">
        <v>43499</v>
      </c>
      <c r="G7" s="1">
        <v>43527</v>
      </c>
      <c r="H7" s="1">
        <v>43527</v>
      </c>
      <c r="I7">
        <v>20</v>
      </c>
      <c r="Q7">
        <v>4</v>
      </c>
      <c r="R7" t="s">
        <v>63</v>
      </c>
      <c r="S7">
        <v>140637333</v>
      </c>
      <c r="T7" t="s">
        <v>68</v>
      </c>
      <c r="U7" s="2">
        <v>42753.725775462961</v>
      </c>
      <c r="V7" s="2">
        <v>43481.194027777776</v>
      </c>
      <c r="W7" s="2">
        <v>42753.746018518519</v>
      </c>
      <c r="X7">
        <v>242</v>
      </c>
      <c r="Y7">
        <v>6</v>
      </c>
      <c r="Z7">
        <v>5</v>
      </c>
      <c r="AA7">
        <v>13</v>
      </c>
      <c r="AB7">
        <v>0</v>
      </c>
      <c r="AF7">
        <v>20</v>
      </c>
      <c r="AG7" t="str">
        <f t="shared" si="0"/>
        <v>Dhilly</v>
      </c>
      <c r="AH7">
        <f t="shared" si="1"/>
        <v>13455794</v>
      </c>
      <c r="AI7" t="str">
        <f t="shared" si="2"/>
        <v>Shark Attack!</v>
      </c>
      <c r="AJ7" s="5">
        <f t="shared" si="3"/>
        <v>41568.880729166667</v>
      </c>
      <c r="AK7" s="6">
        <f t="shared" si="4"/>
        <v>41605.083055555559</v>
      </c>
      <c r="AL7" s="6">
        <f t="shared" si="5"/>
        <v>41568.884050925924</v>
      </c>
      <c r="AM7">
        <f t="shared" si="6"/>
        <v>5908</v>
      </c>
      <c r="AN7">
        <f t="shared" si="7"/>
        <v>283</v>
      </c>
      <c r="AO7">
        <f t="shared" si="8"/>
        <v>227</v>
      </c>
      <c r="AP7">
        <f t="shared" si="9"/>
        <v>583</v>
      </c>
      <c r="AQ7">
        <f t="shared" si="10"/>
        <v>0</v>
      </c>
      <c r="AR7" t="s">
        <v>12</v>
      </c>
    </row>
    <row r="8" spans="1:44" x14ac:dyDescent="0.25">
      <c r="A8" t="s">
        <v>13</v>
      </c>
      <c r="B8" s="1">
        <v>43499</v>
      </c>
      <c r="C8" s="1">
        <v>43499</v>
      </c>
      <c r="D8" s="1">
        <v>43468</v>
      </c>
      <c r="E8" s="1">
        <v>43499</v>
      </c>
      <c r="F8" s="1">
        <v>43499</v>
      </c>
      <c r="G8" s="1">
        <v>43527</v>
      </c>
      <c r="H8" s="1">
        <v>43527</v>
      </c>
      <c r="I8">
        <v>41</v>
      </c>
      <c r="Q8">
        <v>5</v>
      </c>
      <c r="R8" t="s">
        <v>63</v>
      </c>
      <c r="S8">
        <v>141260437</v>
      </c>
      <c r="T8" t="s">
        <v>69</v>
      </c>
      <c r="U8" s="2">
        <v>42757.707766203705</v>
      </c>
      <c r="V8" s="2">
        <v>43202.040983796294</v>
      </c>
      <c r="W8" s="2">
        <v>42757.733819444446</v>
      </c>
      <c r="X8">
        <v>886</v>
      </c>
      <c r="Y8">
        <v>21</v>
      </c>
      <c r="Z8">
        <v>18</v>
      </c>
      <c r="AA8">
        <v>37</v>
      </c>
      <c r="AB8">
        <v>0</v>
      </c>
      <c r="AF8">
        <v>41</v>
      </c>
      <c r="AG8" t="str">
        <f t="shared" si="0"/>
        <v>ElectricGalaxy</v>
      </c>
      <c r="AH8">
        <f t="shared" si="1"/>
        <v>318439225</v>
      </c>
      <c r="AI8" t="str">
        <f t="shared" si="2"/>
        <v>Pine Trees II A platformer</v>
      </c>
      <c r="AJ8" s="5">
        <f t="shared" si="3"/>
        <v>43640.788194444445</v>
      </c>
      <c r="AK8" s="6">
        <f t="shared" si="4"/>
        <v>43649.683194444442</v>
      </c>
      <c r="AL8" s="6">
        <f t="shared" si="5"/>
        <v>43645.519884259258</v>
      </c>
      <c r="AM8">
        <f t="shared" si="6"/>
        <v>2788</v>
      </c>
      <c r="AN8">
        <f t="shared" si="7"/>
        <v>218</v>
      </c>
      <c r="AO8">
        <f t="shared" si="8"/>
        <v>165</v>
      </c>
      <c r="AP8">
        <f t="shared" si="9"/>
        <v>71</v>
      </c>
      <c r="AQ8">
        <f t="shared" si="10"/>
        <v>0</v>
      </c>
      <c r="AR8" t="s">
        <v>13</v>
      </c>
    </row>
    <row r="9" spans="1:44" x14ac:dyDescent="0.25">
      <c r="A9" t="s">
        <v>13</v>
      </c>
      <c r="B9" s="1">
        <v>43499</v>
      </c>
      <c r="C9" s="1">
        <v>43499</v>
      </c>
      <c r="D9" s="1">
        <v>43468</v>
      </c>
      <c r="E9" s="1">
        <v>43499</v>
      </c>
      <c r="F9" s="1">
        <v>43499</v>
      </c>
      <c r="G9" s="1">
        <v>43527</v>
      </c>
      <c r="H9" s="1">
        <v>43527</v>
      </c>
      <c r="I9">
        <v>42</v>
      </c>
      <c r="Q9">
        <v>6</v>
      </c>
      <c r="R9" t="s">
        <v>63</v>
      </c>
      <c r="S9">
        <v>141496768</v>
      </c>
      <c r="T9" t="s">
        <v>70</v>
      </c>
      <c r="U9" s="2">
        <v>42759.133784722224</v>
      </c>
      <c r="V9" s="2">
        <v>43257.66265046296</v>
      </c>
      <c r="W9" s="2">
        <v>42759.134039351855</v>
      </c>
      <c r="X9">
        <v>1240</v>
      </c>
      <c r="Y9">
        <v>13</v>
      </c>
      <c r="Z9">
        <v>11</v>
      </c>
      <c r="AA9">
        <v>97</v>
      </c>
      <c r="AB9">
        <v>0</v>
      </c>
      <c r="AF9">
        <v>42</v>
      </c>
      <c r="AG9" t="str">
        <f t="shared" si="0"/>
        <v>ElectricGalaxy</v>
      </c>
      <c r="AH9">
        <f t="shared" si="1"/>
        <v>318996103</v>
      </c>
      <c r="AI9" t="str">
        <f t="shared" si="2"/>
        <v>Faded City II A Platformer</v>
      </c>
      <c r="AJ9" s="5">
        <f t="shared" si="3"/>
        <v>43644.390381944446</v>
      </c>
      <c r="AK9" s="6">
        <f t="shared" si="4"/>
        <v>43651.556307870371</v>
      </c>
      <c r="AL9" s="6">
        <f t="shared" si="5"/>
        <v>43647.503530092596</v>
      </c>
      <c r="AM9">
        <f t="shared" si="6"/>
        <v>14000</v>
      </c>
      <c r="AN9">
        <f t="shared" si="7"/>
        <v>848</v>
      </c>
      <c r="AO9">
        <f t="shared" si="8"/>
        <v>649</v>
      </c>
      <c r="AP9">
        <f t="shared" si="9"/>
        <v>0</v>
      </c>
      <c r="AQ9">
        <f t="shared" si="10"/>
        <v>0</v>
      </c>
      <c r="AR9" t="s">
        <v>13</v>
      </c>
    </row>
    <row r="10" spans="1:44" x14ac:dyDescent="0.25">
      <c r="A10" t="s">
        <v>13</v>
      </c>
      <c r="B10" s="1">
        <v>43499</v>
      </c>
      <c r="C10" s="1">
        <v>43499</v>
      </c>
      <c r="D10" s="1">
        <v>43468</v>
      </c>
      <c r="E10" s="1">
        <v>43499</v>
      </c>
      <c r="F10" s="1">
        <v>43499</v>
      </c>
      <c r="G10" s="1">
        <v>43527</v>
      </c>
      <c r="H10" s="1">
        <v>43527</v>
      </c>
      <c r="I10">
        <v>43</v>
      </c>
      <c r="Q10">
        <v>7</v>
      </c>
      <c r="R10" t="s">
        <v>63</v>
      </c>
      <c r="S10">
        <v>142366466</v>
      </c>
      <c r="T10" t="s">
        <v>71</v>
      </c>
      <c r="U10" s="2">
        <v>42763.725937499999</v>
      </c>
      <c r="V10" s="2">
        <v>43252.094942129632</v>
      </c>
      <c r="W10" s="2">
        <v>42763.727222222224</v>
      </c>
      <c r="X10">
        <v>4856</v>
      </c>
      <c r="Y10">
        <v>53</v>
      </c>
      <c r="Z10">
        <v>46</v>
      </c>
      <c r="AA10">
        <v>80</v>
      </c>
      <c r="AB10">
        <v>0</v>
      </c>
      <c r="AF10">
        <v>43</v>
      </c>
      <c r="AG10" t="str">
        <f t="shared" si="0"/>
        <v>Hobson-TV</v>
      </c>
      <c r="AH10">
        <f t="shared" si="1"/>
        <v>21233004</v>
      </c>
      <c r="AI10" t="str">
        <f t="shared" si="2"/>
        <v>Facebook-Land!</v>
      </c>
      <c r="AJ10" s="5">
        <f t="shared" si="3"/>
        <v>41755.46402777778</v>
      </c>
      <c r="AK10" s="6">
        <f t="shared" si="4"/>
        <v>41775.922268518516</v>
      </c>
      <c r="AL10" s="6">
        <f t="shared" si="5"/>
        <v>41755.58997685185</v>
      </c>
      <c r="AM10">
        <f t="shared" si="6"/>
        <v>4126</v>
      </c>
      <c r="AN10">
        <f t="shared" si="7"/>
        <v>345</v>
      </c>
      <c r="AO10">
        <f t="shared" si="8"/>
        <v>282</v>
      </c>
      <c r="AP10">
        <f t="shared" si="9"/>
        <v>132</v>
      </c>
      <c r="AQ10">
        <f t="shared" si="10"/>
        <v>0</v>
      </c>
      <c r="AR10" t="s">
        <v>13</v>
      </c>
    </row>
    <row r="11" spans="1:44" x14ac:dyDescent="0.25">
      <c r="A11" t="s">
        <v>13</v>
      </c>
      <c r="B11" s="1">
        <v>43499</v>
      </c>
      <c r="C11" s="1">
        <v>43499</v>
      </c>
      <c r="D11" s="1">
        <v>43527</v>
      </c>
      <c r="E11" s="1">
        <v>43499</v>
      </c>
      <c r="F11" s="1">
        <v>43499</v>
      </c>
      <c r="G11" s="1">
        <v>43468</v>
      </c>
      <c r="H11" s="1">
        <v>43527</v>
      </c>
      <c r="I11">
        <v>64</v>
      </c>
      <c r="Q11">
        <v>8</v>
      </c>
      <c r="R11" t="s">
        <v>63</v>
      </c>
      <c r="S11">
        <v>142664899</v>
      </c>
      <c r="T11" t="s">
        <v>72</v>
      </c>
      <c r="U11" s="2">
        <v>42766.018888888888</v>
      </c>
      <c r="V11" s="2">
        <v>43283.641458333332</v>
      </c>
      <c r="W11" s="2">
        <v>42766.04760416667</v>
      </c>
      <c r="X11">
        <v>6967</v>
      </c>
      <c r="Y11">
        <v>17</v>
      </c>
      <c r="Z11">
        <v>17</v>
      </c>
      <c r="AA11">
        <v>29</v>
      </c>
      <c r="AB11">
        <v>0</v>
      </c>
      <c r="AF11">
        <v>64</v>
      </c>
      <c r="AG11" t="str">
        <f t="shared" si="0"/>
        <v>DANISON</v>
      </c>
      <c r="AH11">
        <f t="shared" si="1"/>
        <v>66148168</v>
      </c>
      <c r="AI11" t="str">
        <f t="shared" si="2"/>
        <v>Lava Jumper 3000 [old]</v>
      </c>
      <c r="AJ11" s="5">
        <f t="shared" si="3"/>
        <v>42163.525995370372</v>
      </c>
      <c r="AK11" s="6">
        <f t="shared" si="4"/>
        <v>43373.694872685184</v>
      </c>
      <c r="AL11" s="6">
        <f t="shared" si="5"/>
        <v>42667.70521990741</v>
      </c>
      <c r="AM11">
        <f t="shared" si="6"/>
        <v>175</v>
      </c>
      <c r="AN11">
        <f t="shared" si="7"/>
        <v>9</v>
      </c>
      <c r="AO11">
        <f t="shared" si="8"/>
        <v>6</v>
      </c>
      <c r="AP11">
        <f t="shared" si="9"/>
        <v>13</v>
      </c>
      <c r="AQ11">
        <f t="shared" si="10"/>
        <v>0</v>
      </c>
      <c r="AR11" t="s">
        <v>13</v>
      </c>
    </row>
    <row r="12" spans="1:44" x14ac:dyDescent="0.25">
      <c r="A12" t="s">
        <v>14</v>
      </c>
      <c r="B12" s="1">
        <v>43527</v>
      </c>
      <c r="C12" s="1">
        <v>43499</v>
      </c>
      <c r="D12" s="1">
        <v>43527</v>
      </c>
      <c r="E12" s="1">
        <v>43499</v>
      </c>
      <c r="F12" s="1">
        <v>43527</v>
      </c>
      <c r="G12" s="1">
        <v>43527</v>
      </c>
      <c r="H12" s="1">
        <v>43527</v>
      </c>
      <c r="I12">
        <v>68</v>
      </c>
      <c r="Q12">
        <v>9</v>
      </c>
      <c r="R12" t="s">
        <v>63</v>
      </c>
      <c r="S12">
        <v>142675446</v>
      </c>
      <c r="T12" t="s">
        <v>73</v>
      </c>
      <c r="U12" s="2">
        <v>42766.132939814815</v>
      </c>
      <c r="V12" s="2">
        <v>43258.742106481484</v>
      </c>
      <c r="W12" s="2">
        <v>42767.070162037038</v>
      </c>
      <c r="X12">
        <v>140</v>
      </c>
      <c r="Y12">
        <v>11</v>
      </c>
      <c r="Z12">
        <v>8</v>
      </c>
      <c r="AA12">
        <v>16</v>
      </c>
      <c r="AB12">
        <v>0</v>
      </c>
      <c r="AF12">
        <v>68</v>
      </c>
      <c r="AG12" t="str">
        <f t="shared" si="0"/>
        <v>DANISON</v>
      </c>
      <c r="AH12">
        <f t="shared" si="1"/>
        <v>237629614</v>
      </c>
      <c r="AI12" t="str">
        <f t="shared" si="2"/>
        <v>The ultimate drawing memory!</v>
      </c>
      <c r="AJ12" s="5">
        <f t="shared" si="3"/>
        <v>43309.58084490741</v>
      </c>
      <c r="AK12" s="6">
        <f t="shared" si="4"/>
        <v>43313.771435185183</v>
      </c>
      <c r="AL12" s="6">
        <f t="shared" si="5"/>
        <v>43309.705706018518</v>
      </c>
      <c r="AM12">
        <f t="shared" si="6"/>
        <v>126</v>
      </c>
      <c r="AN12">
        <f t="shared" si="7"/>
        <v>14</v>
      </c>
      <c r="AO12">
        <f t="shared" si="8"/>
        <v>10</v>
      </c>
      <c r="AP12">
        <f t="shared" si="9"/>
        <v>12</v>
      </c>
      <c r="AQ12">
        <f t="shared" si="10"/>
        <v>0</v>
      </c>
      <c r="AR12" t="s">
        <v>14</v>
      </c>
    </row>
    <row r="13" spans="1:44" x14ac:dyDescent="0.25">
      <c r="A13" t="s">
        <v>15</v>
      </c>
      <c r="B13" s="1">
        <v>43499</v>
      </c>
      <c r="C13" s="1">
        <v>43499</v>
      </c>
      <c r="D13" s="1">
        <v>43527</v>
      </c>
      <c r="E13" s="1">
        <v>43499</v>
      </c>
      <c r="F13" s="1">
        <v>43527</v>
      </c>
      <c r="G13" s="1">
        <v>43527</v>
      </c>
      <c r="H13" s="1">
        <v>43527</v>
      </c>
      <c r="I13">
        <v>70</v>
      </c>
      <c r="Q13">
        <v>10</v>
      </c>
      <c r="R13" t="s">
        <v>63</v>
      </c>
      <c r="S13">
        <v>143663274</v>
      </c>
      <c r="T13" t="s">
        <v>74</v>
      </c>
      <c r="U13" s="2">
        <v>42772.013124999998</v>
      </c>
      <c r="V13" s="2">
        <v>43588.027256944442</v>
      </c>
      <c r="W13" s="2">
        <v>42772.08315972222</v>
      </c>
      <c r="X13">
        <v>921141</v>
      </c>
      <c r="Y13">
        <v>3921</v>
      </c>
      <c r="Z13">
        <v>3518</v>
      </c>
      <c r="AA13">
        <v>2887</v>
      </c>
      <c r="AB13">
        <v>0</v>
      </c>
      <c r="AF13">
        <v>70</v>
      </c>
      <c r="AG13" t="str">
        <f t="shared" si="0"/>
        <v>DANISON</v>
      </c>
      <c r="AH13">
        <f t="shared" si="1"/>
        <v>239340548</v>
      </c>
      <c r="AI13" t="str">
        <f t="shared" si="2"/>
        <v>TopHat Adventures</v>
      </c>
      <c r="AJ13" s="5">
        <f t="shared" si="3"/>
        <v>43329.426921296297</v>
      </c>
      <c r="AK13" s="6">
        <f t="shared" si="4"/>
        <v>43590.545405092591</v>
      </c>
      <c r="AL13" s="6">
        <f t="shared" si="5"/>
        <v>43354.276365740741</v>
      </c>
      <c r="AM13">
        <f t="shared" si="6"/>
        <v>255</v>
      </c>
      <c r="AN13">
        <f t="shared" si="7"/>
        <v>18</v>
      </c>
      <c r="AO13">
        <f t="shared" si="8"/>
        <v>13</v>
      </c>
      <c r="AP13">
        <f t="shared" si="9"/>
        <v>34</v>
      </c>
      <c r="AQ13">
        <f t="shared" si="10"/>
        <v>0</v>
      </c>
      <c r="AR13" t="s">
        <v>15</v>
      </c>
    </row>
    <row r="14" spans="1:44" x14ac:dyDescent="0.25">
      <c r="A14" t="s">
        <v>16</v>
      </c>
      <c r="B14" s="1">
        <v>43527</v>
      </c>
      <c r="C14" s="1">
        <v>43527</v>
      </c>
      <c r="D14" s="1">
        <v>43527</v>
      </c>
      <c r="E14" s="1">
        <v>43499</v>
      </c>
      <c r="F14" s="1">
        <v>43527</v>
      </c>
      <c r="G14" s="1">
        <v>43527</v>
      </c>
      <c r="H14" s="1">
        <v>43527</v>
      </c>
      <c r="I14">
        <v>71</v>
      </c>
      <c r="Q14">
        <v>11</v>
      </c>
      <c r="R14" t="s">
        <v>63</v>
      </c>
      <c r="S14">
        <v>147594322</v>
      </c>
      <c r="T14" t="s">
        <v>75</v>
      </c>
      <c r="U14" s="2">
        <v>42794.685659722221</v>
      </c>
      <c r="V14" s="2">
        <v>43365.824930555558</v>
      </c>
      <c r="W14" s="2">
        <v>42892.663229166668</v>
      </c>
      <c r="X14">
        <v>14783</v>
      </c>
      <c r="Y14">
        <v>85</v>
      </c>
      <c r="Z14">
        <v>77</v>
      </c>
      <c r="AA14">
        <v>101</v>
      </c>
      <c r="AB14">
        <v>0</v>
      </c>
      <c r="AF14">
        <v>71</v>
      </c>
      <c r="AG14" t="str">
        <f t="shared" si="0"/>
        <v>DANISON</v>
      </c>
      <c r="AH14">
        <f t="shared" si="1"/>
        <v>247892564</v>
      </c>
      <c r="AI14" t="str">
        <f t="shared" si="2"/>
        <v>Survive the Beat</v>
      </c>
      <c r="AJ14" s="5">
        <f t="shared" si="3"/>
        <v>43365.689641203702</v>
      </c>
      <c r="AK14" s="6">
        <f t="shared" si="4"/>
        <v>43649.716168981482</v>
      </c>
      <c r="AL14" s="6">
        <f t="shared" si="5"/>
        <v>43561.573564814818</v>
      </c>
      <c r="AM14">
        <f t="shared" si="6"/>
        <v>110562</v>
      </c>
      <c r="AN14">
        <f t="shared" si="7"/>
        <v>4712</v>
      </c>
      <c r="AO14">
        <f t="shared" si="8"/>
        <v>4181</v>
      </c>
      <c r="AP14">
        <f t="shared" si="9"/>
        <v>8258</v>
      </c>
      <c r="AQ14">
        <f t="shared" si="10"/>
        <v>0</v>
      </c>
      <c r="AR14" t="s">
        <v>16</v>
      </c>
    </row>
    <row r="15" spans="1:44" x14ac:dyDescent="0.25">
      <c r="A15" t="s">
        <v>14</v>
      </c>
      <c r="B15" s="1">
        <v>43527</v>
      </c>
      <c r="C15" s="1">
        <v>43499</v>
      </c>
      <c r="D15" s="1">
        <v>43527</v>
      </c>
      <c r="E15" s="1">
        <v>43499</v>
      </c>
      <c r="F15" s="1">
        <v>43527</v>
      </c>
      <c r="G15" s="1">
        <v>43527</v>
      </c>
      <c r="H15" s="1">
        <v>43527</v>
      </c>
      <c r="I15">
        <v>72</v>
      </c>
      <c r="Q15">
        <v>12</v>
      </c>
      <c r="R15" t="s">
        <v>63</v>
      </c>
      <c r="S15">
        <v>148009778</v>
      </c>
      <c r="T15" t="s">
        <v>76</v>
      </c>
      <c r="U15" s="2">
        <v>42796.739629629628</v>
      </c>
      <c r="V15" s="2">
        <v>42875.846608796295</v>
      </c>
      <c r="W15" s="2">
        <v>42800.684583333335</v>
      </c>
      <c r="X15">
        <v>502</v>
      </c>
      <c r="Y15">
        <v>14</v>
      </c>
      <c r="Z15">
        <v>13</v>
      </c>
      <c r="AA15">
        <v>8</v>
      </c>
      <c r="AB15">
        <v>0</v>
      </c>
      <c r="AF15">
        <v>72</v>
      </c>
      <c r="AG15" t="str">
        <f t="shared" si="0"/>
        <v>DANISON</v>
      </c>
      <c r="AH15">
        <f t="shared" si="1"/>
        <v>259607663</v>
      </c>
      <c r="AI15" t="str">
        <f t="shared" si="2"/>
        <v>Ultimate Clicker</v>
      </c>
      <c r="AJ15" s="5">
        <f t="shared" si="3"/>
        <v>43408.71974537037</v>
      </c>
      <c r="AK15" s="6">
        <f t="shared" si="4"/>
        <v>43473.617743055554</v>
      </c>
      <c r="AL15" s="6">
        <f t="shared" si="5"/>
        <v>43411.688356481478</v>
      </c>
      <c r="AM15">
        <f t="shared" si="6"/>
        <v>1022</v>
      </c>
      <c r="AN15">
        <f t="shared" si="7"/>
        <v>68</v>
      </c>
      <c r="AO15">
        <f t="shared" si="8"/>
        <v>56</v>
      </c>
      <c r="AP15">
        <f t="shared" si="9"/>
        <v>178</v>
      </c>
      <c r="AQ15">
        <f t="shared" si="10"/>
        <v>0</v>
      </c>
      <c r="AR15" t="s">
        <v>14</v>
      </c>
    </row>
    <row r="16" spans="1:44" x14ac:dyDescent="0.25">
      <c r="A16" t="s">
        <v>17</v>
      </c>
      <c r="B16" s="1">
        <v>43527</v>
      </c>
      <c r="C16" s="1">
        <v>43527</v>
      </c>
      <c r="D16" s="1">
        <v>43527</v>
      </c>
      <c r="E16" s="1">
        <v>43527</v>
      </c>
      <c r="F16" s="1">
        <v>43527</v>
      </c>
      <c r="G16" s="1">
        <v>43527</v>
      </c>
      <c r="H16" s="1">
        <v>43527</v>
      </c>
      <c r="I16">
        <v>73</v>
      </c>
      <c r="Q16">
        <v>13</v>
      </c>
      <c r="R16" t="s">
        <v>63</v>
      </c>
      <c r="S16">
        <v>148055669</v>
      </c>
      <c r="T16" t="s">
        <v>77</v>
      </c>
      <c r="U16" s="2">
        <v>42796.855810185189</v>
      </c>
      <c r="V16" s="2">
        <v>43587.600729166668</v>
      </c>
      <c r="W16" s="2">
        <v>42797.15353009259</v>
      </c>
      <c r="X16">
        <v>2375</v>
      </c>
      <c r="Y16">
        <v>39</v>
      </c>
      <c r="Z16">
        <v>39</v>
      </c>
      <c r="AA16">
        <v>88</v>
      </c>
      <c r="AB16">
        <v>0</v>
      </c>
      <c r="AF16">
        <v>73</v>
      </c>
      <c r="AG16" t="str">
        <f t="shared" si="0"/>
        <v>DANISON</v>
      </c>
      <c r="AH16">
        <f t="shared" si="1"/>
        <v>265097758</v>
      </c>
      <c r="AI16" t="str">
        <f t="shared" si="2"/>
        <v>Super Pong! [Beta]</v>
      </c>
      <c r="AJ16" s="5">
        <f t="shared" si="3"/>
        <v>43430.614606481482</v>
      </c>
      <c r="AK16" s="6">
        <f t="shared" si="4"/>
        <v>43496.867881944447</v>
      </c>
      <c r="AL16" s="6">
        <f t="shared" si="5"/>
        <v>43430.868576388886</v>
      </c>
      <c r="AM16">
        <f t="shared" si="6"/>
        <v>226</v>
      </c>
      <c r="AN16">
        <f t="shared" si="7"/>
        <v>20</v>
      </c>
      <c r="AO16">
        <f t="shared" si="8"/>
        <v>11</v>
      </c>
      <c r="AP16">
        <f t="shared" si="9"/>
        <v>23</v>
      </c>
      <c r="AQ16">
        <f t="shared" si="10"/>
        <v>0</v>
      </c>
      <c r="AR16" t="s">
        <v>17</v>
      </c>
    </row>
    <row r="17" spans="1:44" x14ac:dyDescent="0.25">
      <c r="A17" t="s">
        <v>14</v>
      </c>
      <c r="B17" s="1">
        <v>43527</v>
      </c>
      <c r="C17" s="1">
        <v>43499</v>
      </c>
      <c r="D17" s="1">
        <v>43527</v>
      </c>
      <c r="E17" s="1">
        <v>43499</v>
      </c>
      <c r="F17" s="1">
        <v>43527</v>
      </c>
      <c r="G17" s="1">
        <v>43527</v>
      </c>
      <c r="H17" s="1">
        <v>43527</v>
      </c>
      <c r="I17">
        <v>74</v>
      </c>
      <c r="Q17">
        <v>14</v>
      </c>
      <c r="R17" t="s">
        <v>63</v>
      </c>
      <c r="S17">
        <v>148111327</v>
      </c>
      <c r="T17" t="s">
        <v>78</v>
      </c>
      <c r="U17" s="2">
        <v>42797.156782407408</v>
      </c>
      <c r="V17" s="2">
        <v>43371.650543981479</v>
      </c>
      <c r="W17" s="2">
        <v>43167.911770833336</v>
      </c>
      <c r="X17">
        <v>161</v>
      </c>
      <c r="Y17">
        <v>7</v>
      </c>
      <c r="Z17">
        <v>4</v>
      </c>
      <c r="AA17">
        <v>25</v>
      </c>
      <c r="AB17">
        <v>0</v>
      </c>
      <c r="AF17">
        <v>74</v>
      </c>
      <c r="AG17" t="str">
        <f t="shared" si="0"/>
        <v>DANISON</v>
      </c>
      <c r="AH17">
        <f t="shared" si="1"/>
        <v>266818816</v>
      </c>
      <c r="AI17" t="str">
        <f t="shared" si="2"/>
        <v>Hi! I'm bread!</v>
      </c>
      <c r="AJ17" s="5">
        <f t="shared" si="3"/>
        <v>43435.459363425929</v>
      </c>
      <c r="AK17" s="6">
        <f t="shared" si="4"/>
        <v>43435.573275462964</v>
      </c>
      <c r="AL17" s="6">
        <f t="shared" si="5"/>
        <v>43435.486666666664</v>
      </c>
      <c r="AM17">
        <f t="shared" si="6"/>
        <v>396</v>
      </c>
      <c r="AN17">
        <f t="shared" si="7"/>
        <v>31</v>
      </c>
      <c r="AO17">
        <f t="shared" si="8"/>
        <v>26</v>
      </c>
      <c r="AP17">
        <f t="shared" si="9"/>
        <v>34</v>
      </c>
      <c r="AQ17">
        <f t="shared" si="10"/>
        <v>0</v>
      </c>
      <c r="AR17" t="s">
        <v>14</v>
      </c>
    </row>
    <row r="18" spans="1:44" x14ac:dyDescent="0.25">
      <c r="A18" t="s">
        <v>16</v>
      </c>
      <c r="B18" s="1">
        <v>43527</v>
      </c>
      <c r="C18" s="1">
        <v>43527</v>
      </c>
      <c r="D18" s="1">
        <v>43527</v>
      </c>
      <c r="E18" s="1">
        <v>43499</v>
      </c>
      <c r="F18" s="1">
        <v>43527</v>
      </c>
      <c r="G18" s="1">
        <v>43527</v>
      </c>
      <c r="H18" s="1">
        <v>43527</v>
      </c>
      <c r="I18">
        <v>78</v>
      </c>
      <c r="Q18">
        <v>15</v>
      </c>
      <c r="R18" t="s">
        <v>63</v>
      </c>
      <c r="S18">
        <v>149822716</v>
      </c>
      <c r="T18" t="s">
        <v>79</v>
      </c>
      <c r="U18" s="2">
        <v>42806.668495370373</v>
      </c>
      <c r="V18" s="2">
        <v>43202.026388888888</v>
      </c>
      <c r="W18" s="2">
        <v>42806.700023148151</v>
      </c>
      <c r="X18">
        <v>5295</v>
      </c>
      <c r="Y18">
        <v>62</v>
      </c>
      <c r="Z18">
        <v>65</v>
      </c>
      <c r="AA18">
        <v>93</v>
      </c>
      <c r="AB18">
        <v>0</v>
      </c>
      <c r="AF18">
        <v>78</v>
      </c>
      <c r="AG18" t="str">
        <f t="shared" si="0"/>
        <v>DANISON</v>
      </c>
      <c r="AH18">
        <f t="shared" si="1"/>
        <v>283879373</v>
      </c>
      <c r="AI18" t="str">
        <f t="shared" si="2"/>
        <v>SmartBoi Talking AI</v>
      </c>
      <c r="AJ18" s="5">
        <f t="shared" si="3"/>
        <v>43497.798472222225</v>
      </c>
      <c r="AK18" s="6">
        <f t="shared" si="4"/>
        <v>43570.547233796293</v>
      </c>
      <c r="AL18" s="6">
        <f t="shared" si="5"/>
        <v>43569.437175925923</v>
      </c>
      <c r="AM18">
        <f t="shared" si="6"/>
        <v>1281</v>
      </c>
      <c r="AN18">
        <f t="shared" si="7"/>
        <v>117</v>
      </c>
      <c r="AO18">
        <f t="shared" si="8"/>
        <v>81</v>
      </c>
      <c r="AP18">
        <f t="shared" si="9"/>
        <v>232</v>
      </c>
      <c r="AQ18">
        <f t="shared" si="10"/>
        <v>0</v>
      </c>
      <c r="AR18" t="s">
        <v>16</v>
      </c>
    </row>
    <row r="19" spans="1:44" x14ac:dyDescent="0.25">
      <c r="A19" t="s">
        <v>13</v>
      </c>
      <c r="B19" s="1">
        <v>43527</v>
      </c>
      <c r="C19" s="1">
        <v>43499</v>
      </c>
      <c r="D19" s="1">
        <v>43499</v>
      </c>
      <c r="E19" s="1">
        <v>43499</v>
      </c>
      <c r="F19" s="1">
        <v>43499</v>
      </c>
      <c r="G19" s="1">
        <v>43468</v>
      </c>
      <c r="H19" s="1">
        <v>43527</v>
      </c>
      <c r="I19">
        <v>79</v>
      </c>
      <c r="Q19">
        <v>16</v>
      </c>
      <c r="R19" t="s">
        <v>63</v>
      </c>
      <c r="S19">
        <v>150638265</v>
      </c>
      <c r="T19" t="s">
        <v>80</v>
      </c>
      <c r="U19" s="2">
        <v>42810.643773148149</v>
      </c>
      <c r="V19" s="2">
        <v>43382.635775462964</v>
      </c>
      <c r="W19" s="2">
        <v>42831.666770833333</v>
      </c>
      <c r="X19">
        <v>7486</v>
      </c>
      <c r="Y19">
        <v>71</v>
      </c>
      <c r="Z19">
        <v>64</v>
      </c>
      <c r="AA19">
        <v>110</v>
      </c>
      <c r="AB19">
        <v>0</v>
      </c>
      <c r="AF19">
        <v>79</v>
      </c>
      <c r="AG19" t="str">
        <f t="shared" si="0"/>
        <v>DANISON</v>
      </c>
      <c r="AH19">
        <f t="shared" si="1"/>
        <v>284002757</v>
      </c>
      <c r="AI19" t="str">
        <f t="shared" si="2"/>
        <v>Derpy Animals!</v>
      </c>
      <c r="AJ19" s="5">
        <f t="shared" si="3"/>
        <v>43498.669189814813</v>
      </c>
      <c r="AK19" s="6">
        <f t="shared" si="4"/>
        <v>43550.669074074074</v>
      </c>
      <c r="AL19" s="6">
        <f t="shared" si="5"/>
        <v>43541.912534722222</v>
      </c>
      <c r="AM19">
        <f t="shared" si="6"/>
        <v>14700</v>
      </c>
      <c r="AN19">
        <f t="shared" si="7"/>
        <v>930</v>
      </c>
      <c r="AO19">
        <f t="shared" si="8"/>
        <v>708</v>
      </c>
      <c r="AP19">
        <f t="shared" si="9"/>
        <v>1032</v>
      </c>
      <c r="AQ19">
        <f t="shared" si="10"/>
        <v>0</v>
      </c>
      <c r="AR19" t="s">
        <v>13</v>
      </c>
    </row>
    <row r="20" spans="1:44" x14ac:dyDescent="0.25">
      <c r="A20" t="s">
        <v>16</v>
      </c>
      <c r="B20" s="1">
        <v>43527</v>
      </c>
      <c r="C20" s="1">
        <v>43527</v>
      </c>
      <c r="D20" s="1">
        <v>43527</v>
      </c>
      <c r="E20" s="1">
        <v>43499</v>
      </c>
      <c r="F20" s="1">
        <v>43527</v>
      </c>
      <c r="G20" s="1">
        <v>43527</v>
      </c>
      <c r="H20" s="1">
        <v>43527</v>
      </c>
      <c r="I20">
        <v>80</v>
      </c>
      <c r="Q20">
        <v>17</v>
      </c>
      <c r="R20" t="s">
        <v>63</v>
      </c>
      <c r="S20">
        <v>150917863</v>
      </c>
      <c r="T20" t="s">
        <v>81</v>
      </c>
      <c r="U20" s="2">
        <v>42811.923935185187</v>
      </c>
      <c r="V20" s="2">
        <v>43202.044583333336</v>
      </c>
      <c r="W20" s="2">
        <v>42828.64912037037</v>
      </c>
      <c r="X20">
        <v>509</v>
      </c>
      <c r="Y20">
        <v>17</v>
      </c>
      <c r="Z20">
        <v>12</v>
      </c>
      <c r="AA20">
        <v>23</v>
      </c>
      <c r="AB20">
        <v>0</v>
      </c>
      <c r="AF20">
        <v>80</v>
      </c>
      <c r="AG20" t="str">
        <f t="shared" si="0"/>
        <v>DANISON</v>
      </c>
      <c r="AH20">
        <f t="shared" si="1"/>
        <v>285480673</v>
      </c>
      <c r="AI20" t="str">
        <f t="shared" si="2"/>
        <v>Survive the Beat 2 [DEMO]</v>
      </c>
      <c r="AJ20" s="5">
        <f t="shared" si="3"/>
        <v>43504.686840277776</v>
      </c>
      <c r="AK20" s="6">
        <f t="shared" si="4"/>
        <v>43508.607245370367</v>
      </c>
      <c r="AL20" s="6">
        <f t="shared" si="5"/>
        <v>43505.624849537038</v>
      </c>
      <c r="AM20">
        <f t="shared" si="6"/>
        <v>2301</v>
      </c>
      <c r="AN20">
        <f t="shared" si="7"/>
        <v>102</v>
      </c>
      <c r="AO20">
        <f t="shared" si="8"/>
        <v>88</v>
      </c>
      <c r="AP20">
        <f t="shared" si="9"/>
        <v>258</v>
      </c>
      <c r="AQ20">
        <f t="shared" si="10"/>
        <v>0</v>
      </c>
      <c r="AR20" t="s">
        <v>16</v>
      </c>
    </row>
    <row r="21" spans="1:44" x14ac:dyDescent="0.25">
      <c r="A21" t="s">
        <v>14</v>
      </c>
      <c r="B21" s="1">
        <v>43527</v>
      </c>
      <c r="C21" s="1">
        <v>43499</v>
      </c>
      <c r="D21" s="1">
        <v>43527</v>
      </c>
      <c r="E21" s="1">
        <v>43499</v>
      </c>
      <c r="F21" s="1">
        <v>43527</v>
      </c>
      <c r="G21" s="1">
        <v>43527</v>
      </c>
      <c r="H21" s="1">
        <v>43527</v>
      </c>
      <c r="I21">
        <v>81</v>
      </c>
      <c r="Q21">
        <v>18</v>
      </c>
      <c r="R21" t="s">
        <v>63</v>
      </c>
      <c r="S21">
        <v>151527300</v>
      </c>
      <c r="T21" t="s">
        <v>82</v>
      </c>
      <c r="U21" s="2">
        <v>42815.833356481482</v>
      </c>
      <c r="V21" s="2">
        <v>43550.650046296294</v>
      </c>
      <c r="W21" s="2">
        <v>42899.14702546296</v>
      </c>
      <c r="X21">
        <v>322</v>
      </c>
      <c r="Y21">
        <v>8</v>
      </c>
      <c r="Z21">
        <v>7</v>
      </c>
      <c r="AA21">
        <v>16</v>
      </c>
      <c r="AB21">
        <v>0</v>
      </c>
      <c r="AF21">
        <v>81</v>
      </c>
      <c r="AG21" t="str">
        <f t="shared" si="0"/>
        <v>DANISON</v>
      </c>
      <c r="AH21">
        <f t="shared" si="1"/>
        <v>286613520</v>
      </c>
      <c r="AI21" t="str">
        <f t="shared" si="2"/>
        <v>This.</v>
      </c>
      <c r="AJ21" s="5">
        <f t="shared" si="3"/>
        <v>43509.694155092591</v>
      </c>
      <c r="AK21" s="6">
        <f t="shared" si="4"/>
        <v>43518.710810185185</v>
      </c>
      <c r="AL21" s="6">
        <f t="shared" si="5"/>
        <v>43509.801712962966</v>
      </c>
      <c r="AM21">
        <f t="shared" si="6"/>
        <v>881</v>
      </c>
      <c r="AN21">
        <f t="shared" si="7"/>
        <v>102</v>
      </c>
      <c r="AO21">
        <f t="shared" si="8"/>
        <v>82</v>
      </c>
      <c r="AP21">
        <f t="shared" si="9"/>
        <v>422</v>
      </c>
      <c r="AQ21">
        <f t="shared" si="10"/>
        <v>0</v>
      </c>
      <c r="AR21" t="s">
        <v>14</v>
      </c>
    </row>
    <row r="22" spans="1:44" x14ac:dyDescent="0.25">
      <c r="A22" t="s">
        <v>14</v>
      </c>
      <c r="B22" s="1">
        <v>43527</v>
      </c>
      <c r="C22" s="1">
        <v>43499</v>
      </c>
      <c r="D22" s="1">
        <v>43527</v>
      </c>
      <c r="E22" s="1">
        <v>43499</v>
      </c>
      <c r="F22" s="1">
        <v>43527</v>
      </c>
      <c r="G22" s="1">
        <v>43527</v>
      </c>
      <c r="H22" s="1">
        <v>43527</v>
      </c>
      <c r="I22">
        <v>82</v>
      </c>
      <c r="Q22">
        <v>19</v>
      </c>
      <c r="R22" t="s">
        <v>63</v>
      </c>
      <c r="S22">
        <v>153664892</v>
      </c>
      <c r="T22" t="s">
        <v>83</v>
      </c>
      <c r="U22" s="2">
        <v>42826.874293981484</v>
      </c>
      <c r="V22" s="2">
        <v>43616.681203703702</v>
      </c>
      <c r="W22" s="2">
        <v>43204.194490740738</v>
      </c>
      <c r="X22">
        <v>358</v>
      </c>
      <c r="Y22">
        <v>30</v>
      </c>
      <c r="Z22">
        <v>25</v>
      </c>
      <c r="AA22">
        <v>65</v>
      </c>
      <c r="AB22">
        <v>0</v>
      </c>
      <c r="AF22">
        <v>82</v>
      </c>
      <c r="AG22" t="str">
        <f t="shared" si="0"/>
        <v>DANISON</v>
      </c>
      <c r="AH22">
        <f t="shared" si="1"/>
        <v>287223430</v>
      </c>
      <c r="AI22" t="str">
        <f t="shared" si="2"/>
        <v>430 Followers!</v>
      </c>
      <c r="AJ22" s="5">
        <f t="shared" si="3"/>
        <v>43511.713553240741</v>
      </c>
      <c r="AK22" s="6">
        <f t="shared" si="4"/>
        <v>43523.558831018519</v>
      </c>
      <c r="AL22" s="6">
        <f t="shared" si="5"/>
        <v>43511.802499999998</v>
      </c>
      <c r="AM22">
        <f t="shared" si="6"/>
        <v>256</v>
      </c>
      <c r="AN22">
        <f t="shared" si="7"/>
        <v>27</v>
      </c>
      <c r="AO22">
        <f t="shared" si="8"/>
        <v>13</v>
      </c>
      <c r="AP22">
        <f t="shared" si="9"/>
        <v>112</v>
      </c>
      <c r="AQ22">
        <f t="shared" si="10"/>
        <v>0</v>
      </c>
      <c r="AR22" t="s">
        <v>14</v>
      </c>
    </row>
    <row r="23" spans="1:44" x14ac:dyDescent="0.25">
      <c r="A23" t="s">
        <v>14</v>
      </c>
      <c r="B23" s="1">
        <v>43527</v>
      </c>
      <c r="C23" s="1">
        <v>43527</v>
      </c>
      <c r="D23" s="1">
        <v>43527</v>
      </c>
      <c r="E23" s="1">
        <v>43468</v>
      </c>
      <c r="F23" s="1">
        <v>43527</v>
      </c>
      <c r="G23" s="1">
        <v>43527</v>
      </c>
      <c r="H23" s="1">
        <v>43527</v>
      </c>
      <c r="I23">
        <v>83</v>
      </c>
      <c r="Q23">
        <v>20</v>
      </c>
      <c r="R23" t="s">
        <v>84</v>
      </c>
      <c r="S23">
        <v>13455794</v>
      </c>
      <c r="T23" t="s">
        <v>85</v>
      </c>
      <c r="U23" s="2">
        <v>41568.880729166667</v>
      </c>
      <c r="V23" s="2">
        <v>41605.083055555559</v>
      </c>
      <c r="W23" s="2">
        <v>41568.884050925924</v>
      </c>
      <c r="X23">
        <v>5908</v>
      </c>
      <c r="Y23">
        <v>283</v>
      </c>
      <c r="Z23">
        <v>227</v>
      </c>
      <c r="AA23">
        <v>583</v>
      </c>
      <c r="AB23">
        <v>0</v>
      </c>
      <c r="AF23">
        <v>83</v>
      </c>
      <c r="AG23" t="str">
        <f t="shared" si="0"/>
        <v>theChAOTiC</v>
      </c>
      <c r="AH23">
        <f t="shared" si="1"/>
        <v>2752143</v>
      </c>
      <c r="AI23" t="str">
        <f t="shared" si="2"/>
        <v>Zombies!</v>
      </c>
      <c r="AJ23" s="5">
        <f t="shared" si="3"/>
        <v>41150.367962962962</v>
      </c>
      <c r="AK23" s="6">
        <f t="shared" si="4"/>
        <v>42544.493750000001</v>
      </c>
      <c r="AL23" s="6">
        <f t="shared" si="5"/>
        <v>41150.367962962962</v>
      </c>
      <c r="AM23">
        <f t="shared" si="6"/>
        <v>28632</v>
      </c>
      <c r="AN23">
        <f t="shared" si="7"/>
        <v>626</v>
      </c>
      <c r="AO23">
        <f t="shared" si="8"/>
        <v>570</v>
      </c>
      <c r="AP23">
        <f t="shared" si="9"/>
        <v>309</v>
      </c>
      <c r="AQ23">
        <f t="shared" si="10"/>
        <v>0</v>
      </c>
      <c r="AR23" t="s">
        <v>14</v>
      </c>
    </row>
    <row r="24" spans="1:44" x14ac:dyDescent="0.25">
      <c r="A24" t="s">
        <v>13</v>
      </c>
      <c r="B24" s="1">
        <v>43499</v>
      </c>
      <c r="C24" s="1">
        <v>43499</v>
      </c>
      <c r="D24" s="1">
        <v>43468</v>
      </c>
      <c r="E24" s="1">
        <v>43499</v>
      </c>
      <c r="F24" s="1">
        <v>43499</v>
      </c>
      <c r="G24" s="1">
        <v>43527</v>
      </c>
      <c r="H24" s="1">
        <v>43527</v>
      </c>
      <c r="I24">
        <v>87</v>
      </c>
      <c r="Q24">
        <v>21</v>
      </c>
      <c r="R24" t="s">
        <v>84</v>
      </c>
      <c r="S24">
        <v>14369011</v>
      </c>
      <c r="T24" t="s">
        <v>86</v>
      </c>
      <c r="U24" s="2">
        <v>41594.670706018522</v>
      </c>
      <c r="V24" s="2">
        <v>41714.825983796298</v>
      </c>
      <c r="W24" s="2">
        <v>41714.825983796298</v>
      </c>
      <c r="X24">
        <v>165</v>
      </c>
      <c r="Y24">
        <v>10</v>
      </c>
      <c r="Z24">
        <v>9</v>
      </c>
      <c r="AA24">
        <v>10</v>
      </c>
      <c r="AB24">
        <v>0</v>
      </c>
      <c r="AF24">
        <v>87</v>
      </c>
      <c r="AG24" t="str">
        <f t="shared" si="0"/>
        <v>theChAOTiC</v>
      </c>
      <c r="AH24">
        <f t="shared" si="1"/>
        <v>2833218</v>
      </c>
      <c r="AI24" t="str">
        <f t="shared" si="2"/>
        <v>Ned</v>
      </c>
      <c r="AJ24" s="5">
        <f t="shared" si="3"/>
        <v>41195.354548611111</v>
      </c>
      <c r="AK24" s="6">
        <f t="shared" si="4"/>
        <v>42358.505266203705</v>
      </c>
      <c r="AL24" s="6">
        <f t="shared" si="5"/>
        <v>41195.354548611111</v>
      </c>
      <c r="AM24">
        <f t="shared" si="6"/>
        <v>3210</v>
      </c>
      <c r="AN24">
        <f t="shared" si="7"/>
        <v>160</v>
      </c>
      <c r="AO24">
        <f t="shared" si="8"/>
        <v>118</v>
      </c>
      <c r="AP24">
        <f t="shared" si="9"/>
        <v>167</v>
      </c>
      <c r="AQ24">
        <f t="shared" si="10"/>
        <v>0</v>
      </c>
      <c r="AR24" t="s">
        <v>13</v>
      </c>
    </row>
    <row r="25" spans="1:44" x14ac:dyDescent="0.25">
      <c r="A25" t="s">
        <v>16</v>
      </c>
      <c r="B25" s="1">
        <v>43527</v>
      </c>
      <c r="C25" s="1">
        <v>43527</v>
      </c>
      <c r="D25" s="1">
        <v>43527</v>
      </c>
      <c r="E25" s="1">
        <v>43499</v>
      </c>
      <c r="F25" s="1">
        <v>43527</v>
      </c>
      <c r="G25" s="1">
        <v>43527</v>
      </c>
      <c r="H25" s="1">
        <v>43527</v>
      </c>
      <c r="I25">
        <v>94</v>
      </c>
      <c r="Q25">
        <v>22</v>
      </c>
      <c r="R25" t="s">
        <v>84</v>
      </c>
      <c r="S25">
        <v>14370939</v>
      </c>
      <c r="T25" t="s">
        <v>87</v>
      </c>
      <c r="U25" s="2">
        <v>41594.716840277775</v>
      </c>
      <c r="V25" s="2">
        <v>41653.961145833331</v>
      </c>
      <c r="W25" s="2">
        <v>41595.654594907406</v>
      </c>
      <c r="X25">
        <v>2042</v>
      </c>
      <c r="Y25">
        <v>79</v>
      </c>
      <c r="Z25">
        <v>60</v>
      </c>
      <c r="AA25">
        <v>172</v>
      </c>
      <c r="AB25">
        <v>0</v>
      </c>
      <c r="AF25">
        <v>94</v>
      </c>
      <c r="AG25" t="str">
        <f t="shared" si="0"/>
        <v>theChAOTiC</v>
      </c>
      <c r="AH25">
        <f t="shared" si="1"/>
        <v>3279764</v>
      </c>
      <c r="AI25" t="str">
        <f t="shared" si="2"/>
        <v>Random Art</v>
      </c>
      <c r="AJ25" s="5">
        <f t="shared" si="3"/>
        <v>41385.261493055557</v>
      </c>
      <c r="AK25" s="6">
        <f t="shared" si="4"/>
        <v>42026.652905092589</v>
      </c>
      <c r="AL25" s="6">
        <f t="shared" si="5"/>
        <v>41385.261493055557</v>
      </c>
      <c r="AM25">
        <f t="shared" si="6"/>
        <v>1805</v>
      </c>
      <c r="AN25">
        <f t="shared" si="7"/>
        <v>113</v>
      </c>
      <c r="AO25">
        <f t="shared" si="8"/>
        <v>60</v>
      </c>
      <c r="AP25">
        <f t="shared" si="9"/>
        <v>114</v>
      </c>
      <c r="AQ25">
        <f t="shared" si="10"/>
        <v>0</v>
      </c>
      <c r="AR25" t="s">
        <v>16</v>
      </c>
    </row>
    <row r="26" spans="1:44" x14ac:dyDescent="0.25">
      <c r="A26" t="s">
        <v>18</v>
      </c>
      <c r="B26" s="1">
        <v>43527</v>
      </c>
      <c r="C26" s="1">
        <v>43499</v>
      </c>
      <c r="D26" s="1">
        <v>43468</v>
      </c>
      <c r="E26" s="1">
        <v>43499</v>
      </c>
      <c r="F26" s="1">
        <v>43499</v>
      </c>
      <c r="G26" s="1">
        <v>43468</v>
      </c>
      <c r="H26" s="1">
        <v>43527</v>
      </c>
      <c r="I26">
        <v>107</v>
      </c>
      <c r="Q26">
        <v>23</v>
      </c>
      <c r="R26" t="s">
        <v>84</v>
      </c>
      <c r="S26">
        <v>14393506</v>
      </c>
      <c r="T26" t="s">
        <v>88</v>
      </c>
      <c r="U26" s="2">
        <v>41595.742731481485</v>
      </c>
      <c r="V26" s="2">
        <v>41605.087708333333</v>
      </c>
      <c r="W26" s="2">
        <v>41595.759560185186</v>
      </c>
      <c r="X26">
        <v>526</v>
      </c>
      <c r="Y26">
        <v>22</v>
      </c>
      <c r="Z26">
        <v>18</v>
      </c>
      <c r="AA26">
        <v>27</v>
      </c>
      <c r="AB26">
        <v>0</v>
      </c>
      <c r="AF26">
        <v>107</v>
      </c>
      <c r="AG26" t="str">
        <f t="shared" si="0"/>
        <v>Rosyda</v>
      </c>
      <c r="AH26">
        <f t="shared" si="1"/>
        <v>106850343</v>
      </c>
      <c r="AI26" t="str">
        <f t="shared" si="2"/>
        <v>Piano Simulator â™¡</v>
      </c>
      <c r="AJ26" s="5">
        <f t="shared" si="3"/>
        <v>42485.553865740738</v>
      </c>
      <c r="AK26" s="6">
        <f t="shared" si="4"/>
        <v>43445.202372685184</v>
      </c>
      <c r="AL26" s="6">
        <f t="shared" si="5"/>
        <v>42487.611307870371</v>
      </c>
      <c r="AM26">
        <f t="shared" si="6"/>
        <v>22238</v>
      </c>
      <c r="AN26">
        <f t="shared" si="7"/>
        <v>950</v>
      </c>
      <c r="AO26">
        <f t="shared" si="8"/>
        <v>740</v>
      </c>
      <c r="AP26">
        <f t="shared" si="9"/>
        <v>677</v>
      </c>
      <c r="AQ26">
        <f t="shared" si="10"/>
        <v>0</v>
      </c>
      <c r="AR26" t="s">
        <v>18</v>
      </c>
    </row>
    <row r="27" spans="1:44" x14ac:dyDescent="0.25">
      <c r="A27" t="s">
        <v>18</v>
      </c>
      <c r="B27" s="1">
        <v>43499</v>
      </c>
      <c r="C27" s="1">
        <v>43468</v>
      </c>
      <c r="D27" s="1">
        <v>43527</v>
      </c>
      <c r="E27" s="1">
        <v>43499</v>
      </c>
      <c r="F27" s="1">
        <v>43499</v>
      </c>
      <c r="G27" s="1">
        <v>43468</v>
      </c>
      <c r="H27" s="1">
        <v>43527</v>
      </c>
      <c r="I27">
        <v>110</v>
      </c>
      <c r="Q27">
        <v>24</v>
      </c>
      <c r="R27" t="s">
        <v>84</v>
      </c>
      <c r="S27">
        <v>14394359</v>
      </c>
      <c r="T27" t="s">
        <v>89</v>
      </c>
      <c r="U27" s="2">
        <v>41595.770381944443</v>
      </c>
      <c r="V27" s="2">
        <v>41805.814652777779</v>
      </c>
      <c r="W27" s="2">
        <v>41601.690266203703</v>
      </c>
      <c r="X27">
        <v>391</v>
      </c>
      <c r="Y27">
        <v>18</v>
      </c>
      <c r="Z27">
        <v>14</v>
      </c>
      <c r="AA27">
        <v>22</v>
      </c>
      <c r="AB27">
        <v>0</v>
      </c>
      <c r="AF27">
        <v>110</v>
      </c>
      <c r="AG27" t="str">
        <f t="shared" si="0"/>
        <v>Rosyda</v>
      </c>
      <c r="AH27">
        <f t="shared" si="1"/>
        <v>112521430</v>
      </c>
      <c r="AI27" t="str">
        <f t="shared" si="2"/>
        <v>Would you click? xD</v>
      </c>
      <c r="AJ27" s="5">
        <f t="shared" si="3"/>
        <v>42525.042905092596</v>
      </c>
      <c r="AK27" s="6">
        <f t="shared" si="4"/>
        <v>43508.928229166668</v>
      </c>
      <c r="AL27" s="6">
        <f t="shared" si="5"/>
        <v>42525.184756944444</v>
      </c>
      <c r="AM27">
        <f t="shared" si="6"/>
        <v>4401</v>
      </c>
      <c r="AN27">
        <f t="shared" si="7"/>
        <v>1032</v>
      </c>
      <c r="AO27">
        <f t="shared" si="8"/>
        <v>729</v>
      </c>
      <c r="AP27">
        <f t="shared" si="9"/>
        <v>699</v>
      </c>
      <c r="AQ27">
        <f t="shared" si="10"/>
        <v>0</v>
      </c>
      <c r="AR27" t="s">
        <v>18</v>
      </c>
    </row>
    <row r="28" spans="1:44" x14ac:dyDescent="0.25">
      <c r="A28" t="s">
        <v>19</v>
      </c>
      <c r="B28" s="1">
        <v>43499</v>
      </c>
      <c r="C28" s="1">
        <v>43468</v>
      </c>
      <c r="D28" s="1">
        <v>43468</v>
      </c>
      <c r="E28" s="1">
        <v>43499</v>
      </c>
      <c r="F28" s="1">
        <v>43468</v>
      </c>
      <c r="G28" s="1">
        <v>43468</v>
      </c>
      <c r="H28" s="1">
        <v>43527</v>
      </c>
      <c r="I28">
        <v>111</v>
      </c>
      <c r="Q28">
        <v>25</v>
      </c>
      <c r="R28" t="s">
        <v>84</v>
      </c>
      <c r="S28">
        <v>14767034</v>
      </c>
      <c r="T28" t="s">
        <v>90</v>
      </c>
      <c r="U28" s="2">
        <v>41605.089050925926</v>
      </c>
      <c r="V28" s="2">
        <v>41632.707650462966</v>
      </c>
      <c r="W28" s="2">
        <v>41605.12636574074</v>
      </c>
      <c r="X28">
        <v>236</v>
      </c>
      <c r="Y28">
        <v>10</v>
      </c>
      <c r="Z28">
        <v>9</v>
      </c>
      <c r="AA28">
        <v>8</v>
      </c>
      <c r="AB28">
        <v>0</v>
      </c>
      <c r="AF28">
        <v>111</v>
      </c>
      <c r="AG28" t="str">
        <f t="shared" si="0"/>
        <v>Rosyda</v>
      </c>
      <c r="AH28">
        <f t="shared" si="1"/>
        <v>112617964</v>
      </c>
      <c r="AI28" t="str">
        <f t="shared" si="2"/>
        <v>AT /w @sekkai â™¡</v>
      </c>
      <c r="AJ28" s="5">
        <f t="shared" si="3"/>
        <v>42526.427997685183</v>
      </c>
      <c r="AK28" s="6">
        <f t="shared" si="4"/>
        <v>43424.19734953704</v>
      </c>
      <c r="AL28" s="6">
        <f t="shared" si="5"/>
        <v>42526.464849537035</v>
      </c>
      <c r="AM28">
        <f t="shared" si="6"/>
        <v>1516</v>
      </c>
      <c r="AN28">
        <f t="shared" si="7"/>
        <v>209</v>
      </c>
      <c r="AO28">
        <f t="shared" si="8"/>
        <v>99</v>
      </c>
      <c r="AP28">
        <f t="shared" si="9"/>
        <v>112</v>
      </c>
      <c r="AQ28">
        <f t="shared" si="10"/>
        <v>0</v>
      </c>
      <c r="AR28" t="s">
        <v>19</v>
      </c>
    </row>
    <row r="29" spans="1:44" x14ac:dyDescent="0.25">
      <c r="A29" t="s">
        <v>13</v>
      </c>
      <c r="B29" s="1">
        <v>43527</v>
      </c>
      <c r="C29" s="1">
        <v>43499</v>
      </c>
      <c r="D29" s="1">
        <v>43527</v>
      </c>
      <c r="E29" s="1">
        <v>43468</v>
      </c>
      <c r="F29" s="1">
        <v>43499</v>
      </c>
      <c r="G29" s="1">
        <v>43527</v>
      </c>
      <c r="H29" s="1">
        <v>43468</v>
      </c>
      <c r="I29">
        <v>116</v>
      </c>
      <c r="Q29">
        <v>26</v>
      </c>
      <c r="R29" t="s">
        <v>84</v>
      </c>
      <c r="S29">
        <v>16221788</v>
      </c>
      <c r="T29" t="s">
        <v>91</v>
      </c>
      <c r="U29" s="2">
        <v>41644.78266203704</v>
      </c>
      <c r="V29" s="2">
        <v>41645.018784722219</v>
      </c>
      <c r="W29" s="2">
        <v>41644.800752314812</v>
      </c>
      <c r="X29">
        <v>176</v>
      </c>
      <c r="Y29">
        <v>12</v>
      </c>
      <c r="Z29">
        <v>9</v>
      </c>
      <c r="AA29">
        <v>5</v>
      </c>
      <c r="AB29">
        <v>0</v>
      </c>
      <c r="AF29">
        <v>116</v>
      </c>
      <c r="AG29" t="str">
        <f t="shared" si="0"/>
        <v>Rosyda</v>
      </c>
      <c r="AH29">
        <f t="shared" si="1"/>
        <v>118556949</v>
      </c>
      <c r="AI29" t="str">
        <f t="shared" si="2"/>
        <v>Relaxing Pen Art â™¡</v>
      </c>
      <c r="AJ29" s="5">
        <f t="shared" si="3"/>
        <v>42600.074803240743</v>
      </c>
      <c r="AK29" s="6">
        <f t="shared" si="4"/>
        <v>43502.070196759261</v>
      </c>
      <c r="AL29" s="6">
        <f t="shared" si="5"/>
        <v>42605.724814814814</v>
      </c>
      <c r="AM29">
        <f t="shared" si="6"/>
        <v>2992</v>
      </c>
      <c r="AN29">
        <f t="shared" si="7"/>
        <v>468</v>
      </c>
      <c r="AO29">
        <f t="shared" si="8"/>
        <v>303</v>
      </c>
      <c r="AP29">
        <f t="shared" si="9"/>
        <v>171</v>
      </c>
      <c r="AQ29">
        <f t="shared" si="10"/>
        <v>0</v>
      </c>
      <c r="AR29" t="s">
        <v>13</v>
      </c>
    </row>
    <row r="30" spans="1:44" x14ac:dyDescent="0.25">
      <c r="A30" t="s">
        <v>20</v>
      </c>
      <c r="B30" s="1">
        <v>43499</v>
      </c>
      <c r="C30" s="1">
        <v>43499</v>
      </c>
      <c r="D30" s="1">
        <v>43499</v>
      </c>
      <c r="E30" s="1">
        <v>43499</v>
      </c>
      <c r="F30" s="1">
        <v>43527</v>
      </c>
      <c r="G30" s="1">
        <v>43527</v>
      </c>
      <c r="H30" s="1">
        <v>43527</v>
      </c>
      <c r="I30">
        <v>122</v>
      </c>
      <c r="Q30">
        <v>27</v>
      </c>
      <c r="R30" t="s">
        <v>84</v>
      </c>
      <c r="S30">
        <v>18016539</v>
      </c>
      <c r="T30" t="s">
        <v>92</v>
      </c>
      <c r="U30" s="2">
        <v>41685.899976851855</v>
      </c>
      <c r="V30" s="2">
        <v>41686.946319444447</v>
      </c>
      <c r="W30" s="2">
        <v>41686.658761574072</v>
      </c>
      <c r="X30">
        <v>191</v>
      </c>
      <c r="Y30">
        <v>13</v>
      </c>
      <c r="Z30">
        <v>11</v>
      </c>
      <c r="AA30">
        <v>15</v>
      </c>
      <c r="AB30">
        <v>0</v>
      </c>
      <c r="AF30">
        <v>122</v>
      </c>
      <c r="AG30" t="str">
        <f t="shared" si="0"/>
        <v>Rosyda</v>
      </c>
      <c r="AH30">
        <f t="shared" si="1"/>
        <v>137843789</v>
      </c>
      <c r="AI30" t="str">
        <f t="shared" si="2"/>
        <v>Meet Alex â™¡</v>
      </c>
      <c r="AJ30" s="5">
        <f t="shared" si="3"/>
        <v>42728.233055555553</v>
      </c>
      <c r="AK30" s="6">
        <f t="shared" si="4"/>
        <v>43445.163622685184</v>
      </c>
      <c r="AL30" s="6">
        <f t="shared" si="5"/>
        <v>42728.261203703703</v>
      </c>
      <c r="AM30">
        <f t="shared" si="6"/>
        <v>4930</v>
      </c>
      <c r="AN30">
        <f t="shared" si="7"/>
        <v>592</v>
      </c>
      <c r="AO30">
        <f t="shared" si="8"/>
        <v>330</v>
      </c>
      <c r="AP30">
        <f t="shared" si="9"/>
        <v>358</v>
      </c>
      <c r="AQ30">
        <f t="shared" si="10"/>
        <v>0</v>
      </c>
      <c r="AR30" t="s">
        <v>20</v>
      </c>
    </row>
    <row r="31" spans="1:44" x14ac:dyDescent="0.25">
      <c r="A31" t="s">
        <v>18</v>
      </c>
      <c r="B31" s="1">
        <v>43468</v>
      </c>
      <c r="C31" s="1">
        <v>43468</v>
      </c>
      <c r="D31" s="1">
        <v>43468</v>
      </c>
      <c r="E31" s="1">
        <v>43499</v>
      </c>
      <c r="F31" s="1">
        <v>43527</v>
      </c>
      <c r="G31" s="1">
        <v>43527</v>
      </c>
      <c r="H31" s="1">
        <v>43527</v>
      </c>
      <c r="I31">
        <v>124</v>
      </c>
      <c r="Q31">
        <v>28</v>
      </c>
      <c r="R31" t="s">
        <v>84</v>
      </c>
      <c r="S31">
        <v>19353002</v>
      </c>
      <c r="T31" t="s">
        <v>93</v>
      </c>
      <c r="U31" s="2">
        <v>41714.760914351849</v>
      </c>
      <c r="V31" s="2">
        <v>41804.808171296296</v>
      </c>
      <c r="W31" s="2">
        <v>41736.955682870372</v>
      </c>
      <c r="X31">
        <v>120</v>
      </c>
      <c r="Y31">
        <v>8</v>
      </c>
      <c r="Z31">
        <v>7</v>
      </c>
      <c r="AA31">
        <v>3</v>
      </c>
      <c r="AB31">
        <v>0</v>
      </c>
      <c r="AF31">
        <v>124</v>
      </c>
      <c r="AG31" t="str">
        <f t="shared" si="0"/>
        <v>eunice0913</v>
      </c>
      <c r="AH31">
        <f t="shared" si="1"/>
        <v>298656770</v>
      </c>
      <c r="AI31" t="str">
        <f t="shared" si="2"/>
        <v>ì í”„ ê²Œìž„ ë¬¼ë¦¬ì—”ì§„ jump game v 0.2</v>
      </c>
      <c r="AJ31" s="5">
        <f t="shared" si="3"/>
        <v>43555.279039351852</v>
      </c>
      <c r="AK31" s="6">
        <f t="shared" si="4"/>
        <v>43560.441805555558</v>
      </c>
      <c r="AL31" s="6">
        <f t="shared" si="5"/>
        <v>43555.423159722224</v>
      </c>
      <c r="AM31">
        <f t="shared" si="6"/>
        <v>37</v>
      </c>
      <c r="AN31">
        <f t="shared" si="7"/>
        <v>5</v>
      </c>
      <c r="AO31">
        <f t="shared" si="8"/>
        <v>3</v>
      </c>
      <c r="AP31">
        <f t="shared" si="9"/>
        <v>2</v>
      </c>
      <c r="AQ31">
        <f t="shared" si="10"/>
        <v>0</v>
      </c>
      <c r="AR31" t="s">
        <v>18</v>
      </c>
    </row>
    <row r="32" spans="1:44" x14ac:dyDescent="0.25">
      <c r="A32" t="s">
        <v>21</v>
      </c>
      <c r="B32" s="1">
        <v>43499</v>
      </c>
      <c r="C32" s="1">
        <v>43499</v>
      </c>
      <c r="D32" s="1">
        <v>43468</v>
      </c>
      <c r="E32" s="1">
        <v>43499</v>
      </c>
      <c r="F32" s="1">
        <v>43527</v>
      </c>
      <c r="G32" s="1">
        <v>43527</v>
      </c>
      <c r="H32" s="1">
        <v>43527</v>
      </c>
      <c r="I32">
        <v>125</v>
      </c>
      <c r="Q32">
        <v>29</v>
      </c>
      <c r="R32" t="s">
        <v>84</v>
      </c>
      <c r="S32">
        <v>19355012</v>
      </c>
      <c r="T32" t="s">
        <v>94</v>
      </c>
      <c r="U32" s="2">
        <v>41714.810416666667</v>
      </c>
      <c r="V32" s="2">
        <v>41714.844988425924</v>
      </c>
      <c r="W32" s="2">
        <v>41714.815023148149</v>
      </c>
      <c r="X32">
        <v>909</v>
      </c>
      <c r="Y32">
        <v>31</v>
      </c>
      <c r="Z32">
        <v>27</v>
      </c>
      <c r="AA32">
        <v>39</v>
      </c>
      <c r="AB32">
        <v>0</v>
      </c>
      <c r="AF32">
        <v>125</v>
      </c>
      <c r="AG32" t="str">
        <f t="shared" si="0"/>
        <v>eunice0913</v>
      </c>
      <c r="AH32">
        <f t="shared" si="1"/>
        <v>300627535</v>
      </c>
      <c r="AI32" t="str">
        <f t="shared" si="2"/>
        <v>slime platformer ìŠ¬ë¼ìž„ í”Œëž«í¬ë¨¸</v>
      </c>
      <c r="AJ32" s="5">
        <f t="shared" si="3"/>
        <v>43561.542511574073</v>
      </c>
      <c r="AK32" s="6">
        <f t="shared" si="4"/>
        <v>43635.449664351851</v>
      </c>
      <c r="AL32" s="6">
        <f t="shared" si="5"/>
        <v>43576.566365740742</v>
      </c>
      <c r="AM32">
        <f t="shared" si="6"/>
        <v>43</v>
      </c>
      <c r="AN32">
        <f t="shared" si="7"/>
        <v>8</v>
      </c>
      <c r="AO32">
        <f t="shared" si="8"/>
        <v>6</v>
      </c>
      <c r="AP32">
        <f t="shared" si="9"/>
        <v>6</v>
      </c>
      <c r="AQ32">
        <f t="shared" si="10"/>
        <v>0</v>
      </c>
      <c r="AR32" t="s">
        <v>21</v>
      </c>
    </row>
    <row r="33" spans="1:44" x14ac:dyDescent="0.25">
      <c r="A33" t="s">
        <v>21</v>
      </c>
      <c r="B33" s="1">
        <v>43499</v>
      </c>
      <c r="C33" s="1">
        <v>43499</v>
      </c>
      <c r="D33" s="1">
        <v>43468</v>
      </c>
      <c r="E33" s="1">
        <v>43499</v>
      </c>
      <c r="F33" s="1">
        <v>43527</v>
      </c>
      <c r="G33" s="1">
        <v>43527</v>
      </c>
      <c r="H33" s="1">
        <v>43527</v>
      </c>
      <c r="I33">
        <v>126</v>
      </c>
      <c r="Q33">
        <v>30</v>
      </c>
      <c r="R33" t="s">
        <v>84</v>
      </c>
      <c r="S33">
        <v>19355389</v>
      </c>
      <c r="T33" t="s">
        <v>95</v>
      </c>
      <c r="U33" s="2">
        <v>41714.820104166669</v>
      </c>
      <c r="V33" s="2">
        <v>41714.82545138889</v>
      </c>
      <c r="W33" s="2">
        <v>41714.822581018518</v>
      </c>
      <c r="X33">
        <v>119</v>
      </c>
      <c r="Y33">
        <v>5</v>
      </c>
      <c r="Z33">
        <v>5</v>
      </c>
      <c r="AA33">
        <v>4</v>
      </c>
      <c r="AB33">
        <v>0</v>
      </c>
      <c r="AF33">
        <v>126</v>
      </c>
      <c r="AG33" t="str">
        <f t="shared" si="0"/>
        <v>eunice0913</v>
      </c>
      <c r="AH33">
        <f t="shared" si="1"/>
        <v>302185166</v>
      </c>
      <c r="AI33" t="str">
        <f t="shared" si="2"/>
        <v xml:space="preserve">REALISTIC JUMP </v>
      </c>
      <c r="AJ33" s="5">
        <f t="shared" si="3"/>
        <v>43567.452870370369</v>
      </c>
      <c r="AK33" s="6">
        <f t="shared" si="4"/>
        <v>43612.410462962966</v>
      </c>
      <c r="AL33" s="6">
        <f t="shared" si="5"/>
        <v>43567.453541666669</v>
      </c>
      <c r="AM33">
        <f t="shared" si="6"/>
        <v>40</v>
      </c>
      <c r="AN33">
        <f t="shared" si="7"/>
        <v>4</v>
      </c>
      <c r="AO33">
        <f t="shared" si="8"/>
        <v>1</v>
      </c>
      <c r="AP33">
        <f t="shared" si="9"/>
        <v>11</v>
      </c>
      <c r="AQ33">
        <f t="shared" si="10"/>
        <v>0</v>
      </c>
      <c r="AR33" t="s">
        <v>21</v>
      </c>
    </row>
    <row r="34" spans="1:44" x14ac:dyDescent="0.25">
      <c r="A34" t="s">
        <v>18</v>
      </c>
      <c r="B34" s="1">
        <v>43499</v>
      </c>
      <c r="C34" s="1">
        <v>43499</v>
      </c>
      <c r="D34" s="1">
        <v>43468</v>
      </c>
      <c r="E34" s="1">
        <v>43499</v>
      </c>
      <c r="F34" s="1">
        <v>43527</v>
      </c>
      <c r="G34" s="1">
        <v>43468</v>
      </c>
      <c r="H34" s="1">
        <v>43527</v>
      </c>
      <c r="I34">
        <v>127</v>
      </c>
      <c r="Q34">
        <v>31</v>
      </c>
      <c r="R34" t="s">
        <v>84</v>
      </c>
      <c r="S34">
        <v>19356025</v>
      </c>
      <c r="T34" t="s">
        <v>96</v>
      </c>
      <c r="U34" s="2">
        <v>41714.837083333332</v>
      </c>
      <c r="V34" s="2">
        <v>41877.885092592594</v>
      </c>
      <c r="W34" s="2">
        <v>41714.842731481483</v>
      </c>
      <c r="X34">
        <v>113</v>
      </c>
      <c r="Y34">
        <v>6</v>
      </c>
      <c r="Z34">
        <v>5</v>
      </c>
      <c r="AA34">
        <v>2</v>
      </c>
      <c r="AB34">
        <v>0</v>
      </c>
      <c r="AF34">
        <v>127</v>
      </c>
      <c r="AG34" t="str">
        <f t="shared" si="0"/>
        <v>eunice0913</v>
      </c>
      <c r="AH34">
        <f t="shared" si="1"/>
        <v>302422362</v>
      </c>
      <c r="AI34" t="str">
        <f t="shared" si="2"/>
        <v>Create a Face2</v>
      </c>
      <c r="AJ34" s="5">
        <f t="shared" si="3"/>
        <v>43568.470509259256</v>
      </c>
      <c r="AK34" s="6">
        <f t="shared" si="4"/>
        <v>43569.972939814812</v>
      </c>
      <c r="AL34" s="6">
        <f t="shared" si="5"/>
        <v>43569.296342592592</v>
      </c>
      <c r="AM34">
        <f t="shared" si="6"/>
        <v>19</v>
      </c>
      <c r="AN34">
        <f t="shared" si="7"/>
        <v>6</v>
      </c>
      <c r="AO34">
        <f t="shared" si="8"/>
        <v>4</v>
      </c>
      <c r="AP34">
        <f t="shared" si="9"/>
        <v>7</v>
      </c>
      <c r="AQ34">
        <f t="shared" si="10"/>
        <v>0</v>
      </c>
      <c r="AR34" t="s">
        <v>18</v>
      </c>
    </row>
    <row r="35" spans="1:44" x14ac:dyDescent="0.25">
      <c r="A35" t="s">
        <v>19</v>
      </c>
      <c r="B35" s="1">
        <v>43468</v>
      </c>
      <c r="C35" s="1">
        <v>43468</v>
      </c>
      <c r="D35" s="1">
        <v>43468</v>
      </c>
      <c r="E35" s="1">
        <v>43499</v>
      </c>
      <c r="F35" s="1">
        <v>43527</v>
      </c>
      <c r="G35" s="1">
        <v>43527</v>
      </c>
      <c r="H35" t="s">
        <v>22</v>
      </c>
      <c r="I35">
        <v>128</v>
      </c>
      <c r="Q35">
        <v>32</v>
      </c>
      <c r="R35" t="s">
        <v>84</v>
      </c>
      <c r="S35">
        <v>19657516</v>
      </c>
      <c r="T35" t="s">
        <v>97</v>
      </c>
      <c r="U35" s="2">
        <v>41720.035127314812</v>
      </c>
      <c r="V35" s="2">
        <v>41761.884155092594</v>
      </c>
      <c r="W35" s="2">
        <v>41720.583472222221</v>
      </c>
      <c r="X35">
        <v>138</v>
      </c>
      <c r="Y35">
        <v>9</v>
      </c>
      <c r="Z35">
        <v>9</v>
      </c>
      <c r="AA35">
        <v>5</v>
      </c>
      <c r="AB35">
        <v>0</v>
      </c>
      <c r="AF35">
        <v>128</v>
      </c>
      <c r="AG35" t="str">
        <f t="shared" si="0"/>
        <v>eunice0913</v>
      </c>
      <c r="AH35">
        <f t="shared" si="1"/>
        <v>302667242</v>
      </c>
      <c r="AI35" t="str">
        <f t="shared" si="2"/>
        <v>rabbit platformer (15 followers special)</v>
      </c>
      <c r="AJ35" s="5">
        <f t="shared" si="3"/>
        <v>43570.481215277781</v>
      </c>
      <c r="AK35" s="6">
        <f t="shared" si="4"/>
        <v>43588.428506944445</v>
      </c>
      <c r="AL35" s="6">
        <f t="shared" si="5"/>
        <v>43580.372974537036</v>
      </c>
      <c r="AM35">
        <f t="shared" si="6"/>
        <v>67</v>
      </c>
      <c r="AN35">
        <f t="shared" si="7"/>
        <v>12</v>
      </c>
      <c r="AO35">
        <f t="shared" si="8"/>
        <v>10</v>
      </c>
      <c r="AP35">
        <f t="shared" si="9"/>
        <v>32</v>
      </c>
      <c r="AQ35">
        <f t="shared" si="10"/>
        <v>0</v>
      </c>
      <c r="AR35" t="s">
        <v>19</v>
      </c>
    </row>
    <row r="36" spans="1:44" x14ac:dyDescent="0.25">
      <c r="A36" t="s">
        <v>21</v>
      </c>
      <c r="B36" s="1">
        <v>43499</v>
      </c>
      <c r="C36" s="1">
        <v>43499</v>
      </c>
      <c r="D36" s="1">
        <v>43468</v>
      </c>
      <c r="E36" s="1">
        <v>43499</v>
      </c>
      <c r="F36" s="1">
        <v>43527</v>
      </c>
      <c r="G36" s="1">
        <v>43527</v>
      </c>
      <c r="H36" s="1">
        <v>43527</v>
      </c>
      <c r="I36">
        <v>129</v>
      </c>
      <c r="Q36">
        <v>33</v>
      </c>
      <c r="R36" t="s">
        <v>84</v>
      </c>
      <c r="S36">
        <v>19672944</v>
      </c>
      <c r="T36" t="s">
        <v>98</v>
      </c>
      <c r="U36" s="2">
        <v>41720.623553240737</v>
      </c>
      <c r="V36" s="2">
        <v>41721.612916666665</v>
      </c>
      <c r="W36" s="2">
        <v>41721.593113425923</v>
      </c>
      <c r="X36">
        <v>123</v>
      </c>
      <c r="Y36">
        <v>7</v>
      </c>
      <c r="Z36">
        <v>7</v>
      </c>
      <c r="AA36">
        <v>17</v>
      </c>
      <c r="AB36">
        <v>0</v>
      </c>
      <c r="AF36">
        <v>129</v>
      </c>
      <c r="AG36" t="str">
        <f t="shared" si="0"/>
        <v>eunice0913</v>
      </c>
      <c r="AH36">
        <f t="shared" si="1"/>
        <v>304901276</v>
      </c>
      <c r="AI36" t="str">
        <f t="shared" si="2"/>
        <v>Make a Drink!!</v>
      </c>
      <c r="AJ36" s="5">
        <f t="shared" si="3"/>
        <v>43581.433171296296</v>
      </c>
      <c r="AK36" s="6">
        <f t="shared" si="4"/>
        <v>43610.173171296294</v>
      </c>
      <c r="AL36" s="6">
        <f t="shared" si="5"/>
        <v>43582.347175925926</v>
      </c>
      <c r="AM36">
        <f t="shared" si="6"/>
        <v>33</v>
      </c>
      <c r="AN36">
        <f t="shared" si="7"/>
        <v>9</v>
      </c>
      <c r="AO36">
        <f t="shared" si="8"/>
        <v>6</v>
      </c>
      <c r="AP36">
        <f t="shared" si="9"/>
        <v>4</v>
      </c>
      <c r="AQ36">
        <f t="shared" si="10"/>
        <v>0</v>
      </c>
      <c r="AR36" t="s">
        <v>21</v>
      </c>
    </row>
    <row r="37" spans="1:44" x14ac:dyDescent="0.25">
      <c r="A37" t="s">
        <v>23</v>
      </c>
      <c r="B37" s="1">
        <v>43468</v>
      </c>
      <c r="C37" s="1">
        <v>43468</v>
      </c>
      <c r="D37" s="1">
        <v>43468</v>
      </c>
      <c r="E37" s="1">
        <v>43499</v>
      </c>
      <c r="F37" s="1">
        <v>43527</v>
      </c>
      <c r="G37" s="1">
        <v>43527</v>
      </c>
      <c r="H37" s="1">
        <v>43468</v>
      </c>
      <c r="I37">
        <v>130</v>
      </c>
      <c r="Q37">
        <v>34</v>
      </c>
      <c r="R37" t="s">
        <v>84</v>
      </c>
      <c r="S37">
        <v>20414562</v>
      </c>
      <c r="T37" t="s">
        <v>99</v>
      </c>
      <c r="U37" s="2">
        <v>41735.702118055553</v>
      </c>
      <c r="V37" s="2">
        <v>41752.87054398148</v>
      </c>
      <c r="W37" s="2">
        <v>41735.742164351854</v>
      </c>
      <c r="X37">
        <v>150</v>
      </c>
      <c r="Y37">
        <v>5</v>
      </c>
      <c r="Z37">
        <v>5</v>
      </c>
      <c r="AA37">
        <v>10</v>
      </c>
      <c r="AB37">
        <v>0</v>
      </c>
      <c r="AF37">
        <v>130</v>
      </c>
      <c r="AG37" t="str">
        <f t="shared" si="0"/>
        <v>eunice0913</v>
      </c>
      <c r="AH37">
        <f t="shared" si="1"/>
        <v>305116726</v>
      </c>
      <c r="AI37" t="str">
        <f t="shared" si="2"/>
        <v>Cube Platformer (25 followers special)</v>
      </c>
      <c r="AJ37" s="5">
        <f t="shared" si="3"/>
        <v>43582.3750462963</v>
      </c>
      <c r="AK37" s="6">
        <f t="shared" si="4"/>
        <v>43618.470972222225</v>
      </c>
      <c r="AL37" s="6">
        <f t="shared" si="5"/>
        <v>43587.390289351853</v>
      </c>
      <c r="AM37">
        <f t="shared" si="6"/>
        <v>74</v>
      </c>
      <c r="AN37">
        <f t="shared" si="7"/>
        <v>16</v>
      </c>
      <c r="AO37">
        <f t="shared" si="8"/>
        <v>10</v>
      </c>
      <c r="AP37">
        <f t="shared" si="9"/>
        <v>29</v>
      </c>
      <c r="AQ37">
        <f t="shared" si="10"/>
        <v>0</v>
      </c>
      <c r="AR37" t="s">
        <v>23</v>
      </c>
    </row>
    <row r="38" spans="1:44" x14ac:dyDescent="0.25">
      <c r="A38" t="s">
        <v>23</v>
      </c>
      <c r="B38" s="1">
        <v>43499</v>
      </c>
      <c r="C38" s="1">
        <v>43499</v>
      </c>
      <c r="D38" s="1">
        <v>43468</v>
      </c>
      <c r="E38" s="1">
        <v>43499</v>
      </c>
      <c r="F38" s="1">
        <v>43468</v>
      </c>
      <c r="G38" s="1">
        <v>43468</v>
      </c>
      <c r="H38" s="1">
        <v>43527</v>
      </c>
      <c r="I38">
        <v>131</v>
      </c>
      <c r="Q38">
        <v>35</v>
      </c>
      <c r="R38" t="s">
        <v>84</v>
      </c>
      <c r="S38">
        <v>20419106</v>
      </c>
      <c r="T38" t="s">
        <v>100</v>
      </c>
      <c r="U38" s="2">
        <v>41735.829351851855</v>
      </c>
      <c r="V38" s="2">
        <v>41735.83388888889</v>
      </c>
      <c r="W38" s="2">
        <v>41735.833969907406</v>
      </c>
      <c r="X38">
        <v>120</v>
      </c>
      <c r="Y38">
        <v>7</v>
      </c>
      <c r="Z38">
        <v>7</v>
      </c>
      <c r="AA38">
        <v>3</v>
      </c>
      <c r="AB38">
        <v>0</v>
      </c>
      <c r="AF38">
        <v>131</v>
      </c>
      <c r="AG38" t="str">
        <f t="shared" si="0"/>
        <v>eunice0913</v>
      </c>
      <c r="AH38">
        <f t="shared" si="1"/>
        <v>305394184</v>
      </c>
      <c r="AI38" t="str">
        <f t="shared" si="2"/>
        <v>Eunie Animation #1-1</v>
      </c>
      <c r="AJ38" s="5">
        <f t="shared" si="3"/>
        <v>43584.530925925923</v>
      </c>
      <c r="AK38" s="6">
        <f t="shared" si="4"/>
        <v>43589.274201388886</v>
      </c>
      <c r="AL38" s="6">
        <f t="shared" si="5"/>
        <v>43587.068136574075</v>
      </c>
      <c r="AM38">
        <f t="shared" si="6"/>
        <v>10</v>
      </c>
      <c r="AN38">
        <f t="shared" si="7"/>
        <v>6</v>
      </c>
      <c r="AO38">
        <f t="shared" si="8"/>
        <v>4</v>
      </c>
      <c r="AP38">
        <f t="shared" si="9"/>
        <v>5</v>
      </c>
      <c r="AQ38">
        <f t="shared" si="10"/>
        <v>0</v>
      </c>
      <c r="AR38" t="s">
        <v>23</v>
      </c>
    </row>
    <row r="39" spans="1:44" x14ac:dyDescent="0.25">
      <c r="A39" t="s">
        <v>19</v>
      </c>
      <c r="B39" s="1">
        <v>43499</v>
      </c>
      <c r="C39" s="1">
        <v>43468</v>
      </c>
      <c r="D39" s="1">
        <v>43468</v>
      </c>
      <c r="E39" s="1">
        <v>43468</v>
      </c>
      <c r="F39" s="1">
        <v>43527</v>
      </c>
      <c r="G39" s="1">
        <v>43527</v>
      </c>
      <c r="H39" t="s">
        <v>22</v>
      </c>
      <c r="I39">
        <v>132</v>
      </c>
      <c r="Q39">
        <v>36</v>
      </c>
      <c r="R39" t="s">
        <v>84</v>
      </c>
      <c r="S39">
        <v>22244835</v>
      </c>
      <c r="T39" t="s">
        <v>101</v>
      </c>
      <c r="U39" s="2">
        <v>41774.893935185188</v>
      </c>
      <c r="V39" s="2">
        <v>41785.808576388888</v>
      </c>
      <c r="W39" s="2">
        <v>41784.904386574075</v>
      </c>
      <c r="X39">
        <v>158</v>
      </c>
      <c r="Y39">
        <v>4</v>
      </c>
      <c r="Z39">
        <v>3</v>
      </c>
      <c r="AA39">
        <v>17</v>
      </c>
      <c r="AB39">
        <v>0</v>
      </c>
      <c r="AF39">
        <v>132</v>
      </c>
      <c r="AG39" t="str">
        <f t="shared" si="0"/>
        <v>eunice0913</v>
      </c>
      <c r="AH39">
        <f t="shared" si="1"/>
        <v>305625390</v>
      </c>
      <c r="AI39" t="str">
        <f t="shared" si="2"/>
        <v>BTS Songs!!</v>
      </c>
      <c r="AJ39" s="5">
        <f t="shared" si="3"/>
        <v>43585.287303240744</v>
      </c>
      <c r="AK39" s="6">
        <f t="shared" si="4"/>
        <v>43591.468090277776</v>
      </c>
      <c r="AL39" s="6">
        <f t="shared" si="5"/>
        <v>43587.014027777775</v>
      </c>
      <c r="AM39">
        <f t="shared" si="6"/>
        <v>25</v>
      </c>
      <c r="AN39">
        <f t="shared" si="7"/>
        <v>9</v>
      </c>
      <c r="AO39">
        <f t="shared" si="8"/>
        <v>6</v>
      </c>
      <c r="AP39">
        <f t="shared" si="9"/>
        <v>21</v>
      </c>
      <c r="AQ39">
        <f t="shared" si="10"/>
        <v>0</v>
      </c>
      <c r="AR39" t="s">
        <v>19</v>
      </c>
    </row>
    <row r="40" spans="1:44" x14ac:dyDescent="0.25">
      <c r="A40" t="s">
        <v>24</v>
      </c>
      <c r="B40" s="1">
        <v>43499</v>
      </c>
      <c r="C40" s="1">
        <v>43468</v>
      </c>
      <c r="D40" s="1">
        <v>43499</v>
      </c>
      <c r="E40" s="1">
        <v>43499</v>
      </c>
      <c r="F40" s="1">
        <v>43499</v>
      </c>
      <c r="G40" s="1">
        <v>43527</v>
      </c>
      <c r="H40" s="1">
        <v>43468</v>
      </c>
      <c r="I40">
        <v>133</v>
      </c>
      <c r="Q40">
        <v>37</v>
      </c>
      <c r="R40" t="s">
        <v>84</v>
      </c>
      <c r="S40">
        <v>22750624</v>
      </c>
      <c r="T40" t="s">
        <v>102</v>
      </c>
      <c r="U40" s="2">
        <v>41784.905914351853</v>
      </c>
      <c r="V40" s="2">
        <v>41788.94902777778</v>
      </c>
      <c r="W40" s="2">
        <v>41784.93304398148</v>
      </c>
      <c r="X40">
        <v>128</v>
      </c>
      <c r="Y40">
        <v>10</v>
      </c>
      <c r="Z40">
        <v>9</v>
      </c>
      <c r="AA40">
        <v>18</v>
      </c>
      <c r="AB40">
        <v>0</v>
      </c>
      <c r="AF40">
        <v>133</v>
      </c>
      <c r="AG40" t="str">
        <f t="shared" si="0"/>
        <v>eunice0913</v>
      </c>
      <c r="AH40">
        <f t="shared" si="1"/>
        <v>308761901</v>
      </c>
      <c r="AI40" t="str">
        <f t="shared" si="2"/>
        <v>22 followers character competition! remix</v>
      </c>
      <c r="AJ40" s="5">
        <f t="shared" si="3"/>
        <v>43596.272881944446</v>
      </c>
      <c r="AK40" s="6">
        <f t="shared" si="4"/>
        <v>43620.443657407406</v>
      </c>
      <c r="AL40" s="6">
        <f t="shared" si="5"/>
        <v>43596.54105324074</v>
      </c>
      <c r="AM40">
        <f t="shared" si="6"/>
        <v>14</v>
      </c>
      <c r="AN40">
        <f t="shared" si="7"/>
        <v>3</v>
      </c>
      <c r="AO40">
        <f t="shared" si="8"/>
        <v>2</v>
      </c>
      <c r="AP40">
        <f t="shared" si="9"/>
        <v>4</v>
      </c>
      <c r="AQ40">
        <f t="shared" si="10"/>
        <v>0</v>
      </c>
      <c r="AR40" t="s">
        <v>24</v>
      </c>
    </row>
    <row r="41" spans="1:44" x14ac:dyDescent="0.25">
      <c r="A41" t="s">
        <v>25</v>
      </c>
      <c r="B41" s="1">
        <v>43499</v>
      </c>
      <c r="C41" s="1">
        <v>43468</v>
      </c>
      <c r="D41" s="1">
        <v>43527</v>
      </c>
      <c r="E41" s="1">
        <v>43468</v>
      </c>
      <c r="F41" t="s">
        <v>22</v>
      </c>
      <c r="G41" s="1">
        <v>43468</v>
      </c>
      <c r="H41" t="s">
        <v>22</v>
      </c>
      <c r="I41">
        <v>134</v>
      </c>
      <c r="Q41">
        <v>38</v>
      </c>
      <c r="R41" t="s">
        <v>84</v>
      </c>
      <c r="S41">
        <v>22773677</v>
      </c>
      <c r="T41" t="s">
        <v>103</v>
      </c>
      <c r="U41" s="2">
        <v>41785.568506944444</v>
      </c>
      <c r="V41" s="2">
        <v>41785.635925925926</v>
      </c>
      <c r="W41" s="2">
        <v>41785.621041666665</v>
      </c>
      <c r="X41">
        <v>150</v>
      </c>
      <c r="Y41">
        <v>9</v>
      </c>
      <c r="Z41">
        <v>8</v>
      </c>
      <c r="AA41">
        <v>6</v>
      </c>
      <c r="AB41">
        <v>0</v>
      </c>
      <c r="AF41">
        <v>134</v>
      </c>
      <c r="AG41" t="str">
        <f t="shared" si="0"/>
        <v>eunice0913</v>
      </c>
      <c r="AH41">
        <f t="shared" si="1"/>
        <v>309791540</v>
      </c>
      <c r="AI41" t="str">
        <f t="shared" si="2"/>
        <v>Line Platformer(150+ followers special)</v>
      </c>
      <c r="AJ41" s="5">
        <f t="shared" si="3"/>
        <v>43600.441840277781</v>
      </c>
      <c r="AK41" s="6">
        <f t="shared" si="4"/>
        <v>43646.010439814818</v>
      </c>
      <c r="AL41" s="6">
        <f t="shared" si="5"/>
        <v>43603.999560185184</v>
      </c>
      <c r="AM41">
        <f t="shared" si="6"/>
        <v>2948</v>
      </c>
      <c r="AN41">
        <f t="shared" si="7"/>
        <v>160</v>
      </c>
      <c r="AO41">
        <f t="shared" si="8"/>
        <v>128</v>
      </c>
      <c r="AP41">
        <f t="shared" si="9"/>
        <v>371</v>
      </c>
      <c r="AQ41">
        <f t="shared" si="10"/>
        <v>0</v>
      </c>
      <c r="AR41" t="s">
        <v>25</v>
      </c>
    </row>
    <row r="42" spans="1:44" x14ac:dyDescent="0.25">
      <c r="A42" t="s">
        <v>21</v>
      </c>
      <c r="B42" s="1">
        <v>43499</v>
      </c>
      <c r="C42" s="1">
        <v>43499</v>
      </c>
      <c r="D42" s="1">
        <v>43468</v>
      </c>
      <c r="E42" s="1">
        <v>43499</v>
      </c>
      <c r="F42" s="1">
        <v>43527</v>
      </c>
      <c r="G42" s="1">
        <v>43527</v>
      </c>
      <c r="H42" s="1">
        <v>43527</v>
      </c>
      <c r="I42">
        <v>135</v>
      </c>
      <c r="Q42">
        <v>39</v>
      </c>
      <c r="R42" t="s">
        <v>84</v>
      </c>
      <c r="S42">
        <v>23219340</v>
      </c>
      <c r="T42" t="s">
        <v>104</v>
      </c>
      <c r="U42" s="2">
        <v>41794.836087962962</v>
      </c>
      <c r="V42" s="2">
        <v>41804.807256944441</v>
      </c>
      <c r="W42" s="2">
        <v>41794.906273148146</v>
      </c>
      <c r="X42">
        <v>170</v>
      </c>
      <c r="Y42">
        <v>20</v>
      </c>
      <c r="Z42">
        <v>12</v>
      </c>
      <c r="AA42">
        <v>11</v>
      </c>
      <c r="AB42">
        <v>0</v>
      </c>
      <c r="AF42">
        <v>135</v>
      </c>
      <c r="AG42" t="str">
        <f t="shared" si="0"/>
        <v>eunice0913</v>
      </c>
      <c r="AH42">
        <f t="shared" si="1"/>
        <v>313016568</v>
      </c>
      <c r="AI42" t="str">
        <f t="shared" si="2"/>
        <v xml:space="preserve">Just a gameâ¤ï¸ </v>
      </c>
      <c r="AJ42" s="5">
        <f t="shared" si="3"/>
        <v>43611.253483796296</v>
      </c>
      <c r="AK42" s="6">
        <f t="shared" si="4"/>
        <v>43626.436840277776</v>
      </c>
      <c r="AL42" s="6">
        <f t="shared" si="5"/>
        <v>43611.267523148148</v>
      </c>
      <c r="AM42">
        <f t="shared" si="6"/>
        <v>42</v>
      </c>
      <c r="AN42">
        <f t="shared" si="7"/>
        <v>8</v>
      </c>
      <c r="AO42">
        <f t="shared" si="8"/>
        <v>4</v>
      </c>
      <c r="AP42">
        <f t="shared" si="9"/>
        <v>27</v>
      </c>
      <c r="AQ42">
        <f t="shared" si="10"/>
        <v>0</v>
      </c>
      <c r="AR42" t="s">
        <v>21</v>
      </c>
    </row>
    <row r="43" spans="1:44" x14ac:dyDescent="0.25">
      <c r="A43" t="s">
        <v>13</v>
      </c>
      <c r="B43" s="1">
        <v>43499</v>
      </c>
      <c r="C43" s="1">
        <v>43499</v>
      </c>
      <c r="D43" s="1">
        <v>43468</v>
      </c>
      <c r="E43" s="1">
        <v>43468</v>
      </c>
      <c r="F43" s="1">
        <v>43527</v>
      </c>
      <c r="G43" s="1">
        <v>43527</v>
      </c>
      <c r="H43" s="1">
        <v>43527</v>
      </c>
      <c r="I43">
        <v>136</v>
      </c>
      <c r="Q43">
        <v>40</v>
      </c>
      <c r="R43" t="s">
        <v>105</v>
      </c>
      <c r="S43">
        <v>315777261</v>
      </c>
      <c r="T43" t="s">
        <v>106</v>
      </c>
      <c r="U43" s="2">
        <v>43623.731678240743</v>
      </c>
      <c r="V43" s="2">
        <v>43647.509629629632</v>
      </c>
      <c r="W43" s="2">
        <v>43640.771956018521</v>
      </c>
      <c r="X43">
        <v>10965</v>
      </c>
      <c r="Y43">
        <v>713</v>
      </c>
      <c r="Z43">
        <v>559</v>
      </c>
      <c r="AA43">
        <v>80</v>
      </c>
      <c r="AB43">
        <v>0</v>
      </c>
      <c r="AF43">
        <v>136</v>
      </c>
      <c r="AG43" t="str">
        <f t="shared" si="0"/>
        <v>eunice0913</v>
      </c>
      <c r="AH43">
        <f t="shared" si="1"/>
        <v>313669149</v>
      </c>
      <c r="AI43" t="str">
        <f t="shared" si="2"/>
        <v>Eye Speed Draw (Random)</v>
      </c>
      <c r="AJ43" s="5">
        <f t="shared" si="3"/>
        <v>43614.228460648148</v>
      </c>
      <c r="AK43" s="6">
        <f t="shared" si="4"/>
        <v>43632.049629629626</v>
      </c>
      <c r="AL43" s="6">
        <f t="shared" si="5"/>
        <v>43632.049629629626</v>
      </c>
      <c r="AM43">
        <f t="shared" si="6"/>
        <v>51</v>
      </c>
      <c r="AN43">
        <f t="shared" si="7"/>
        <v>14</v>
      </c>
      <c r="AO43">
        <f t="shared" si="8"/>
        <v>9</v>
      </c>
      <c r="AP43">
        <f t="shared" si="9"/>
        <v>18</v>
      </c>
      <c r="AQ43">
        <f t="shared" si="10"/>
        <v>0</v>
      </c>
      <c r="AR43" t="s">
        <v>13</v>
      </c>
    </row>
    <row r="44" spans="1:44" x14ac:dyDescent="0.25">
      <c r="A44" t="s">
        <v>25</v>
      </c>
      <c r="B44" s="1">
        <v>43499</v>
      </c>
      <c r="C44" s="1">
        <v>43468</v>
      </c>
      <c r="D44" s="1">
        <v>43468</v>
      </c>
      <c r="E44" s="1">
        <v>43468</v>
      </c>
      <c r="F44" s="1">
        <v>43468</v>
      </c>
      <c r="G44" s="1">
        <v>43468</v>
      </c>
      <c r="H44" s="1">
        <v>43468</v>
      </c>
      <c r="I44">
        <v>137</v>
      </c>
      <c r="Q44">
        <v>41</v>
      </c>
      <c r="R44" t="s">
        <v>105</v>
      </c>
      <c r="S44">
        <v>318439225</v>
      </c>
      <c r="T44" t="s">
        <v>107</v>
      </c>
      <c r="U44" s="2">
        <v>43640.788194444445</v>
      </c>
      <c r="V44" s="2">
        <v>43649.683194444442</v>
      </c>
      <c r="W44" s="2">
        <v>43645.519884259258</v>
      </c>
      <c r="X44">
        <v>2788</v>
      </c>
      <c r="Y44">
        <v>218</v>
      </c>
      <c r="Z44">
        <v>165</v>
      </c>
      <c r="AA44">
        <v>71</v>
      </c>
      <c r="AB44">
        <v>0</v>
      </c>
      <c r="AF44">
        <v>137</v>
      </c>
      <c r="AG44" t="str">
        <f t="shared" si="0"/>
        <v>eunice0913</v>
      </c>
      <c r="AH44">
        <f t="shared" si="1"/>
        <v>314266601</v>
      </c>
      <c r="AI44" t="str">
        <f t="shared" si="2"/>
        <v>ì •ì€ì› &amp; í˜¸ìž‰</v>
      </c>
      <c r="AJ44" s="5">
        <f t="shared" si="3"/>
        <v>43616.430046296293</v>
      </c>
      <c r="AK44" s="6">
        <f t="shared" si="4"/>
        <v>43616.441041666665</v>
      </c>
      <c r="AL44" s="6">
        <f t="shared" si="5"/>
        <v>43616.441041666665</v>
      </c>
      <c r="AM44">
        <f t="shared" si="6"/>
        <v>15</v>
      </c>
      <c r="AN44">
        <f t="shared" si="7"/>
        <v>6</v>
      </c>
      <c r="AO44">
        <f t="shared" si="8"/>
        <v>3</v>
      </c>
      <c r="AP44">
        <f t="shared" si="9"/>
        <v>19</v>
      </c>
      <c r="AQ44">
        <f t="shared" si="10"/>
        <v>0</v>
      </c>
      <c r="AR44" t="s">
        <v>25</v>
      </c>
    </row>
    <row r="45" spans="1:44" x14ac:dyDescent="0.25">
      <c r="A45" t="s">
        <v>23</v>
      </c>
      <c r="B45" s="1">
        <v>43468</v>
      </c>
      <c r="C45" s="1">
        <v>43468</v>
      </c>
      <c r="D45" s="1">
        <v>43499</v>
      </c>
      <c r="E45" s="1">
        <v>43499</v>
      </c>
      <c r="F45" s="1">
        <v>43527</v>
      </c>
      <c r="G45" s="1">
        <v>43527</v>
      </c>
      <c r="H45" t="s">
        <v>22</v>
      </c>
      <c r="I45">
        <v>138</v>
      </c>
      <c r="Q45">
        <v>42</v>
      </c>
      <c r="R45" t="s">
        <v>105</v>
      </c>
      <c r="S45">
        <v>318996103</v>
      </c>
      <c r="T45" t="s">
        <v>108</v>
      </c>
      <c r="U45" s="2">
        <v>43644.390381944446</v>
      </c>
      <c r="V45" s="2">
        <v>43651.556307870371</v>
      </c>
      <c r="W45" s="2">
        <v>43647.503530092596</v>
      </c>
      <c r="X45">
        <v>14000</v>
      </c>
      <c r="Y45">
        <v>848</v>
      </c>
      <c r="Z45">
        <v>649</v>
      </c>
      <c r="AA45">
        <v>0</v>
      </c>
      <c r="AB45">
        <v>0</v>
      </c>
      <c r="AF45">
        <v>138</v>
      </c>
      <c r="AG45" t="str">
        <f t="shared" si="0"/>
        <v>eunice0913</v>
      </c>
      <c r="AH45">
        <f t="shared" si="1"/>
        <v>314406660</v>
      </c>
      <c r="AI45" t="str">
        <f t="shared" si="2"/>
        <v>Colorful Scrolling Platformer</v>
      </c>
      <c r="AJ45" s="5">
        <f t="shared" si="3"/>
        <v>43616.973506944443</v>
      </c>
      <c r="AK45" s="6">
        <f t="shared" si="4"/>
        <v>43633.96503472222</v>
      </c>
      <c r="AL45" s="6">
        <f t="shared" si="5"/>
        <v>43617.286550925928</v>
      </c>
      <c r="AM45">
        <f t="shared" si="6"/>
        <v>55</v>
      </c>
      <c r="AN45">
        <f t="shared" si="7"/>
        <v>12</v>
      </c>
      <c r="AO45">
        <f t="shared" si="8"/>
        <v>8</v>
      </c>
      <c r="AP45">
        <f t="shared" si="9"/>
        <v>19</v>
      </c>
      <c r="AQ45">
        <f t="shared" si="10"/>
        <v>0</v>
      </c>
      <c r="AR45" t="s">
        <v>23</v>
      </c>
    </row>
    <row r="46" spans="1:44" x14ac:dyDescent="0.25">
      <c r="A46" t="s">
        <v>21</v>
      </c>
      <c r="B46" s="1">
        <v>43499</v>
      </c>
      <c r="C46" s="1">
        <v>43499</v>
      </c>
      <c r="D46" s="1">
        <v>43468</v>
      </c>
      <c r="E46" s="1">
        <v>43499</v>
      </c>
      <c r="F46" s="1">
        <v>43527</v>
      </c>
      <c r="G46" s="1">
        <v>43527</v>
      </c>
      <c r="H46" s="1">
        <v>43527</v>
      </c>
      <c r="I46">
        <v>139</v>
      </c>
      <c r="Q46">
        <v>43</v>
      </c>
      <c r="R46" t="s">
        <v>109</v>
      </c>
      <c r="S46">
        <v>21233004</v>
      </c>
      <c r="T46" t="s">
        <v>110</v>
      </c>
      <c r="U46" s="2">
        <v>41755.46402777778</v>
      </c>
      <c r="V46" s="2">
        <v>41775.922268518516</v>
      </c>
      <c r="W46" s="2">
        <v>41755.58997685185</v>
      </c>
      <c r="X46">
        <v>4126</v>
      </c>
      <c r="Y46">
        <v>345</v>
      </c>
      <c r="Z46">
        <v>282</v>
      </c>
      <c r="AA46">
        <v>132</v>
      </c>
      <c r="AB46">
        <v>0</v>
      </c>
      <c r="AF46">
        <v>139</v>
      </c>
      <c r="AG46" t="str">
        <f t="shared" si="0"/>
        <v>eunice0913</v>
      </c>
      <c r="AH46">
        <f t="shared" si="1"/>
        <v>314422678</v>
      </c>
      <c r="AI46" t="str">
        <f t="shared" si="2"/>
        <v>[í¬ê·€]ì •ì€ì›â¤ï¸ ì‚¬ì§„ëª¨ìŒ</v>
      </c>
      <c r="AJ46" s="5">
        <f t="shared" si="3"/>
        <v>43617.12290509259</v>
      </c>
      <c r="AK46" s="6">
        <f t="shared" si="4"/>
        <v>43617.542870370373</v>
      </c>
      <c r="AL46" s="6">
        <f t="shared" si="5"/>
        <v>43617.542870370373</v>
      </c>
      <c r="AM46">
        <f t="shared" si="6"/>
        <v>10</v>
      </c>
      <c r="AN46">
        <f t="shared" si="7"/>
        <v>4</v>
      </c>
      <c r="AO46">
        <f t="shared" si="8"/>
        <v>2</v>
      </c>
      <c r="AP46">
        <f t="shared" si="9"/>
        <v>14</v>
      </c>
      <c r="AQ46">
        <f t="shared" si="10"/>
        <v>0</v>
      </c>
      <c r="AR46" t="s">
        <v>21</v>
      </c>
    </row>
    <row r="47" spans="1:44" x14ac:dyDescent="0.25">
      <c r="A47" t="s">
        <v>26</v>
      </c>
      <c r="B47" s="1">
        <v>43499</v>
      </c>
      <c r="C47" s="1">
        <v>43468</v>
      </c>
      <c r="D47" s="1">
        <v>43468</v>
      </c>
      <c r="E47" s="1">
        <v>43499</v>
      </c>
      <c r="F47" t="s">
        <v>22</v>
      </c>
      <c r="G47" t="s">
        <v>22</v>
      </c>
      <c r="H47" t="s">
        <v>22</v>
      </c>
      <c r="I47">
        <v>140</v>
      </c>
      <c r="Q47">
        <v>44</v>
      </c>
      <c r="R47" t="s">
        <v>109</v>
      </c>
      <c r="S47">
        <v>21234403</v>
      </c>
      <c r="T47" t="s">
        <v>111</v>
      </c>
      <c r="U47" s="2">
        <v>41755.511967592596</v>
      </c>
      <c r="V47" s="2">
        <v>42407.564317129632</v>
      </c>
      <c r="W47" s="2">
        <v>41755.58997685185</v>
      </c>
      <c r="X47">
        <v>4781</v>
      </c>
      <c r="Y47">
        <v>545</v>
      </c>
      <c r="Z47">
        <v>420</v>
      </c>
      <c r="AA47">
        <v>564</v>
      </c>
      <c r="AB47">
        <v>0</v>
      </c>
      <c r="AF47">
        <v>140</v>
      </c>
      <c r="AG47" t="str">
        <f t="shared" si="0"/>
        <v>eunice0913</v>
      </c>
      <c r="AH47">
        <f t="shared" si="1"/>
        <v>315156193</v>
      </c>
      <c r="AI47" t="str">
        <f t="shared" si="2"/>
        <v>Marshmallow Platformer(400+ followers special)</v>
      </c>
      <c r="AJ47" s="5">
        <f t="shared" si="3"/>
        <v>43621.223946759259</v>
      </c>
      <c r="AK47" s="6">
        <f t="shared" si="4"/>
        <v>43652.557245370372</v>
      </c>
      <c r="AL47" s="6">
        <f t="shared" si="5"/>
        <v>43646.048981481479</v>
      </c>
      <c r="AM47">
        <f t="shared" si="6"/>
        <v>9645</v>
      </c>
      <c r="AN47">
        <f t="shared" si="7"/>
        <v>616</v>
      </c>
      <c r="AO47">
        <f t="shared" si="8"/>
        <v>466</v>
      </c>
      <c r="AP47">
        <f t="shared" si="9"/>
        <v>717</v>
      </c>
      <c r="AQ47">
        <f t="shared" si="10"/>
        <v>0</v>
      </c>
      <c r="AR47" t="s">
        <v>26</v>
      </c>
    </row>
    <row r="48" spans="1:44" x14ac:dyDescent="0.25">
      <c r="A48" t="s">
        <v>20</v>
      </c>
      <c r="B48" s="1">
        <v>43499</v>
      </c>
      <c r="C48" s="1">
        <v>43499</v>
      </c>
      <c r="D48" s="1">
        <v>43527</v>
      </c>
      <c r="E48" s="1">
        <v>43499</v>
      </c>
      <c r="F48" s="1">
        <v>43527</v>
      </c>
      <c r="G48" s="1">
        <v>43499</v>
      </c>
      <c r="H48" s="1">
        <v>43527</v>
      </c>
      <c r="I48">
        <v>141</v>
      </c>
      <c r="Q48">
        <v>45</v>
      </c>
      <c r="R48" t="s">
        <v>109</v>
      </c>
      <c r="S48">
        <v>21238722</v>
      </c>
      <c r="T48" t="s">
        <v>112</v>
      </c>
      <c r="U48" s="2">
        <v>41755.61917824074</v>
      </c>
      <c r="V48" s="2">
        <v>41755.717719907407</v>
      </c>
      <c r="W48" s="2">
        <v>41755.71738425926</v>
      </c>
      <c r="X48">
        <v>1549</v>
      </c>
      <c r="Y48">
        <v>164</v>
      </c>
      <c r="Z48">
        <v>137</v>
      </c>
      <c r="AA48">
        <v>40</v>
      </c>
      <c r="AB48">
        <v>0</v>
      </c>
      <c r="AF48">
        <v>141</v>
      </c>
      <c r="AG48" t="str">
        <f t="shared" si="0"/>
        <v>eunice0913</v>
      </c>
      <c r="AH48">
        <f t="shared" si="1"/>
        <v>316877892</v>
      </c>
      <c r="AI48" t="str">
        <f t="shared" si="2"/>
        <v>ì•¼êµ¬ ê²Œìž„(íˆ¬ìˆ˜)</v>
      </c>
      <c r="AJ48" s="5">
        <f t="shared" si="3"/>
        <v>43629.954039351855</v>
      </c>
      <c r="AK48" s="6">
        <f t="shared" si="4"/>
        <v>43636.425381944442</v>
      </c>
      <c r="AL48" s="6">
        <f t="shared" si="5"/>
        <v>43631.04347222222</v>
      </c>
      <c r="AM48">
        <f t="shared" si="6"/>
        <v>24</v>
      </c>
      <c r="AN48">
        <f t="shared" si="7"/>
        <v>9</v>
      </c>
      <c r="AO48">
        <f t="shared" si="8"/>
        <v>5</v>
      </c>
      <c r="AP48">
        <f t="shared" si="9"/>
        <v>8</v>
      </c>
      <c r="AQ48">
        <f t="shared" si="10"/>
        <v>0</v>
      </c>
      <c r="AR48" t="s">
        <v>20</v>
      </c>
    </row>
    <row r="49" spans="1:44" x14ac:dyDescent="0.25">
      <c r="A49" t="s">
        <v>21</v>
      </c>
      <c r="B49" s="1">
        <v>43499</v>
      </c>
      <c r="C49" s="1">
        <v>43499</v>
      </c>
      <c r="D49" s="1">
        <v>43468</v>
      </c>
      <c r="E49" s="1">
        <v>43499</v>
      </c>
      <c r="F49" s="1">
        <v>43527</v>
      </c>
      <c r="G49" s="1">
        <v>43527</v>
      </c>
      <c r="H49" s="1">
        <v>43527</v>
      </c>
      <c r="I49">
        <v>142</v>
      </c>
      <c r="Q49">
        <v>46</v>
      </c>
      <c r="R49" t="s">
        <v>109</v>
      </c>
      <c r="S49">
        <v>21245772</v>
      </c>
      <c r="T49" t="s">
        <v>113</v>
      </c>
      <c r="U49" s="2">
        <v>41755.780810185184</v>
      </c>
      <c r="V49" s="2">
        <v>41815.959305555552</v>
      </c>
      <c r="W49" s="2">
        <v>41756.537303240744</v>
      </c>
      <c r="X49">
        <v>1895</v>
      </c>
      <c r="Y49">
        <v>115</v>
      </c>
      <c r="Z49">
        <v>99</v>
      </c>
      <c r="AA49">
        <v>44</v>
      </c>
      <c r="AB49">
        <v>0</v>
      </c>
      <c r="AF49">
        <v>142</v>
      </c>
      <c r="AG49" t="str">
        <f t="shared" si="0"/>
        <v>eunice0913</v>
      </c>
      <c r="AH49">
        <f t="shared" si="1"/>
        <v>317699469</v>
      </c>
      <c r="AI49" t="str">
        <f t="shared" si="2"/>
        <v>ì •ì€ì›ì´ ê³¨ë“ ê¸€ëŸ¬ë¸Œë¥¼ ë°›ëŠ”ë‹¤ë©´??</v>
      </c>
      <c r="AJ49" s="5">
        <f t="shared" si="3"/>
        <v>43635.455312500002</v>
      </c>
      <c r="AK49" s="6">
        <f t="shared" si="4"/>
        <v>43650.532696759263</v>
      </c>
      <c r="AL49" s="6">
        <f t="shared" si="5"/>
        <v>43635.467430555553</v>
      </c>
      <c r="AM49">
        <f t="shared" si="6"/>
        <v>5</v>
      </c>
      <c r="AN49">
        <f t="shared" si="7"/>
        <v>2</v>
      </c>
      <c r="AO49">
        <f t="shared" si="8"/>
        <v>2</v>
      </c>
      <c r="AP49">
        <f t="shared" si="9"/>
        <v>9</v>
      </c>
      <c r="AQ49">
        <f t="shared" si="10"/>
        <v>0</v>
      </c>
      <c r="AR49" t="s">
        <v>21</v>
      </c>
    </row>
    <row r="50" spans="1:44" x14ac:dyDescent="0.25">
      <c r="A50" t="s">
        <v>27</v>
      </c>
      <c r="B50" s="1">
        <v>43468</v>
      </c>
      <c r="C50" s="1">
        <v>43468</v>
      </c>
      <c r="D50" t="s">
        <v>22</v>
      </c>
      <c r="E50" s="1">
        <v>43468</v>
      </c>
      <c r="F50" t="s">
        <v>22</v>
      </c>
      <c r="G50" t="s">
        <v>22</v>
      </c>
      <c r="H50" t="s">
        <v>22</v>
      </c>
      <c r="I50">
        <v>143</v>
      </c>
      <c r="Q50">
        <v>47</v>
      </c>
      <c r="R50" t="s">
        <v>109</v>
      </c>
      <c r="S50">
        <v>21263238</v>
      </c>
      <c r="T50" t="s">
        <v>114</v>
      </c>
      <c r="U50" s="2">
        <v>41756.553541666668</v>
      </c>
      <c r="V50" s="2">
        <v>41777.471539351849</v>
      </c>
      <c r="W50" s="2">
        <v>41756.642083333332</v>
      </c>
      <c r="X50">
        <v>1154</v>
      </c>
      <c r="Y50">
        <v>99</v>
      </c>
      <c r="Z50">
        <v>92</v>
      </c>
      <c r="AA50">
        <v>35</v>
      </c>
      <c r="AB50">
        <v>0</v>
      </c>
      <c r="AF50">
        <v>143</v>
      </c>
      <c r="AG50" t="str">
        <f t="shared" si="0"/>
        <v>Im_theEG</v>
      </c>
      <c r="AH50">
        <f t="shared" si="1"/>
        <v>260868856</v>
      </c>
      <c r="AI50" t="str">
        <f t="shared" si="2"/>
        <v>DANCE PARTAE!!!</v>
      </c>
      <c r="AJ50" s="5">
        <f t="shared" si="3"/>
        <v>43413.159895833334</v>
      </c>
      <c r="AK50" s="6">
        <f t="shared" si="4"/>
        <v>43413.881886574076</v>
      </c>
      <c r="AL50" s="6">
        <f t="shared" si="5"/>
        <v>43413.880810185183</v>
      </c>
      <c r="AM50">
        <f t="shared" si="6"/>
        <v>5</v>
      </c>
      <c r="AN50">
        <f t="shared" si="7"/>
        <v>1</v>
      </c>
      <c r="AO50">
        <f t="shared" si="8"/>
        <v>0</v>
      </c>
      <c r="AP50">
        <f t="shared" si="9"/>
        <v>0</v>
      </c>
      <c r="AQ50">
        <f t="shared" si="10"/>
        <v>0</v>
      </c>
      <c r="AR50" t="s">
        <v>27</v>
      </c>
    </row>
    <row r="51" spans="1:44" x14ac:dyDescent="0.25">
      <c r="A51" t="s">
        <v>21</v>
      </c>
      <c r="B51" s="1">
        <v>43527</v>
      </c>
      <c r="C51" s="1">
        <v>43499</v>
      </c>
      <c r="D51" s="1">
        <v>43527</v>
      </c>
      <c r="E51" s="1">
        <v>43499</v>
      </c>
      <c r="F51" s="1">
        <v>43468</v>
      </c>
      <c r="G51" s="1">
        <v>43499</v>
      </c>
      <c r="H51" s="1">
        <v>43527</v>
      </c>
      <c r="I51">
        <v>146</v>
      </c>
      <c r="Q51">
        <v>48</v>
      </c>
      <c r="R51" t="s">
        <v>109</v>
      </c>
      <c r="S51">
        <v>21560183</v>
      </c>
      <c r="T51" t="s">
        <v>115</v>
      </c>
      <c r="U51" s="2">
        <v>41761.929826388892</v>
      </c>
      <c r="V51" s="2">
        <v>41763.682696759257</v>
      </c>
      <c r="W51" s="2">
        <v>41762.846782407411</v>
      </c>
      <c r="X51">
        <v>3398</v>
      </c>
      <c r="Y51">
        <v>269</v>
      </c>
      <c r="Z51">
        <v>238</v>
      </c>
      <c r="AA51">
        <v>148</v>
      </c>
      <c r="AB51">
        <v>0</v>
      </c>
      <c r="AF51">
        <v>146</v>
      </c>
      <c r="AG51" t="str">
        <f t="shared" si="0"/>
        <v>Im_theEG</v>
      </c>
      <c r="AH51">
        <f t="shared" si="1"/>
        <v>268814333</v>
      </c>
      <c r="AI51" t="str">
        <f t="shared" si="2"/>
        <v>WRECKING BALL</v>
      </c>
      <c r="AJ51" s="5">
        <f t="shared" si="3"/>
        <v>43441.708541666667</v>
      </c>
      <c r="AK51" s="6">
        <f t="shared" si="4"/>
        <v>43441.803900462961</v>
      </c>
      <c r="AL51" s="6">
        <f t="shared" si="5"/>
        <v>43441.803900462961</v>
      </c>
      <c r="AM51">
        <f t="shared" si="6"/>
        <v>14</v>
      </c>
      <c r="AN51">
        <f t="shared" si="7"/>
        <v>0</v>
      </c>
      <c r="AO51">
        <f t="shared" si="8"/>
        <v>0</v>
      </c>
      <c r="AP51">
        <f t="shared" si="9"/>
        <v>0</v>
      </c>
      <c r="AQ51">
        <f t="shared" si="10"/>
        <v>0</v>
      </c>
      <c r="AR51" t="s">
        <v>21</v>
      </c>
    </row>
    <row r="52" spans="1:44" x14ac:dyDescent="0.25">
      <c r="A52" t="s">
        <v>15</v>
      </c>
      <c r="B52" s="1">
        <v>43527</v>
      </c>
      <c r="C52" s="1">
        <v>43499</v>
      </c>
      <c r="D52" s="1">
        <v>43527</v>
      </c>
      <c r="E52" s="1">
        <v>43499</v>
      </c>
      <c r="F52" s="1">
        <v>43527</v>
      </c>
      <c r="G52" s="1">
        <v>43499</v>
      </c>
      <c r="H52" s="1">
        <v>43527</v>
      </c>
      <c r="I52">
        <v>149</v>
      </c>
      <c r="Q52">
        <v>49</v>
      </c>
      <c r="R52" t="s">
        <v>109</v>
      </c>
      <c r="S52">
        <v>21585738</v>
      </c>
      <c r="T52" t="s">
        <v>116</v>
      </c>
      <c r="U52" s="2">
        <v>41762.864722222221</v>
      </c>
      <c r="V52" s="2">
        <v>41832.546030092592</v>
      </c>
      <c r="W52" s="2">
        <v>41763.616400462961</v>
      </c>
      <c r="X52">
        <v>1495</v>
      </c>
      <c r="Y52">
        <v>109</v>
      </c>
      <c r="Z52">
        <v>89</v>
      </c>
      <c r="AA52">
        <v>88</v>
      </c>
      <c r="AB52">
        <v>0</v>
      </c>
      <c r="AF52">
        <v>149</v>
      </c>
      <c r="AG52" t="str">
        <f t="shared" si="0"/>
        <v>Im_theEG</v>
      </c>
      <c r="AH52">
        <f t="shared" si="1"/>
        <v>275716216</v>
      </c>
      <c r="AI52" t="str">
        <f t="shared" si="2"/>
        <v>FIRE IN THE SKY</v>
      </c>
      <c r="AJ52" s="5">
        <f t="shared" si="3"/>
        <v>43463.703449074077</v>
      </c>
      <c r="AK52" s="6">
        <f t="shared" si="4"/>
        <v>43483.825636574074</v>
      </c>
      <c r="AL52" s="6">
        <f t="shared" si="5"/>
        <v>43466.68445601852</v>
      </c>
      <c r="AM52">
        <f t="shared" si="6"/>
        <v>35</v>
      </c>
      <c r="AN52">
        <f t="shared" si="7"/>
        <v>4</v>
      </c>
      <c r="AO52">
        <f t="shared" si="8"/>
        <v>4</v>
      </c>
      <c r="AP52">
        <f t="shared" si="9"/>
        <v>1</v>
      </c>
      <c r="AQ52">
        <f t="shared" si="10"/>
        <v>0</v>
      </c>
      <c r="AR52" t="s">
        <v>15</v>
      </c>
    </row>
    <row r="53" spans="1:44" x14ac:dyDescent="0.25">
      <c r="A53" t="s">
        <v>14</v>
      </c>
      <c r="B53" s="1">
        <v>43527</v>
      </c>
      <c r="C53" s="1">
        <v>43499</v>
      </c>
      <c r="D53" s="1">
        <v>43527</v>
      </c>
      <c r="E53" s="1">
        <v>43499</v>
      </c>
      <c r="F53" s="1">
        <v>43527</v>
      </c>
      <c r="G53" s="1">
        <v>43527</v>
      </c>
      <c r="H53" s="1">
        <v>43527</v>
      </c>
      <c r="I53">
        <v>150</v>
      </c>
      <c r="Q53">
        <v>50</v>
      </c>
      <c r="R53" t="s">
        <v>109</v>
      </c>
      <c r="S53">
        <v>21605198</v>
      </c>
      <c r="T53" t="s">
        <v>117</v>
      </c>
      <c r="U53" s="2">
        <v>41763.739594907405</v>
      </c>
      <c r="V53" s="2">
        <v>41764.498969907407</v>
      </c>
      <c r="W53" s="2">
        <v>41764.500752314816</v>
      </c>
      <c r="X53">
        <v>1524</v>
      </c>
      <c r="Y53">
        <v>142</v>
      </c>
      <c r="Z53">
        <v>117</v>
      </c>
      <c r="AA53">
        <v>87</v>
      </c>
      <c r="AB53">
        <v>0</v>
      </c>
      <c r="AF53">
        <v>150</v>
      </c>
      <c r="AG53" t="str">
        <f t="shared" si="0"/>
        <v>Im_theEG</v>
      </c>
      <c r="AH53">
        <f t="shared" si="1"/>
        <v>277156794</v>
      </c>
      <c r="AI53" t="str">
        <f t="shared" si="2"/>
        <v>Robot-Builder 3000</v>
      </c>
      <c r="AJ53" s="5">
        <f t="shared" si="3"/>
        <v>43469.634004629632</v>
      </c>
      <c r="AK53" s="6">
        <f t="shared" si="4"/>
        <v>43499.78702546296</v>
      </c>
      <c r="AL53" s="6">
        <f t="shared" si="5"/>
        <v>43481.726550925923</v>
      </c>
      <c r="AM53">
        <f t="shared" si="6"/>
        <v>17</v>
      </c>
      <c r="AN53">
        <f t="shared" si="7"/>
        <v>3</v>
      </c>
      <c r="AO53">
        <f t="shared" si="8"/>
        <v>2</v>
      </c>
      <c r="AP53">
        <f t="shared" si="9"/>
        <v>1</v>
      </c>
      <c r="AQ53">
        <f t="shared" si="10"/>
        <v>0</v>
      </c>
      <c r="AR53" t="s">
        <v>14</v>
      </c>
    </row>
    <row r="54" spans="1:44" x14ac:dyDescent="0.25">
      <c r="A54" t="s">
        <v>23</v>
      </c>
      <c r="B54" s="1">
        <v>43499</v>
      </c>
      <c r="C54" s="1">
        <v>43468</v>
      </c>
      <c r="D54" s="1">
        <v>43468</v>
      </c>
      <c r="E54" s="1">
        <v>43499</v>
      </c>
      <c r="F54" s="1">
        <v>43499</v>
      </c>
      <c r="G54" s="1">
        <v>43468</v>
      </c>
      <c r="H54" s="1">
        <v>43527</v>
      </c>
      <c r="I54">
        <v>151</v>
      </c>
      <c r="Q54">
        <v>51</v>
      </c>
      <c r="R54" t="s">
        <v>109</v>
      </c>
      <c r="S54">
        <v>21612594</v>
      </c>
      <c r="T54" t="s">
        <v>118</v>
      </c>
      <c r="U54" s="2">
        <v>41763.989363425928</v>
      </c>
      <c r="V54" s="2">
        <v>41771.497870370367</v>
      </c>
      <c r="W54" s="2">
        <v>41765.940023148149</v>
      </c>
      <c r="X54">
        <v>11103</v>
      </c>
      <c r="Y54">
        <v>1061</v>
      </c>
      <c r="Z54">
        <v>936</v>
      </c>
      <c r="AA54">
        <v>664</v>
      </c>
      <c r="AB54">
        <v>0</v>
      </c>
      <c r="AF54">
        <v>151</v>
      </c>
      <c r="AG54" t="str">
        <f t="shared" si="0"/>
        <v>Im_theEG</v>
      </c>
      <c r="AH54">
        <f t="shared" si="1"/>
        <v>277496343</v>
      </c>
      <c r="AI54" t="str">
        <f t="shared" si="2"/>
        <v>BALLOON POP!!!</v>
      </c>
      <c r="AJ54" s="5">
        <f t="shared" si="3"/>
        <v>43471.611886574072</v>
      </c>
      <c r="AK54" s="6">
        <f t="shared" si="4"/>
        <v>43472.909513888888</v>
      </c>
      <c r="AL54" s="6">
        <f t="shared" si="5"/>
        <v>43472.859282407408</v>
      </c>
      <c r="AM54">
        <f t="shared" si="6"/>
        <v>10</v>
      </c>
      <c r="AN54">
        <f t="shared" si="7"/>
        <v>2</v>
      </c>
      <c r="AO54">
        <f t="shared" si="8"/>
        <v>1</v>
      </c>
      <c r="AP54">
        <f t="shared" si="9"/>
        <v>4</v>
      </c>
      <c r="AQ54">
        <f t="shared" si="10"/>
        <v>0</v>
      </c>
      <c r="AR54" t="s">
        <v>23</v>
      </c>
    </row>
    <row r="55" spans="1:44" x14ac:dyDescent="0.25">
      <c r="A55" t="s">
        <v>18</v>
      </c>
      <c r="B55" s="1">
        <v>43527</v>
      </c>
      <c r="C55" s="1">
        <v>43499</v>
      </c>
      <c r="D55" s="1">
        <v>43468</v>
      </c>
      <c r="E55" s="1">
        <v>43527</v>
      </c>
      <c r="F55" s="1">
        <v>43527</v>
      </c>
      <c r="G55" s="1">
        <v>43468</v>
      </c>
      <c r="H55" s="1">
        <v>43468</v>
      </c>
      <c r="I55">
        <v>152</v>
      </c>
      <c r="Q55">
        <v>52</v>
      </c>
      <c r="R55" t="s">
        <v>109</v>
      </c>
      <c r="S55">
        <v>21920809</v>
      </c>
      <c r="T55" t="s">
        <v>119</v>
      </c>
      <c r="U55" s="2">
        <v>41769.012997685182</v>
      </c>
      <c r="V55" s="2">
        <v>41770.646886574075</v>
      </c>
      <c r="W55" s="2">
        <v>41770.52721064815</v>
      </c>
      <c r="X55">
        <v>7075</v>
      </c>
      <c r="Y55">
        <v>441</v>
      </c>
      <c r="Z55">
        <v>376</v>
      </c>
      <c r="AA55">
        <v>261</v>
      </c>
      <c r="AB55">
        <v>0</v>
      </c>
      <c r="AF55">
        <v>152</v>
      </c>
      <c r="AG55" t="str">
        <f t="shared" si="0"/>
        <v>Im_theEG</v>
      </c>
      <c r="AH55">
        <f t="shared" si="1"/>
        <v>280780784</v>
      </c>
      <c r="AI55" t="str">
        <f t="shared" si="2"/>
        <v>3D Air Battle</v>
      </c>
      <c r="AJ55" s="5">
        <f t="shared" si="3"/>
        <v>43483.833055555559</v>
      </c>
      <c r="AK55" s="6">
        <f t="shared" si="4"/>
        <v>43487.016331018516</v>
      </c>
      <c r="AL55" s="6">
        <f t="shared" si="5"/>
        <v>43484.869467592594</v>
      </c>
      <c r="AM55">
        <f t="shared" si="6"/>
        <v>33</v>
      </c>
      <c r="AN55">
        <f t="shared" si="7"/>
        <v>10</v>
      </c>
      <c r="AO55">
        <f t="shared" si="8"/>
        <v>8</v>
      </c>
      <c r="AP55">
        <f t="shared" si="9"/>
        <v>8</v>
      </c>
      <c r="AQ55">
        <f t="shared" si="10"/>
        <v>0</v>
      </c>
      <c r="AR55" t="s">
        <v>18</v>
      </c>
    </row>
    <row r="56" spans="1:44" x14ac:dyDescent="0.25">
      <c r="A56" t="s">
        <v>14</v>
      </c>
      <c r="B56" s="1">
        <v>43527</v>
      </c>
      <c r="C56" s="1">
        <v>43499</v>
      </c>
      <c r="D56" s="1">
        <v>43527</v>
      </c>
      <c r="E56" s="1">
        <v>43499</v>
      </c>
      <c r="F56" s="1">
        <v>43527</v>
      </c>
      <c r="G56" s="1">
        <v>43527</v>
      </c>
      <c r="H56" s="1">
        <v>43527</v>
      </c>
      <c r="I56">
        <v>153</v>
      </c>
      <c r="Q56">
        <v>53</v>
      </c>
      <c r="R56" t="s">
        <v>109</v>
      </c>
      <c r="S56">
        <v>22046218</v>
      </c>
      <c r="T56" t="s">
        <v>120</v>
      </c>
      <c r="U56" s="2">
        <v>41771.984305555554</v>
      </c>
      <c r="V56" s="2">
        <v>41773.000335648147</v>
      </c>
      <c r="W56" s="2">
        <v>41772.970891203702</v>
      </c>
      <c r="X56">
        <v>1702</v>
      </c>
      <c r="Y56">
        <v>147</v>
      </c>
      <c r="Z56">
        <v>131</v>
      </c>
      <c r="AA56">
        <v>108</v>
      </c>
      <c r="AB56">
        <v>0</v>
      </c>
      <c r="AF56">
        <v>153</v>
      </c>
      <c r="AG56" t="str">
        <f t="shared" si="0"/>
        <v>Im_theEG</v>
      </c>
      <c r="AH56">
        <f t="shared" si="1"/>
        <v>281034737</v>
      </c>
      <c r="AI56" t="str">
        <f t="shared" si="2"/>
        <v>Zombie Survival</v>
      </c>
      <c r="AJ56" s="5">
        <f t="shared" si="3"/>
        <v>43486.000162037039</v>
      </c>
      <c r="AK56" s="6">
        <f t="shared" si="4"/>
        <v>43597.628391203703</v>
      </c>
      <c r="AL56" s="6">
        <f t="shared" si="5"/>
        <v>43486.706111111111</v>
      </c>
      <c r="AM56">
        <f t="shared" si="6"/>
        <v>20</v>
      </c>
      <c r="AN56">
        <f t="shared" si="7"/>
        <v>1</v>
      </c>
      <c r="AO56">
        <f t="shared" si="8"/>
        <v>0</v>
      </c>
      <c r="AP56">
        <f t="shared" si="9"/>
        <v>0</v>
      </c>
      <c r="AQ56">
        <f t="shared" si="10"/>
        <v>0</v>
      </c>
      <c r="AR56" t="s">
        <v>14</v>
      </c>
    </row>
    <row r="57" spans="1:44" x14ac:dyDescent="0.25">
      <c r="A57" t="s">
        <v>14</v>
      </c>
      <c r="B57" s="1">
        <v>43527</v>
      </c>
      <c r="C57" s="1">
        <v>43499</v>
      </c>
      <c r="D57" s="1">
        <v>43527</v>
      </c>
      <c r="E57" s="1">
        <v>43499</v>
      </c>
      <c r="F57" s="1">
        <v>43527</v>
      </c>
      <c r="G57" s="1">
        <v>43527</v>
      </c>
      <c r="H57" s="1">
        <v>43527</v>
      </c>
      <c r="I57">
        <v>154</v>
      </c>
      <c r="Q57">
        <v>54</v>
      </c>
      <c r="R57" t="s">
        <v>109</v>
      </c>
      <c r="S57">
        <v>22133460</v>
      </c>
      <c r="T57" t="s">
        <v>121</v>
      </c>
      <c r="U57" s="2">
        <v>41773.44458333333</v>
      </c>
      <c r="V57" s="2">
        <v>41843.90457175926</v>
      </c>
      <c r="W57" s="2">
        <v>41791.013622685183</v>
      </c>
      <c r="X57">
        <v>2842</v>
      </c>
      <c r="Y57">
        <v>293</v>
      </c>
      <c r="Z57">
        <v>252</v>
      </c>
      <c r="AA57">
        <v>120</v>
      </c>
      <c r="AB57">
        <v>0</v>
      </c>
      <c r="AF57">
        <v>154</v>
      </c>
      <c r="AG57" t="str">
        <f t="shared" si="0"/>
        <v>Im_theEG</v>
      </c>
      <c r="AH57">
        <f t="shared" si="1"/>
        <v>281734514</v>
      </c>
      <c r="AI57" t="str">
        <f t="shared" si="2"/>
        <v>WARZONE</v>
      </c>
      <c r="AJ57" s="5">
        <f t="shared" si="3"/>
        <v>43488.808483796296</v>
      </c>
      <c r="AK57" s="6">
        <f t="shared" si="4"/>
        <v>43599.59034722222</v>
      </c>
      <c r="AL57" s="6">
        <f t="shared" si="5"/>
        <v>43496.760335648149</v>
      </c>
      <c r="AM57">
        <f t="shared" si="6"/>
        <v>18</v>
      </c>
      <c r="AN57">
        <f t="shared" si="7"/>
        <v>4</v>
      </c>
      <c r="AO57">
        <f t="shared" si="8"/>
        <v>3</v>
      </c>
      <c r="AP57">
        <f t="shared" si="9"/>
        <v>5</v>
      </c>
      <c r="AQ57">
        <f t="shared" si="10"/>
        <v>0</v>
      </c>
      <c r="AR57" t="s">
        <v>14</v>
      </c>
    </row>
    <row r="58" spans="1:44" x14ac:dyDescent="0.25">
      <c r="A58" t="s">
        <v>16</v>
      </c>
      <c r="B58" s="1">
        <v>43527</v>
      </c>
      <c r="C58" s="1">
        <v>43527</v>
      </c>
      <c r="D58" s="1">
        <v>43527</v>
      </c>
      <c r="E58" s="1">
        <v>43499</v>
      </c>
      <c r="F58" s="1">
        <v>43527</v>
      </c>
      <c r="G58" s="1">
        <v>43527</v>
      </c>
      <c r="H58" s="1">
        <v>43527</v>
      </c>
      <c r="I58">
        <v>155</v>
      </c>
      <c r="Q58">
        <v>55</v>
      </c>
      <c r="R58" t="s">
        <v>109</v>
      </c>
      <c r="S58">
        <v>22326369</v>
      </c>
      <c r="T58" t="s">
        <v>122</v>
      </c>
      <c r="U58" s="2">
        <v>41776.544999999998</v>
      </c>
      <c r="V58" s="2">
        <v>41777.482673611114</v>
      </c>
      <c r="W58" s="2">
        <v>41776.757210648146</v>
      </c>
      <c r="X58">
        <v>4723</v>
      </c>
      <c r="Y58">
        <v>185</v>
      </c>
      <c r="Z58">
        <v>147</v>
      </c>
      <c r="AA58">
        <v>129</v>
      </c>
      <c r="AB58">
        <v>0</v>
      </c>
      <c r="AF58">
        <v>155</v>
      </c>
      <c r="AG58" t="str">
        <f t="shared" si="0"/>
        <v>Im_theEG</v>
      </c>
      <c r="AH58">
        <f t="shared" si="1"/>
        <v>284046623</v>
      </c>
      <c r="AI58" t="str">
        <f t="shared" si="2"/>
        <v>Echoes</v>
      </c>
      <c r="AJ58" s="5">
        <f t="shared" si="3"/>
        <v>43499.050659722219</v>
      </c>
      <c r="AK58" s="6">
        <f t="shared" si="4"/>
        <v>43627.940949074073</v>
      </c>
      <c r="AL58" s="6">
        <f t="shared" si="5"/>
        <v>43508.933263888888</v>
      </c>
      <c r="AM58">
        <f t="shared" si="6"/>
        <v>7</v>
      </c>
      <c r="AN58">
        <f t="shared" si="7"/>
        <v>2</v>
      </c>
      <c r="AO58">
        <f t="shared" si="8"/>
        <v>0</v>
      </c>
      <c r="AP58">
        <f t="shared" si="9"/>
        <v>0</v>
      </c>
      <c r="AQ58">
        <f t="shared" si="10"/>
        <v>0</v>
      </c>
      <c r="AR58" t="s">
        <v>16</v>
      </c>
    </row>
    <row r="59" spans="1:44" x14ac:dyDescent="0.25">
      <c r="A59" t="s">
        <v>14</v>
      </c>
      <c r="B59" s="1">
        <v>43527</v>
      </c>
      <c r="C59" s="1">
        <v>43499</v>
      </c>
      <c r="D59" s="1">
        <v>43527</v>
      </c>
      <c r="E59" s="1">
        <v>43499</v>
      </c>
      <c r="F59" s="1">
        <v>43527</v>
      </c>
      <c r="G59" s="1">
        <v>43527</v>
      </c>
      <c r="H59" s="1">
        <v>43527</v>
      </c>
      <c r="I59">
        <v>156</v>
      </c>
      <c r="Q59">
        <v>56</v>
      </c>
      <c r="R59" t="s">
        <v>109</v>
      </c>
      <c r="S59">
        <v>22347358</v>
      </c>
      <c r="T59" t="s">
        <v>123</v>
      </c>
      <c r="U59" s="2">
        <v>41777.033067129632</v>
      </c>
      <c r="V59" s="2">
        <v>41777.477118055554</v>
      </c>
      <c r="W59" s="2">
        <v>41777.477118055554</v>
      </c>
      <c r="X59">
        <v>1862</v>
      </c>
      <c r="Y59">
        <v>184</v>
      </c>
      <c r="Z59">
        <v>153</v>
      </c>
      <c r="AA59">
        <v>46</v>
      </c>
      <c r="AB59">
        <v>0</v>
      </c>
      <c r="AF59">
        <v>156</v>
      </c>
      <c r="AG59" t="str">
        <f t="shared" si="0"/>
        <v>Im_theEG</v>
      </c>
      <c r="AH59">
        <f t="shared" si="1"/>
        <v>286554946</v>
      </c>
      <c r="AI59" t="str">
        <f t="shared" si="2"/>
        <v>-ROCKET-</v>
      </c>
      <c r="AJ59" s="5">
        <f t="shared" si="3"/>
        <v>43509.586388888885</v>
      </c>
      <c r="AK59" s="6">
        <f t="shared" si="4"/>
        <v>43576.556377314817</v>
      </c>
      <c r="AL59" s="6">
        <f t="shared" si="5"/>
        <v>43510.133773148147</v>
      </c>
      <c r="AM59">
        <f t="shared" si="6"/>
        <v>25</v>
      </c>
      <c r="AN59">
        <f t="shared" si="7"/>
        <v>2</v>
      </c>
      <c r="AO59">
        <f t="shared" si="8"/>
        <v>1</v>
      </c>
      <c r="AP59">
        <f t="shared" si="9"/>
        <v>0</v>
      </c>
      <c r="AQ59">
        <f t="shared" si="10"/>
        <v>0</v>
      </c>
      <c r="AR59" t="s">
        <v>14</v>
      </c>
    </row>
    <row r="60" spans="1:44" x14ac:dyDescent="0.25">
      <c r="A60" t="s">
        <v>14</v>
      </c>
      <c r="B60" s="1">
        <v>43527</v>
      </c>
      <c r="C60" s="1">
        <v>43499</v>
      </c>
      <c r="D60" s="1">
        <v>43527</v>
      </c>
      <c r="E60" s="1">
        <v>43499</v>
      </c>
      <c r="F60" s="1">
        <v>43527</v>
      </c>
      <c r="G60" s="1">
        <v>43527</v>
      </c>
      <c r="H60" s="1">
        <v>43527</v>
      </c>
      <c r="I60">
        <v>157</v>
      </c>
      <c r="Q60">
        <v>57</v>
      </c>
      <c r="R60" t="s">
        <v>109</v>
      </c>
      <c r="S60">
        <v>22500256</v>
      </c>
      <c r="T60" t="s">
        <v>124</v>
      </c>
      <c r="U60" s="2">
        <v>41779.939039351855</v>
      </c>
      <c r="V60" s="2">
        <v>41779.996736111112</v>
      </c>
      <c r="W60" s="2">
        <v>41779.996736111112</v>
      </c>
      <c r="X60">
        <v>1775</v>
      </c>
      <c r="Y60">
        <v>174</v>
      </c>
      <c r="Z60">
        <v>147</v>
      </c>
      <c r="AA60">
        <v>89</v>
      </c>
      <c r="AB60">
        <v>0</v>
      </c>
      <c r="AF60">
        <v>157</v>
      </c>
      <c r="AG60" t="str">
        <f t="shared" si="0"/>
        <v>Im_theEG</v>
      </c>
      <c r="AH60">
        <f t="shared" si="1"/>
        <v>287847591</v>
      </c>
      <c r="AI60" t="str">
        <f t="shared" si="2"/>
        <v>DUO (Mobile Friendly!)</v>
      </c>
      <c r="AJ60" s="5">
        <f t="shared" si="3"/>
        <v>43515.575555555559</v>
      </c>
      <c r="AK60" s="6">
        <f t="shared" si="4"/>
        <v>43550.608865740738</v>
      </c>
      <c r="AL60" s="6">
        <f t="shared" si="5"/>
        <v>43515.632557870369</v>
      </c>
      <c r="AM60">
        <f t="shared" si="6"/>
        <v>947</v>
      </c>
      <c r="AN60">
        <f t="shared" si="7"/>
        <v>27</v>
      </c>
      <c r="AO60">
        <f t="shared" si="8"/>
        <v>19</v>
      </c>
      <c r="AP60">
        <f t="shared" si="9"/>
        <v>40</v>
      </c>
      <c r="AQ60">
        <f t="shared" si="10"/>
        <v>0</v>
      </c>
      <c r="AR60" t="s">
        <v>14</v>
      </c>
    </row>
    <row r="61" spans="1:44" x14ac:dyDescent="0.25">
      <c r="A61" t="s">
        <v>15</v>
      </c>
      <c r="B61" s="1">
        <v>43527</v>
      </c>
      <c r="C61" s="1">
        <v>43499</v>
      </c>
      <c r="D61" s="1">
        <v>43527</v>
      </c>
      <c r="E61" s="1">
        <v>43499</v>
      </c>
      <c r="F61" s="1">
        <v>43499</v>
      </c>
      <c r="G61" s="1">
        <v>43527</v>
      </c>
      <c r="H61" s="1">
        <v>43527</v>
      </c>
      <c r="I61">
        <v>158</v>
      </c>
      <c r="Q61">
        <v>58</v>
      </c>
      <c r="R61" t="s">
        <v>109</v>
      </c>
      <c r="S61">
        <v>22768561</v>
      </c>
      <c r="T61" t="s">
        <v>125</v>
      </c>
      <c r="U61" s="2">
        <v>41785.465775462966</v>
      </c>
      <c r="V61" s="2">
        <v>41785.589212962965</v>
      </c>
      <c r="W61" s="2">
        <v>41785.588969907411</v>
      </c>
      <c r="X61">
        <v>4283</v>
      </c>
      <c r="Y61">
        <v>324</v>
      </c>
      <c r="Z61">
        <v>288</v>
      </c>
      <c r="AA61">
        <v>140</v>
      </c>
      <c r="AB61">
        <v>0</v>
      </c>
      <c r="AF61">
        <v>158</v>
      </c>
      <c r="AG61" t="str">
        <f t="shared" si="0"/>
        <v>Im_theEG</v>
      </c>
      <c r="AH61">
        <f t="shared" si="1"/>
        <v>289714456</v>
      </c>
      <c r="AI61" t="str">
        <f t="shared" si="2"/>
        <v>-SWITCH-</v>
      </c>
      <c r="AJ61" s="5">
        <f t="shared" si="3"/>
        <v>43522.8675</v>
      </c>
      <c r="AK61" s="6">
        <f t="shared" si="4"/>
        <v>43571.915277777778</v>
      </c>
      <c r="AL61" s="6">
        <f t="shared" si="5"/>
        <v>43524.056145833332</v>
      </c>
      <c r="AM61">
        <f t="shared" si="6"/>
        <v>71</v>
      </c>
      <c r="AN61">
        <f t="shared" si="7"/>
        <v>13</v>
      </c>
      <c r="AO61">
        <f t="shared" si="8"/>
        <v>10</v>
      </c>
      <c r="AP61">
        <f t="shared" si="9"/>
        <v>15</v>
      </c>
      <c r="AQ61">
        <f t="shared" si="10"/>
        <v>0</v>
      </c>
      <c r="AR61" t="s">
        <v>15</v>
      </c>
    </row>
    <row r="62" spans="1:44" x14ac:dyDescent="0.25">
      <c r="A62" t="s">
        <v>15</v>
      </c>
      <c r="B62" s="1">
        <v>43527</v>
      </c>
      <c r="C62" s="1">
        <v>43499</v>
      </c>
      <c r="D62" s="1">
        <v>43527</v>
      </c>
      <c r="E62" s="1">
        <v>43499</v>
      </c>
      <c r="F62" s="1">
        <v>43499</v>
      </c>
      <c r="G62" s="1">
        <v>43527</v>
      </c>
      <c r="H62" s="1">
        <v>43527</v>
      </c>
      <c r="I62">
        <v>159</v>
      </c>
      <c r="Q62">
        <v>59</v>
      </c>
      <c r="R62" t="s">
        <v>109</v>
      </c>
      <c r="S62">
        <v>22847287</v>
      </c>
      <c r="T62" t="s">
        <v>126</v>
      </c>
      <c r="U62" s="2">
        <v>41786.955995370372</v>
      </c>
      <c r="V62" s="2">
        <v>41787.987511574072</v>
      </c>
      <c r="W62" s="2">
        <v>41787.987569444442</v>
      </c>
      <c r="X62">
        <v>1541</v>
      </c>
      <c r="Y62">
        <v>119</v>
      </c>
      <c r="Z62">
        <v>107</v>
      </c>
      <c r="AA62">
        <v>44</v>
      </c>
      <c r="AB62">
        <v>0</v>
      </c>
      <c r="AF62">
        <v>159</v>
      </c>
      <c r="AG62" t="str">
        <f t="shared" si="0"/>
        <v>Im_theEG</v>
      </c>
      <c r="AH62">
        <f t="shared" si="1"/>
        <v>299023016</v>
      </c>
      <c r="AI62" t="str">
        <f t="shared" si="2"/>
        <v>BLOOP</v>
      </c>
      <c r="AJ62" s="5">
        <f t="shared" si="3"/>
        <v>43556.811423611114</v>
      </c>
      <c r="AK62" s="6">
        <f t="shared" si="4"/>
        <v>43563.803831018522</v>
      </c>
      <c r="AL62" s="6">
        <f t="shared" si="5"/>
        <v>43556.866226851853</v>
      </c>
      <c r="AM62">
        <f t="shared" si="6"/>
        <v>13</v>
      </c>
      <c r="AN62">
        <f t="shared" si="7"/>
        <v>1</v>
      </c>
      <c r="AO62">
        <f t="shared" si="8"/>
        <v>1</v>
      </c>
      <c r="AP62">
        <f t="shared" si="9"/>
        <v>1</v>
      </c>
      <c r="AQ62">
        <f t="shared" si="10"/>
        <v>0</v>
      </c>
      <c r="AR62" t="s">
        <v>15</v>
      </c>
    </row>
    <row r="63" spans="1:44" x14ac:dyDescent="0.25">
      <c r="A63" t="s">
        <v>28</v>
      </c>
      <c r="B63" s="1">
        <v>43499</v>
      </c>
      <c r="C63" s="1">
        <v>43468</v>
      </c>
      <c r="D63" s="1">
        <v>43527</v>
      </c>
      <c r="E63" s="1">
        <v>43468</v>
      </c>
      <c r="F63" s="1">
        <v>43468</v>
      </c>
      <c r="G63" s="1">
        <v>43468</v>
      </c>
      <c r="H63" t="s">
        <v>22</v>
      </c>
      <c r="I63">
        <v>160</v>
      </c>
      <c r="Q63">
        <v>60</v>
      </c>
      <c r="R63" t="s">
        <v>109</v>
      </c>
      <c r="S63">
        <v>23018394</v>
      </c>
      <c r="T63" t="s">
        <v>127</v>
      </c>
      <c r="U63" s="2">
        <v>41790.434861111113</v>
      </c>
      <c r="V63" s="2">
        <v>41893.869618055556</v>
      </c>
      <c r="W63" s="2">
        <v>41790.499456018515</v>
      </c>
      <c r="X63">
        <v>2755</v>
      </c>
      <c r="Y63">
        <v>214</v>
      </c>
      <c r="Z63">
        <v>175</v>
      </c>
      <c r="AA63">
        <v>153</v>
      </c>
      <c r="AB63">
        <v>0</v>
      </c>
      <c r="AF63">
        <v>160</v>
      </c>
      <c r="AG63" t="str">
        <f t="shared" si="0"/>
        <v>Im_theEG</v>
      </c>
      <c r="AH63">
        <f t="shared" si="1"/>
        <v>299395637</v>
      </c>
      <c r="AI63" t="str">
        <f t="shared" si="2"/>
        <v>RAINING FIRE</v>
      </c>
      <c r="AJ63" s="5">
        <f t="shared" si="3"/>
        <v>43557.904189814813</v>
      </c>
      <c r="AK63" s="6">
        <f t="shared" si="4"/>
        <v>43583.571909722225</v>
      </c>
      <c r="AL63" s="6">
        <f t="shared" si="5"/>
        <v>43559.096944444442</v>
      </c>
      <c r="AM63">
        <f t="shared" si="6"/>
        <v>130</v>
      </c>
      <c r="AN63">
        <f t="shared" si="7"/>
        <v>8</v>
      </c>
      <c r="AO63">
        <f t="shared" si="8"/>
        <v>6</v>
      </c>
      <c r="AP63">
        <f t="shared" si="9"/>
        <v>20</v>
      </c>
      <c r="AQ63">
        <f t="shared" si="10"/>
        <v>0</v>
      </c>
      <c r="AR63" t="s">
        <v>28</v>
      </c>
    </row>
    <row r="64" spans="1:44" x14ac:dyDescent="0.25">
      <c r="A64" t="s">
        <v>20</v>
      </c>
      <c r="B64" s="1">
        <v>43527</v>
      </c>
      <c r="C64" s="1">
        <v>43499</v>
      </c>
      <c r="D64" s="1">
        <v>43527</v>
      </c>
      <c r="E64" s="1">
        <v>43499</v>
      </c>
      <c r="F64" s="1">
        <v>43527</v>
      </c>
      <c r="G64" s="1">
        <v>43468</v>
      </c>
      <c r="H64" s="1">
        <v>43527</v>
      </c>
      <c r="I64">
        <v>161</v>
      </c>
      <c r="Q64">
        <v>61</v>
      </c>
      <c r="R64" t="s">
        <v>109</v>
      </c>
      <c r="S64">
        <v>23054585</v>
      </c>
      <c r="T64" t="s">
        <v>128</v>
      </c>
      <c r="U64" s="2">
        <v>41791.851030092592</v>
      </c>
      <c r="V64" s="2">
        <v>41860.772060185183</v>
      </c>
      <c r="W64" s="2">
        <v>41791.85800925926</v>
      </c>
      <c r="X64">
        <v>853</v>
      </c>
      <c r="Y64">
        <v>92</v>
      </c>
      <c r="Z64">
        <v>70</v>
      </c>
      <c r="AA64">
        <v>40</v>
      </c>
      <c r="AB64">
        <v>0</v>
      </c>
      <c r="AF64">
        <v>161</v>
      </c>
      <c r="AG64" t="str">
        <f t="shared" si="0"/>
        <v>Im_theEG</v>
      </c>
      <c r="AH64">
        <f t="shared" si="1"/>
        <v>300103385</v>
      </c>
      <c r="AI64" t="str">
        <f t="shared" si="2"/>
        <v>A Rock's Life</v>
      </c>
      <c r="AJ64" s="5">
        <f t="shared" si="3"/>
        <v>43559.588182870371</v>
      </c>
      <c r="AK64" s="6">
        <f t="shared" si="4"/>
        <v>43590.722604166665</v>
      </c>
      <c r="AL64" s="6">
        <f t="shared" si="5"/>
        <v>43559.620358796295</v>
      </c>
      <c r="AM64">
        <f t="shared" si="6"/>
        <v>2117</v>
      </c>
      <c r="AN64">
        <f t="shared" si="7"/>
        <v>48</v>
      </c>
      <c r="AO64">
        <f t="shared" si="8"/>
        <v>33</v>
      </c>
      <c r="AP64">
        <f t="shared" si="9"/>
        <v>106</v>
      </c>
      <c r="AQ64">
        <f t="shared" si="10"/>
        <v>0</v>
      </c>
      <c r="AR64" t="s">
        <v>20</v>
      </c>
    </row>
    <row r="65" spans="1:44" x14ac:dyDescent="0.25">
      <c r="A65" t="s">
        <v>29</v>
      </c>
      <c r="B65" s="1">
        <v>43499</v>
      </c>
      <c r="C65" s="1">
        <v>43468</v>
      </c>
      <c r="D65" s="1">
        <v>43468</v>
      </c>
      <c r="E65" s="1">
        <v>43468</v>
      </c>
      <c r="F65" s="1">
        <v>43499</v>
      </c>
      <c r="G65" s="1">
        <v>43527</v>
      </c>
      <c r="H65" t="s">
        <v>22</v>
      </c>
      <c r="I65">
        <v>162</v>
      </c>
      <c r="Q65">
        <v>62</v>
      </c>
      <c r="R65" t="s">
        <v>109</v>
      </c>
      <c r="S65">
        <v>23059185</v>
      </c>
      <c r="T65" t="s">
        <v>129</v>
      </c>
      <c r="U65" s="2">
        <v>41792.019166666665</v>
      </c>
      <c r="V65" s="2">
        <v>41793.972812499997</v>
      </c>
      <c r="W65" s="2">
        <v>41793.443113425928</v>
      </c>
      <c r="X65">
        <v>1113</v>
      </c>
      <c r="Y65">
        <v>107</v>
      </c>
      <c r="Z65">
        <v>89</v>
      </c>
      <c r="AA65">
        <v>25</v>
      </c>
      <c r="AB65">
        <v>0</v>
      </c>
      <c r="AF65">
        <v>162</v>
      </c>
      <c r="AG65" t="str">
        <f t="shared" si="0"/>
        <v>Im_theEG</v>
      </c>
      <c r="AH65">
        <f t="shared" si="1"/>
        <v>302033382</v>
      </c>
      <c r="AI65" t="str">
        <f t="shared" si="2"/>
        <v>SDS Idea: Space</v>
      </c>
      <c r="AJ65" s="5">
        <f t="shared" si="3"/>
        <v>43566.788217592592</v>
      </c>
      <c r="AK65" s="6">
        <f t="shared" si="4"/>
        <v>43583.613449074073</v>
      </c>
      <c r="AL65" s="6">
        <f t="shared" si="5"/>
        <v>43583.613449074073</v>
      </c>
      <c r="AM65">
        <f t="shared" si="6"/>
        <v>20</v>
      </c>
      <c r="AN65">
        <f t="shared" si="7"/>
        <v>1</v>
      </c>
      <c r="AO65">
        <f t="shared" si="8"/>
        <v>1</v>
      </c>
      <c r="AP65">
        <f t="shared" si="9"/>
        <v>1</v>
      </c>
      <c r="AQ65">
        <f t="shared" si="10"/>
        <v>0</v>
      </c>
      <c r="AR65" t="s">
        <v>29</v>
      </c>
    </row>
    <row r="66" spans="1:44" x14ac:dyDescent="0.25">
      <c r="A66" t="s">
        <v>23</v>
      </c>
      <c r="B66" s="1">
        <v>43527</v>
      </c>
      <c r="C66" s="1">
        <v>43468</v>
      </c>
      <c r="D66" s="1">
        <v>43527</v>
      </c>
      <c r="E66" s="1">
        <v>43468</v>
      </c>
      <c r="F66" s="1">
        <v>43468</v>
      </c>
      <c r="G66" s="1">
        <v>43468</v>
      </c>
      <c r="H66" s="1">
        <v>43499</v>
      </c>
      <c r="I66">
        <v>163</v>
      </c>
      <c r="Q66">
        <v>63</v>
      </c>
      <c r="R66" t="s">
        <v>130</v>
      </c>
      <c r="S66">
        <v>62463726</v>
      </c>
      <c r="T66" t="s">
        <v>131</v>
      </c>
      <c r="U66" s="2">
        <v>42139.585451388892</v>
      </c>
      <c r="V66" s="2">
        <v>43522.872847222221</v>
      </c>
      <c r="W66" s="2">
        <v>43522.837754629632</v>
      </c>
      <c r="X66">
        <v>221</v>
      </c>
      <c r="Y66">
        <v>15</v>
      </c>
      <c r="Z66">
        <v>4</v>
      </c>
      <c r="AA66">
        <v>52</v>
      </c>
      <c r="AB66">
        <v>0</v>
      </c>
      <c r="AF66">
        <v>163</v>
      </c>
      <c r="AG66" t="str">
        <f t="shared" si="0"/>
        <v>FunnyAnimatorJimTV</v>
      </c>
      <c r="AH66">
        <f t="shared" si="1"/>
        <v>23367579</v>
      </c>
      <c r="AI66" t="str">
        <f t="shared" si="2"/>
        <v>Can I Come In?</v>
      </c>
      <c r="AJ66" s="5">
        <f t="shared" si="3"/>
        <v>41798.676516203705</v>
      </c>
      <c r="AK66" s="6">
        <f t="shared" si="4"/>
        <v>43649.748645833337</v>
      </c>
      <c r="AL66" s="6">
        <f t="shared" si="5"/>
        <v>41807.032442129632</v>
      </c>
      <c r="AM66">
        <f t="shared" si="6"/>
        <v>14245</v>
      </c>
      <c r="AN66">
        <f t="shared" si="7"/>
        <v>1697</v>
      </c>
      <c r="AO66">
        <f t="shared" si="8"/>
        <v>1441</v>
      </c>
      <c r="AP66">
        <f t="shared" si="9"/>
        <v>895</v>
      </c>
      <c r="AQ66">
        <f t="shared" si="10"/>
        <v>0</v>
      </c>
      <c r="AR66" t="s">
        <v>23</v>
      </c>
    </row>
    <row r="67" spans="1:44" x14ac:dyDescent="0.25">
      <c r="A67" t="s">
        <v>20</v>
      </c>
      <c r="B67" s="1">
        <v>43527</v>
      </c>
      <c r="C67" s="1">
        <v>43499</v>
      </c>
      <c r="D67" s="1">
        <v>43468</v>
      </c>
      <c r="E67" s="1">
        <v>43499</v>
      </c>
      <c r="F67" s="1">
        <v>43527</v>
      </c>
      <c r="G67" s="1">
        <v>43527</v>
      </c>
      <c r="H67" s="1">
        <v>43527</v>
      </c>
      <c r="I67">
        <v>164</v>
      </c>
      <c r="Q67">
        <v>64</v>
      </c>
      <c r="R67" t="s">
        <v>130</v>
      </c>
      <c r="S67">
        <v>66148168</v>
      </c>
      <c r="T67" t="s">
        <v>132</v>
      </c>
      <c r="U67" s="2">
        <v>42163.525995370372</v>
      </c>
      <c r="V67" s="2">
        <v>43373.694872685184</v>
      </c>
      <c r="W67" s="2">
        <v>42667.70521990741</v>
      </c>
      <c r="X67">
        <v>175</v>
      </c>
      <c r="Y67">
        <v>9</v>
      </c>
      <c r="Z67">
        <v>6</v>
      </c>
      <c r="AA67">
        <v>13</v>
      </c>
      <c r="AB67">
        <v>0</v>
      </c>
      <c r="AF67">
        <v>164</v>
      </c>
      <c r="AG67" t="str">
        <f t="shared" ref="AG67:AG130" si="11">VLOOKUP(I67,Q67:AB2533,2,FALSE)</f>
        <v>FunnyAnimatorJimTV</v>
      </c>
      <c r="AH67">
        <f t="shared" ref="AH67:AH130" si="12">VLOOKUP($I67,$Q$2:$AB$2468,3,FALSE)</f>
        <v>24099241</v>
      </c>
      <c r="AI67" t="str">
        <f t="shared" ref="AI67:AI130" si="13">VLOOKUP($I67,$Q$2:$AB$2468,4,FALSE)</f>
        <v>New Logo!</v>
      </c>
      <c r="AJ67" s="5">
        <f t="shared" ref="AJ67:AJ130" si="14">VLOOKUP($I67,$Q$2:$AB$2468,5,FALSE)</f>
        <v>41816.784421296295</v>
      </c>
      <c r="AK67" s="6">
        <f t="shared" ref="AK67:AK130" si="15">VLOOKUP($I67,$Q$2:$AB$2468,6,FALSE)</f>
        <v>42778.122037037036</v>
      </c>
      <c r="AL67" s="6">
        <f t="shared" ref="AL67:AL130" si="16">VLOOKUP($I67,$Q$2:$AB$2468,7,FALSE)</f>
        <v>42549.054236111115</v>
      </c>
      <c r="AM67">
        <f t="shared" ref="AM67:AM130" si="17">VLOOKUP($I67,$Q$2:$AB$2468,8,FALSE)</f>
        <v>1366</v>
      </c>
      <c r="AN67">
        <f t="shared" ref="AN67:AN130" si="18">VLOOKUP($I67,$Q$2:$AB$2468,9,FALSE)</f>
        <v>79</v>
      </c>
      <c r="AO67">
        <f t="shared" ref="AO67:AO130" si="19">VLOOKUP($I67,$Q$2:$AB$2468,10,FALSE)</f>
        <v>61</v>
      </c>
      <c r="AP67">
        <f t="shared" ref="AP67:AP130" si="20">VLOOKUP($I67,$Q$2:$AB$2468,11,FALSE)</f>
        <v>79</v>
      </c>
      <c r="AQ67">
        <f t="shared" ref="AQ67:AQ130" si="21">VLOOKUP($I67,$Q$2:$AB$2468,12,FALSE)</f>
        <v>0</v>
      </c>
      <c r="AR67" t="s">
        <v>20</v>
      </c>
    </row>
    <row r="68" spans="1:44" x14ac:dyDescent="0.25">
      <c r="A68" t="s">
        <v>14</v>
      </c>
      <c r="B68" s="1">
        <v>43527</v>
      </c>
      <c r="C68" s="1">
        <v>43499</v>
      </c>
      <c r="D68" s="1">
        <v>43527</v>
      </c>
      <c r="E68" s="1">
        <v>43499</v>
      </c>
      <c r="F68" s="1">
        <v>43527</v>
      </c>
      <c r="G68" s="1">
        <v>43527</v>
      </c>
      <c r="H68" s="1">
        <v>43527</v>
      </c>
      <c r="I68">
        <v>168</v>
      </c>
      <c r="Q68">
        <v>65</v>
      </c>
      <c r="R68" t="s">
        <v>130</v>
      </c>
      <c r="S68">
        <v>118782312</v>
      </c>
      <c r="T68" t="s">
        <v>133</v>
      </c>
      <c r="U68" s="2">
        <v>42603.487523148149</v>
      </c>
      <c r="V68" s="2">
        <v>43373.695162037038</v>
      </c>
      <c r="W68" s="2">
        <v>42603.547280092593</v>
      </c>
      <c r="X68">
        <v>179</v>
      </c>
      <c r="Y68">
        <v>12</v>
      </c>
      <c r="Z68">
        <v>10</v>
      </c>
      <c r="AA68">
        <v>12</v>
      </c>
      <c r="AB68">
        <v>0</v>
      </c>
      <c r="AF68">
        <v>168</v>
      </c>
      <c r="AG68" t="str">
        <f t="shared" si="11"/>
        <v>FunnyAnimatorJimTV</v>
      </c>
      <c r="AH68">
        <f t="shared" si="12"/>
        <v>25022188</v>
      </c>
      <c r="AI68" t="str">
        <f t="shared" si="13"/>
        <v>Monthly Shout-out! :D - July 2014</v>
      </c>
      <c r="AJ68" s="5">
        <f t="shared" si="14"/>
        <v>41844.879918981482</v>
      </c>
      <c r="AK68" s="6">
        <f t="shared" si="15"/>
        <v>41887.658703703702</v>
      </c>
      <c r="AL68" s="6">
        <f t="shared" si="16"/>
        <v>41852.716493055559</v>
      </c>
      <c r="AM68">
        <f t="shared" si="17"/>
        <v>751</v>
      </c>
      <c r="AN68">
        <f t="shared" si="18"/>
        <v>40</v>
      </c>
      <c r="AO68">
        <f t="shared" si="19"/>
        <v>31</v>
      </c>
      <c r="AP68">
        <f t="shared" si="20"/>
        <v>67</v>
      </c>
      <c r="AQ68">
        <f t="shared" si="21"/>
        <v>0</v>
      </c>
      <c r="AR68" t="s">
        <v>14</v>
      </c>
    </row>
    <row r="69" spans="1:44" x14ac:dyDescent="0.25">
      <c r="A69" t="s">
        <v>15</v>
      </c>
      <c r="B69" s="1">
        <v>43527</v>
      </c>
      <c r="C69" s="1">
        <v>43499</v>
      </c>
      <c r="D69" s="1">
        <v>43527</v>
      </c>
      <c r="E69" s="1">
        <v>43468</v>
      </c>
      <c r="F69" s="1">
        <v>43527</v>
      </c>
      <c r="G69" s="1">
        <v>43527</v>
      </c>
      <c r="H69" s="1">
        <v>43527</v>
      </c>
      <c r="I69">
        <v>170</v>
      </c>
      <c r="Q69">
        <v>66</v>
      </c>
      <c r="R69" t="s">
        <v>130</v>
      </c>
      <c r="S69">
        <v>170323457</v>
      </c>
      <c r="T69" t="s">
        <v>134</v>
      </c>
      <c r="U69" s="2">
        <v>42949.452511574076</v>
      </c>
      <c r="V69" s="2">
        <v>43217.783460648148</v>
      </c>
      <c r="W69" s="2">
        <v>42949.70385416667</v>
      </c>
      <c r="X69">
        <v>351</v>
      </c>
      <c r="Y69">
        <v>29</v>
      </c>
      <c r="Z69">
        <v>24</v>
      </c>
      <c r="AA69">
        <v>22</v>
      </c>
      <c r="AB69">
        <v>0</v>
      </c>
      <c r="AF69">
        <v>170</v>
      </c>
      <c r="AG69" t="str">
        <f t="shared" si="11"/>
        <v>FunnyAnimatorJimTV</v>
      </c>
      <c r="AH69">
        <f t="shared" si="12"/>
        <v>26130684</v>
      </c>
      <c r="AI69" t="str">
        <f t="shared" si="13"/>
        <v>Voice Acting</v>
      </c>
      <c r="AJ69" s="5">
        <f t="shared" si="14"/>
        <v>41883.845671296294</v>
      </c>
      <c r="AK69" s="6">
        <f t="shared" si="15"/>
        <v>43646.78429398148</v>
      </c>
      <c r="AL69" s="6">
        <f t="shared" si="16"/>
        <v>41885.153692129628</v>
      </c>
      <c r="AM69">
        <f t="shared" si="17"/>
        <v>691</v>
      </c>
      <c r="AN69">
        <f t="shared" si="18"/>
        <v>41</v>
      </c>
      <c r="AO69">
        <f t="shared" si="19"/>
        <v>30</v>
      </c>
      <c r="AP69">
        <f t="shared" si="20"/>
        <v>34</v>
      </c>
      <c r="AQ69">
        <f t="shared" si="21"/>
        <v>0</v>
      </c>
      <c r="AR69" t="s">
        <v>15</v>
      </c>
    </row>
    <row r="70" spans="1:44" x14ac:dyDescent="0.25">
      <c r="A70" t="s">
        <v>28</v>
      </c>
      <c r="B70" s="1">
        <v>43499</v>
      </c>
      <c r="C70" s="1">
        <v>43468</v>
      </c>
      <c r="D70" s="1">
        <v>43468</v>
      </c>
      <c r="E70" s="1">
        <v>43499</v>
      </c>
      <c r="F70" s="1">
        <v>43468</v>
      </c>
      <c r="G70" s="1">
        <v>43468</v>
      </c>
      <c r="H70" s="1">
        <v>43468</v>
      </c>
      <c r="I70">
        <v>171</v>
      </c>
      <c r="Q70">
        <v>67</v>
      </c>
      <c r="R70" t="s">
        <v>130</v>
      </c>
      <c r="S70">
        <v>172526183</v>
      </c>
      <c r="T70" t="s">
        <v>135</v>
      </c>
      <c r="U70" s="2">
        <v>42976.581412037034</v>
      </c>
      <c r="V70" s="2">
        <v>43522.71597222222</v>
      </c>
      <c r="W70" s="2">
        <v>42977.638402777775</v>
      </c>
      <c r="X70">
        <v>123</v>
      </c>
      <c r="Y70">
        <v>16</v>
      </c>
      <c r="Z70">
        <v>12</v>
      </c>
      <c r="AA70">
        <v>21</v>
      </c>
      <c r="AB70">
        <v>0</v>
      </c>
      <c r="AF70">
        <v>171</v>
      </c>
      <c r="AG70" t="str">
        <f t="shared" si="11"/>
        <v>FunnyAnimatorJimTV</v>
      </c>
      <c r="AH70">
        <f t="shared" si="12"/>
        <v>26257525</v>
      </c>
      <c r="AI70" t="str">
        <f t="shared" si="13"/>
        <v>Oreo!!!</v>
      </c>
      <c r="AJ70" s="5">
        <f t="shared" si="14"/>
        <v>41886.725208333337</v>
      </c>
      <c r="AK70" s="6">
        <f t="shared" si="15"/>
        <v>43649.761018518519</v>
      </c>
      <c r="AL70" s="6">
        <f t="shared" si="16"/>
        <v>42416.593761574077</v>
      </c>
      <c r="AM70">
        <f t="shared" si="17"/>
        <v>211341</v>
      </c>
      <c r="AN70">
        <f t="shared" si="18"/>
        <v>18220</v>
      </c>
      <c r="AO70">
        <f t="shared" si="19"/>
        <v>14659</v>
      </c>
      <c r="AP70">
        <f t="shared" si="20"/>
        <v>12370</v>
      </c>
      <c r="AQ70">
        <f t="shared" si="21"/>
        <v>0</v>
      </c>
      <c r="AR70" t="s">
        <v>28</v>
      </c>
    </row>
    <row r="71" spans="1:44" x14ac:dyDescent="0.25">
      <c r="A71" t="s">
        <v>13</v>
      </c>
      <c r="B71" s="1">
        <v>43527</v>
      </c>
      <c r="C71" s="1">
        <v>43499</v>
      </c>
      <c r="D71" s="1">
        <v>43527</v>
      </c>
      <c r="E71" s="1">
        <v>43468</v>
      </c>
      <c r="F71" s="1">
        <v>43527</v>
      </c>
      <c r="G71" s="1">
        <v>43527</v>
      </c>
      <c r="H71" t="s">
        <v>22</v>
      </c>
      <c r="I71">
        <v>172</v>
      </c>
      <c r="Q71">
        <v>68</v>
      </c>
      <c r="R71" t="s">
        <v>130</v>
      </c>
      <c r="S71">
        <v>237629614</v>
      </c>
      <c r="T71" t="s">
        <v>136</v>
      </c>
      <c r="U71" s="2">
        <v>43309.58084490741</v>
      </c>
      <c r="V71" s="2">
        <v>43313.771435185183</v>
      </c>
      <c r="W71" s="2">
        <v>43309.705706018518</v>
      </c>
      <c r="X71">
        <v>126</v>
      </c>
      <c r="Y71">
        <v>14</v>
      </c>
      <c r="Z71">
        <v>10</v>
      </c>
      <c r="AA71">
        <v>12</v>
      </c>
      <c r="AB71">
        <v>0</v>
      </c>
      <c r="AF71">
        <v>172</v>
      </c>
      <c r="AG71" t="str">
        <f t="shared" si="11"/>
        <v>FunnyAnimatorJimTV</v>
      </c>
      <c r="AH71">
        <f t="shared" si="12"/>
        <v>27614464</v>
      </c>
      <c r="AI71" t="str">
        <f t="shared" si="13"/>
        <v>Lucky Lottery</v>
      </c>
      <c r="AJ71" s="5">
        <f t="shared" si="14"/>
        <v>41909.132893518516</v>
      </c>
      <c r="AK71" s="6">
        <f t="shared" si="15"/>
        <v>42928.164166666669</v>
      </c>
      <c r="AL71" s="6">
        <f t="shared" si="16"/>
        <v>42422.122557870367</v>
      </c>
      <c r="AM71">
        <f t="shared" si="17"/>
        <v>12113</v>
      </c>
      <c r="AN71">
        <f t="shared" si="18"/>
        <v>1171</v>
      </c>
      <c r="AO71">
        <f t="shared" si="19"/>
        <v>981</v>
      </c>
      <c r="AP71">
        <f t="shared" si="20"/>
        <v>1018</v>
      </c>
      <c r="AQ71">
        <f t="shared" si="21"/>
        <v>0</v>
      </c>
      <c r="AR71" t="s">
        <v>13</v>
      </c>
    </row>
    <row r="72" spans="1:44" x14ac:dyDescent="0.25">
      <c r="A72" t="s">
        <v>15</v>
      </c>
      <c r="B72" s="1">
        <v>43527</v>
      </c>
      <c r="C72" s="1">
        <v>43499</v>
      </c>
      <c r="D72" s="1">
        <v>43527</v>
      </c>
      <c r="E72" s="1">
        <v>43468</v>
      </c>
      <c r="F72" s="1">
        <v>43527</v>
      </c>
      <c r="G72" s="1">
        <v>43527</v>
      </c>
      <c r="H72" s="1">
        <v>43527</v>
      </c>
      <c r="I72">
        <v>181</v>
      </c>
      <c r="Q72">
        <v>69</v>
      </c>
      <c r="R72" t="s">
        <v>130</v>
      </c>
      <c r="S72">
        <v>238279232</v>
      </c>
      <c r="T72" t="s">
        <v>137</v>
      </c>
      <c r="U72" s="2">
        <v>43317.675659722219</v>
      </c>
      <c r="V72" s="2">
        <v>43607.748101851852</v>
      </c>
      <c r="W72" s="2">
        <v>43607.741493055553</v>
      </c>
      <c r="X72">
        <v>1663</v>
      </c>
      <c r="Y72">
        <v>178</v>
      </c>
      <c r="Z72">
        <v>147</v>
      </c>
      <c r="AA72">
        <v>163</v>
      </c>
      <c r="AB72">
        <v>0</v>
      </c>
      <c r="AF72">
        <v>181</v>
      </c>
      <c r="AG72" t="str">
        <f t="shared" si="11"/>
        <v>FunnyAnimatorJimTV</v>
      </c>
      <c r="AH72">
        <f t="shared" si="12"/>
        <v>106681045</v>
      </c>
      <c r="AI72" t="str">
        <f t="shared" si="13"/>
        <v>FAJTV 3D Laser Tag (Griffpatch remix)</v>
      </c>
      <c r="AJ72" s="5">
        <f t="shared" si="14"/>
        <v>42483.626307870371</v>
      </c>
      <c r="AK72" s="6">
        <f t="shared" si="15"/>
        <v>42483.997824074075</v>
      </c>
      <c r="AL72" s="6">
        <f t="shared" si="16"/>
        <v>42483.687638888892</v>
      </c>
      <c r="AM72">
        <f t="shared" si="17"/>
        <v>11406</v>
      </c>
      <c r="AN72">
        <f t="shared" si="18"/>
        <v>386</v>
      </c>
      <c r="AO72">
        <f t="shared" si="19"/>
        <v>362</v>
      </c>
      <c r="AP72">
        <f t="shared" si="20"/>
        <v>417</v>
      </c>
      <c r="AQ72">
        <f t="shared" si="21"/>
        <v>0</v>
      </c>
      <c r="AR72" t="s">
        <v>15</v>
      </c>
    </row>
    <row r="73" spans="1:44" x14ac:dyDescent="0.25">
      <c r="A73" t="s">
        <v>13</v>
      </c>
      <c r="B73" s="1">
        <v>43499</v>
      </c>
      <c r="C73" s="1">
        <v>43499</v>
      </c>
      <c r="D73" s="1">
        <v>43468</v>
      </c>
      <c r="E73" s="1">
        <v>43499</v>
      </c>
      <c r="F73" s="1">
        <v>43499</v>
      </c>
      <c r="G73" s="1">
        <v>43527</v>
      </c>
      <c r="H73" s="1">
        <v>43527</v>
      </c>
      <c r="I73">
        <v>184</v>
      </c>
      <c r="Q73">
        <v>70</v>
      </c>
      <c r="R73" t="s">
        <v>130</v>
      </c>
      <c r="S73">
        <v>239340548</v>
      </c>
      <c r="T73" t="s">
        <v>138</v>
      </c>
      <c r="U73" s="2">
        <v>43329.426921296297</v>
      </c>
      <c r="V73" s="2">
        <v>43590.545405092591</v>
      </c>
      <c r="W73" s="2">
        <v>43354.276365740741</v>
      </c>
      <c r="X73">
        <v>255</v>
      </c>
      <c r="Y73">
        <v>18</v>
      </c>
      <c r="Z73">
        <v>13</v>
      </c>
      <c r="AA73">
        <v>34</v>
      </c>
      <c r="AB73">
        <v>0</v>
      </c>
      <c r="AF73">
        <v>184</v>
      </c>
      <c r="AG73" t="str">
        <f t="shared" si="11"/>
        <v>AndrewDai</v>
      </c>
      <c r="AH73">
        <f t="shared" si="12"/>
        <v>319817371</v>
      </c>
      <c r="AI73" t="str">
        <f t="shared" si="13"/>
        <v>-Water- A platformer (Fire 2)</v>
      </c>
      <c r="AJ73" s="5">
        <f t="shared" si="14"/>
        <v>43650.917743055557</v>
      </c>
      <c r="AK73" s="6">
        <f t="shared" si="15"/>
        <v>43651.962546296294</v>
      </c>
      <c r="AL73" s="6">
        <f t="shared" si="16"/>
        <v>43651.183738425927</v>
      </c>
      <c r="AM73">
        <f t="shared" si="17"/>
        <v>114</v>
      </c>
      <c r="AN73">
        <f t="shared" si="18"/>
        <v>24</v>
      </c>
      <c r="AO73">
        <f t="shared" si="19"/>
        <v>20</v>
      </c>
      <c r="AP73">
        <f t="shared" si="20"/>
        <v>49</v>
      </c>
      <c r="AQ73">
        <f t="shared" si="21"/>
        <v>0</v>
      </c>
      <c r="AR73" t="s">
        <v>13</v>
      </c>
    </row>
    <row r="74" spans="1:44" x14ac:dyDescent="0.25">
      <c r="A74" t="s">
        <v>13</v>
      </c>
      <c r="B74" s="1">
        <v>43499</v>
      </c>
      <c r="C74" s="1">
        <v>43499</v>
      </c>
      <c r="D74" s="1">
        <v>43468</v>
      </c>
      <c r="E74" s="1">
        <v>43499</v>
      </c>
      <c r="F74" s="1">
        <v>43499</v>
      </c>
      <c r="G74" s="1">
        <v>43527</v>
      </c>
      <c r="H74" s="1">
        <v>43527</v>
      </c>
      <c r="I74">
        <v>185</v>
      </c>
      <c r="Q74">
        <v>71</v>
      </c>
      <c r="R74" t="s">
        <v>130</v>
      </c>
      <c r="S74">
        <v>247892564</v>
      </c>
      <c r="T74" t="s">
        <v>139</v>
      </c>
      <c r="U74" s="2">
        <v>43365.689641203702</v>
      </c>
      <c r="V74" s="2">
        <v>43649.716168981482</v>
      </c>
      <c r="W74" s="2">
        <v>43561.573564814818</v>
      </c>
      <c r="X74">
        <v>110562</v>
      </c>
      <c r="Y74">
        <v>4712</v>
      </c>
      <c r="Z74">
        <v>4181</v>
      </c>
      <c r="AA74">
        <v>8258</v>
      </c>
      <c r="AB74">
        <v>0</v>
      </c>
      <c r="AF74">
        <v>185</v>
      </c>
      <c r="AG74" t="str">
        <f t="shared" si="11"/>
        <v>Good-Website</v>
      </c>
      <c r="AH74">
        <f t="shared" si="12"/>
        <v>318460326</v>
      </c>
      <c r="AI74" t="str">
        <f t="shared" si="13"/>
        <v>Rescue (A Platformer)</v>
      </c>
      <c r="AJ74" s="5">
        <f t="shared" si="14"/>
        <v>43640.950046296297</v>
      </c>
      <c r="AK74" s="6">
        <f t="shared" si="15"/>
        <v>43651.450914351852</v>
      </c>
      <c r="AL74" s="6">
        <f t="shared" si="16"/>
        <v>43643.895509259259</v>
      </c>
      <c r="AM74">
        <f t="shared" si="17"/>
        <v>53787</v>
      </c>
      <c r="AN74">
        <f t="shared" si="18"/>
        <v>1263</v>
      </c>
      <c r="AO74">
        <f t="shared" si="19"/>
        <v>964</v>
      </c>
      <c r="AP74">
        <f t="shared" si="20"/>
        <v>1371</v>
      </c>
      <c r="AQ74">
        <f t="shared" si="21"/>
        <v>0</v>
      </c>
      <c r="AR74" t="s">
        <v>13</v>
      </c>
    </row>
    <row r="75" spans="1:44" x14ac:dyDescent="0.25">
      <c r="A75" t="s">
        <v>20</v>
      </c>
      <c r="B75" s="1">
        <v>43499</v>
      </c>
      <c r="C75" s="1">
        <v>43499</v>
      </c>
      <c r="D75" s="1">
        <v>43499</v>
      </c>
      <c r="E75" s="1">
        <v>43499</v>
      </c>
      <c r="F75" s="1">
        <v>43527</v>
      </c>
      <c r="G75" s="1">
        <v>43527</v>
      </c>
      <c r="H75" s="1">
        <v>43527</v>
      </c>
      <c r="I75">
        <v>186</v>
      </c>
      <c r="Q75">
        <v>72</v>
      </c>
      <c r="R75" t="s">
        <v>130</v>
      </c>
      <c r="S75">
        <v>259607663</v>
      </c>
      <c r="T75" t="s">
        <v>140</v>
      </c>
      <c r="U75" s="2">
        <v>43408.71974537037</v>
      </c>
      <c r="V75" s="2">
        <v>43473.617743055554</v>
      </c>
      <c r="W75" s="2">
        <v>43411.688356481478</v>
      </c>
      <c r="X75">
        <v>1022</v>
      </c>
      <c r="Y75">
        <v>68</v>
      </c>
      <c r="Z75">
        <v>56</v>
      </c>
      <c r="AA75">
        <v>178</v>
      </c>
      <c r="AB75">
        <v>0</v>
      </c>
      <c r="AF75">
        <v>186</v>
      </c>
      <c r="AG75" t="str">
        <f t="shared" si="11"/>
        <v>Good-Website</v>
      </c>
      <c r="AH75">
        <f t="shared" si="12"/>
        <v>319254218</v>
      </c>
      <c r="AI75" t="str">
        <f t="shared" si="13"/>
        <v>Logo And Intro Contest - Entry</v>
      </c>
      <c r="AJ75" s="5">
        <f t="shared" si="14"/>
        <v>43646.94604166667</v>
      </c>
      <c r="AK75" s="6">
        <f t="shared" si="15"/>
        <v>43647.57135416667</v>
      </c>
      <c r="AL75" s="6">
        <f t="shared" si="16"/>
        <v>43646.996041666665</v>
      </c>
      <c r="AM75">
        <f t="shared" si="17"/>
        <v>34</v>
      </c>
      <c r="AN75">
        <f t="shared" si="18"/>
        <v>5</v>
      </c>
      <c r="AO75">
        <f t="shared" si="19"/>
        <v>2</v>
      </c>
      <c r="AP75">
        <f t="shared" si="20"/>
        <v>9</v>
      </c>
      <c r="AQ75">
        <f t="shared" si="21"/>
        <v>0</v>
      </c>
      <c r="AR75" t="s">
        <v>20</v>
      </c>
    </row>
    <row r="76" spans="1:44" x14ac:dyDescent="0.25">
      <c r="A76" t="s">
        <v>19</v>
      </c>
      <c r="B76" s="1">
        <v>43499</v>
      </c>
      <c r="C76" s="1">
        <v>43499</v>
      </c>
      <c r="D76" s="1">
        <v>43527</v>
      </c>
      <c r="E76" s="1">
        <v>43468</v>
      </c>
      <c r="F76" s="1">
        <v>43499</v>
      </c>
      <c r="G76" t="s">
        <v>22</v>
      </c>
      <c r="H76" s="1">
        <v>43468</v>
      </c>
      <c r="I76">
        <v>187</v>
      </c>
      <c r="Q76">
        <v>73</v>
      </c>
      <c r="R76" t="s">
        <v>130</v>
      </c>
      <c r="S76">
        <v>265097758</v>
      </c>
      <c r="T76" t="s">
        <v>141</v>
      </c>
      <c r="U76" s="2">
        <v>43430.614606481482</v>
      </c>
      <c r="V76" s="2">
        <v>43496.867881944447</v>
      </c>
      <c r="W76" s="2">
        <v>43430.868576388886</v>
      </c>
      <c r="X76">
        <v>226</v>
      </c>
      <c r="Y76">
        <v>20</v>
      </c>
      <c r="Z76">
        <v>11</v>
      </c>
      <c r="AA76">
        <v>23</v>
      </c>
      <c r="AB76">
        <v>0</v>
      </c>
      <c r="AF76">
        <v>187</v>
      </c>
      <c r="AG76" t="str">
        <f t="shared" si="11"/>
        <v>caterpillarstyle</v>
      </c>
      <c r="AH76">
        <f t="shared" si="12"/>
        <v>276755461</v>
      </c>
      <c r="AI76" t="str">
        <f t="shared" si="13"/>
        <v>Planet Animation</v>
      </c>
      <c r="AJ76" s="5">
        <f t="shared" si="14"/>
        <v>43468.250844907408</v>
      </c>
      <c r="AK76" s="6">
        <f t="shared" si="15"/>
        <v>43575.10052083333</v>
      </c>
      <c r="AL76" s="6">
        <f t="shared" si="16"/>
        <v>43468.252384259256</v>
      </c>
      <c r="AM76">
        <f t="shared" si="17"/>
        <v>2392</v>
      </c>
      <c r="AN76">
        <f t="shared" si="18"/>
        <v>98</v>
      </c>
      <c r="AO76">
        <f t="shared" si="19"/>
        <v>63</v>
      </c>
      <c r="AP76">
        <f t="shared" si="20"/>
        <v>178</v>
      </c>
      <c r="AQ76">
        <f t="shared" si="21"/>
        <v>0</v>
      </c>
      <c r="AR76" t="s">
        <v>19</v>
      </c>
    </row>
    <row r="77" spans="1:44" x14ac:dyDescent="0.25">
      <c r="A77" t="s">
        <v>24</v>
      </c>
      <c r="B77" s="1">
        <v>43527</v>
      </c>
      <c r="C77" s="1">
        <v>43468</v>
      </c>
      <c r="D77" s="1">
        <v>43527</v>
      </c>
      <c r="E77" s="1">
        <v>43499</v>
      </c>
      <c r="F77" s="1">
        <v>43468</v>
      </c>
      <c r="G77" s="1">
        <v>43468</v>
      </c>
      <c r="H77" s="1">
        <v>43499</v>
      </c>
      <c r="I77">
        <v>188</v>
      </c>
      <c r="Q77">
        <v>74</v>
      </c>
      <c r="R77" t="s">
        <v>130</v>
      </c>
      <c r="S77">
        <v>266818816</v>
      </c>
      <c r="T77" t="s">
        <v>142</v>
      </c>
      <c r="U77" s="2">
        <v>43435.459363425929</v>
      </c>
      <c r="V77" s="2">
        <v>43435.573275462964</v>
      </c>
      <c r="W77" s="2">
        <v>43435.486666666664</v>
      </c>
      <c r="X77">
        <v>396</v>
      </c>
      <c r="Y77">
        <v>31</v>
      </c>
      <c r="Z77">
        <v>26</v>
      </c>
      <c r="AA77">
        <v>34</v>
      </c>
      <c r="AB77">
        <v>0</v>
      </c>
      <c r="AF77">
        <v>188</v>
      </c>
      <c r="AG77" t="str">
        <f t="shared" si="11"/>
        <v>caterpillarstyle</v>
      </c>
      <c r="AH77">
        <f t="shared" si="12"/>
        <v>277244906</v>
      </c>
      <c r="AI77" t="str">
        <f t="shared" si="13"/>
        <v>Speech</v>
      </c>
      <c r="AJ77" s="5">
        <f t="shared" si="14"/>
        <v>43470.035474537035</v>
      </c>
      <c r="AK77" s="6">
        <f t="shared" si="15"/>
        <v>43476.223946759259</v>
      </c>
      <c r="AL77" s="6">
        <f t="shared" si="16"/>
        <v>43470.043935185182</v>
      </c>
      <c r="AM77">
        <f t="shared" si="17"/>
        <v>8</v>
      </c>
      <c r="AN77">
        <f t="shared" si="18"/>
        <v>2</v>
      </c>
      <c r="AO77">
        <f t="shared" si="19"/>
        <v>2</v>
      </c>
      <c r="AP77">
        <f t="shared" si="20"/>
        <v>0</v>
      </c>
      <c r="AQ77">
        <f t="shared" si="21"/>
        <v>0</v>
      </c>
      <c r="AR77" t="s">
        <v>24</v>
      </c>
    </row>
    <row r="78" spans="1:44" x14ac:dyDescent="0.25">
      <c r="A78" t="s">
        <v>30</v>
      </c>
      <c r="B78" s="1">
        <v>43499</v>
      </c>
      <c r="C78" s="1">
        <v>43468</v>
      </c>
      <c r="D78" s="1">
        <v>43468</v>
      </c>
      <c r="E78" s="1">
        <v>43499</v>
      </c>
      <c r="F78" t="s">
        <v>22</v>
      </c>
      <c r="G78" s="1">
        <v>43468</v>
      </c>
      <c r="H78" t="s">
        <v>22</v>
      </c>
      <c r="I78">
        <v>189</v>
      </c>
      <c r="Q78">
        <v>75</v>
      </c>
      <c r="R78" t="s">
        <v>130</v>
      </c>
      <c r="S78">
        <v>266980985</v>
      </c>
      <c r="T78" t="s">
        <v>143</v>
      </c>
      <c r="U78" s="2">
        <v>43436.531192129631</v>
      </c>
      <c r="V78" s="2">
        <v>43437.736597222225</v>
      </c>
      <c r="W78" s="2">
        <v>43436.628495370373</v>
      </c>
      <c r="X78">
        <v>280</v>
      </c>
      <c r="Y78">
        <v>47</v>
      </c>
      <c r="Z78">
        <v>34</v>
      </c>
      <c r="AA78">
        <v>44</v>
      </c>
      <c r="AB78">
        <v>0</v>
      </c>
      <c r="AF78">
        <v>189</v>
      </c>
      <c r="AG78" t="str">
        <f t="shared" si="11"/>
        <v>caterpillarstyle</v>
      </c>
      <c r="AH78">
        <f t="shared" si="12"/>
        <v>277248149</v>
      </c>
      <c r="AI78" t="str">
        <f t="shared" si="13"/>
        <v>Balloon Poping</v>
      </c>
      <c r="AJ78" s="5">
        <f t="shared" si="14"/>
        <v>43470.063032407408</v>
      </c>
      <c r="AK78" s="6">
        <f t="shared" si="15"/>
        <v>43638.081446759257</v>
      </c>
      <c r="AL78" s="6">
        <f t="shared" si="16"/>
        <v>43470.11986111111</v>
      </c>
      <c r="AM78">
        <f t="shared" si="17"/>
        <v>7</v>
      </c>
      <c r="AN78">
        <f t="shared" si="18"/>
        <v>2</v>
      </c>
      <c r="AO78">
        <f t="shared" si="19"/>
        <v>1</v>
      </c>
      <c r="AP78">
        <f t="shared" si="20"/>
        <v>0</v>
      </c>
      <c r="AQ78">
        <f t="shared" si="21"/>
        <v>0</v>
      </c>
      <c r="AR78" t="s">
        <v>30</v>
      </c>
    </row>
    <row r="79" spans="1:44" x14ac:dyDescent="0.25">
      <c r="A79" t="s">
        <v>28</v>
      </c>
      <c r="B79" s="1">
        <v>43499</v>
      </c>
      <c r="C79" s="1">
        <v>43468</v>
      </c>
      <c r="D79" s="1">
        <v>43468</v>
      </c>
      <c r="E79" s="1">
        <v>43527</v>
      </c>
      <c r="F79" s="1">
        <v>43468</v>
      </c>
      <c r="G79" s="1">
        <v>43468</v>
      </c>
      <c r="H79" t="s">
        <v>22</v>
      </c>
      <c r="I79">
        <v>190</v>
      </c>
      <c r="Q79">
        <v>76</v>
      </c>
      <c r="R79" t="s">
        <v>130</v>
      </c>
      <c r="S79">
        <v>270308608</v>
      </c>
      <c r="T79" t="s">
        <v>144</v>
      </c>
      <c r="U79" s="2">
        <v>43447.700266203705</v>
      </c>
      <c r="V79" s="2">
        <v>43456.832638888889</v>
      </c>
      <c r="W79" s="2">
        <v>43449.648576388892</v>
      </c>
      <c r="X79">
        <v>168</v>
      </c>
      <c r="Y79">
        <v>14</v>
      </c>
      <c r="Z79">
        <v>10</v>
      </c>
      <c r="AA79">
        <v>23</v>
      </c>
      <c r="AB79">
        <v>0</v>
      </c>
      <c r="AF79">
        <v>190</v>
      </c>
      <c r="AG79" t="str">
        <f t="shared" si="11"/>
        <v>caterpillarstyle</v>
      </c>
      <c r="AH79">
        <f t="shared" si="12"/>
        <v>277560677</v>
      </c>
      <c r="AI79" t="str">
        <f t="shared" si="13"/>
        <v>Tile Game</v>
      </c>
      <c r="AJ79" s="5">
        <f t="shared" si="14"/>
        <v>43472.15184027778</v>
      </c>
      <c r="AK79" s="6">
        <f t="shared" si="15"/>
        <v>43640.289224537039</v>
      </c>
      <c r="AL79" s="6">
        <f t="shared" si="16"/>
        <v>43472.186192129629</v>
      </c>
      <c r="AM79">
        <f t="shared" si="17"/>
        <v>694</v>
      </c>
      <c r="AN79">
        <f t="shared" si="18"/>
        <v>16</v>
      </c>
      <c r="AO79">
        <f t="shared" si="19"/>
        <v>9</v>
      </c>
      <c r="AP79">
        <f t="shared" si="20"/>
        <v>36</v>
      </c>
      <c r="AQ79">
        <f t="shared" si="21"/>
        <v>0</v>
      </c>
      <c r="AR79" t="s">
        <v>28</v>
      </c>
    </row>
    <row r="80" spans="1:44" x14ac:dyDescent="0.25">
      <c r="A80" t="s">
        <v>20</v>
      </c>
      <c r="B80" s="1">
        <v>43527</v>
      </c>
      <c r="C80" s="1">
        <v>43499</v>
      </c>
      <c r="D80" s="1">
        <v>43527</v>
      </c>
      <c r="E80" s="1">
        <v>43499</v>
      </c>
      <c r="F80" s="1">
        <v>43499</v>
      </c>
      <c r="G80" s="1">
        <v>43499</v>
      </c>
      <c r="H80" s="1">
        <v>43527</v>
      </c>
      <c r="I80">
        <v>191</v>
      </c>
      <c r="Q80">
        <v>77</v>
      </c>
      <c r="R80" t="s">
        <v>130</v>
      </c>
      <c r="S80">
        <v>272685839</v>
      </c>
      <c r="T80" t="s">
        <v>145</v>
      </c>
      <c r="U80" s="2">
        <v>43454.676226851851</v>
      </c>
      <c r="V80" s="2">
        <v>43467.851574074077</v>
      </c>
      <c r="W80" s="2">
        <v>43456.681157407409</v>
      </c>
      <c r="X80">
        <v>508</v>
      </c>
      <c r="Y80">
        <v>43</v>
      </c>
      <c r="Z80">
        <v>33</v>
      </c>
      <c r="AA80">
        <v>48</v>
      </c>
      <c r="AB80">
        <v>0</v>
      </c>
      <c r="AF80">
        <v>191</v>
      </c>
      <c r="AG80" t="str">
        <f t="shared" si="11"/>
        <v>caterpillarstyle</v>
      </c>
      <c r="AH80">
        <f t="shared" si="12"/>
        <v>278133637</v>
      </c>
      <c r="AI80" t="str">
        <f t="shared" si="13"/>
        <v>Translator</v>
      </c>
      <c r="AJ80" s="5">
        <f t="shared" si="14"/>
        <v>43474.28266203704</v>
      </c>
      <c r="AK80" s="6">
        <f t="shared" si="15"/>
        <v>43636.017789351848</v>
      </c>
      <c r="AL80" s="6">
        <f t="shared" si="16"/>
        <v>43476.227002314816</v>
      </c>
      <c r="AM80">
        <f t="shared" si="17"/>
        <v>408</v>
      </c>
      <c r="AN80">
        <f t="shared" si="18"/>
        <v>11</v>
      </c>
      <c r="AO80">
        <f t="shared" si="19"/>
        <v>9</v>
      </c>
      <c r="AP80">
        <f t="shared" si="20"/>
        <v>16</v>
      </c>
      <c r="AQ80">
        <f t="shared" si="21"/>
        <v>0</v>
      </c>
      <c r="AR80" t="s">
        <v>20</v>
      </c>
    </row>
    <row r="81" spans="1:44" x14ac:dyDescent="0.25">
      <c r="A81" t="s">
        <v>13</v>
      </c>
      <c r="B81" s="1">
        <v>43527</v>
      </c>
      <c r="C81" s="1">
        <v>43527</v>
      </c>
      <c r="D81" s="1">
        <v>43468</v>
      </c>
      <c r="E81" s="1">
        <v>43499</v>
      </c>
      <c r="F81" s="1">
        <v>43499</v>
      </c>
      <c r="G81" s="1">
        <v>43468</v>
      </c>
      <c r="H81" s="1">
        <v>43527</v>
      </c>
      <c r="I81">
        <v>192</v>
      </c>
      <c r="Q81">
        <v>78</v>
      </c>
      <c r="R81" t="s">
        <v>130</v>
      </c>
      <c r="S81">
        <v>283879373</v>
      </c>
      <c r="T81" t="s">
        <v>146</v>
      </c>
      <c r="U81" s="2">
        <v>43497.798472222225</v>
      </c>
      <c r="V81" s="2">
        <v>43570.547233796293</v>
      </c>
      <c r="W81" s="2">
        <v>43569.437175925923</v>
      </c>
      <c r="X81">
        <v>1281</v>
      </c>
      <c r="Y81">
        <v>117</v>
      </c>
      <c r="Z81">
        <v>81</v>
      </c>
      <c r="AA81">
        <v>232</v>
      </c>
      <c r="AB81">
        <v>0</v>
      </c>
      <c r="AF81">
        <v>192</v>
      </c>
      <c r="AG81" t="str">
        <f t="shared" si="11"/>
        <v>caterpillarstyle</v>
      </c>
      <c r="AH81">
        <f t="shared" si="12"/>
        <v>278415604</v>
      </c>
      <c r="AI81" t="str">
        <f t="shared" si="13"/>
        <v>cloud test</v>
      </c>
      <c r="AJ81" s="5">
        <f t="shared" si="14"/>
        <v>43475.113912037035</v>
      </c>
      <c r="AK81" s="6">
        <f t="shared" si="15"/>
        <v>43522.104641203703</v>
      </c>
      <c r="AL81" s="6">
        <f t="shared" si="16"/>
        <v>43475.115937499999</v>
      </c>
      <c r="AM81">
        <f t="shared" si="17"/>
        <v>4</v>
      </c>
      <c r="AN81">
        <f t="shared" si="18"/>
        <v>0</v>
      </c>
      <c r="AO81">
        <f t="shared" si="19"/>
        <v>0</v>
      </c>
      <c r="AP81">
        <f t="shared" si="20"/>
        <v>2</v>
      </c>
      <c r="AQ81">
        <f t="shared" si="21"/>
        <v>0</v>
      </c>
      <c r="AR81" t="s">
        <v>13</v>
      </c>
    </row>
    <row r="82" spans="1:44" x14ac:dyDescent="0.25">
      <c r="A82" t="s">
        <v>31</v>
      </c>
      <c r="B82" s="1">
        <v>43468</v>
      </c>
      <c r="C82" s="1">
        <v>43499</v>
      </c>
      <c r="D82" t="s">
        <v>22</v>
      </c>
      <c r="E82" s="1">
        <v>43499</v>
      </c>
      <c r="F82" t="s">
        <v>22</v>
      </c>
      <c r="G82" t="s">
        <v>22</v>
      </c>
      <c r="H82" t="s">
        <v>22</v>
      </c>
      <c r="I82">
        <v>193</v>
      </c>
      <c r="Q82">
        <v>79</v>
      </c>
      <c r="R82" t="s">
        <v>130</v>
      </c>
      <c r="S82">
        <v>284002757</v>
      </c>
      <c r="T82" t="s">
        <v>147</v>
      </c>
      <c r="U82" s="2">
        <v>43498.669189814813</v>
      </c>
      <c r="V82" s="2">
        <v>43550.669074074074</v>
      </c>
      <c r="W82" s="2">
        <v>43541.912534722222</v>
      </c>
      <c r="X82">
        <v>14700</v>
      </c>
      <c r="Y82">
        <v>930</v>
      </c>
      <c r="Z82">
        <v>708</v>
      </c>
      <c r="AA82">
        <v>1032</v>
      </c>
      <c r="AB82">
        <v>0</v>
      </c>
      <c r="AF82">
        <v>193</v>
      </c>
      <c r="AG82" t="str">
        <f t="shared" si="11"/>
        <v>caterpillarstyle</v>
      </c>
      <c r="AH82">
        <f t="shared" si="12"/>
        <v>278432905</v>
      </c>
      <c r="AI82" t="str">
        <f t="shared" si="13"/>
        <v>Drawing Board</v>
      </c>
      <c r="AJ82" s="5">
        <f t="shared" si="14"/>
        <v>43475.22896990741</v>
      </c>
      <c r="AK82" s="6">
        <f t="shared" si="15"/>
        <v>43476.467638888891</v>
      </c>
      <c r="AL82" s="6">
        <f t="shared" si="16"/>
        <v>43475.266469907408</v>
      </c>
      <c r="AM82">
        <f t="shared" si="17"/>
        <v>48</v>
      </c>
      <c r="AN82">
        <f t="shared" si="18"/>
        <v>6</v>
      </c>
      <c r="AO82">
        <f t="shared" si="19"/>
        <v>3</v>
      </c>
      <c r="AP82">
        <f t="shared" si="20"/>
        <v>2</v>
      </c>
      <c r="AQ82">
        <f t="shared" si="21"/>
        <v>0</v>
      </c>
      <c r="AR82" t="s">
        <v>31</v>
      </c>
    </row>
    <row r="83" spans="1:44" x14ac:dyDescent="0.25">
      <c r="A83" t="s">
        <v>29</v>
      </c>
      <c r="B83" s="1">
        <v>43499</v>
      </c>
      <c r="C83" s="1">
        <v>43468</v>
      </c>
      <c r="D83" s="1">
        <v>43468</v>
      </c>
      <c r="E83" s="1">
        <v>43499</v>
      </c>
      <c r="F83" t="s">
        <v>22</v>
      </c>
      <c r="G83" s="1">
        <v>43468</v>
      </c>
      <c r="H83" s="1">
        <v>43527</v>
      </c>
      <c r="I83">
        <v>194</v>
      </c>
      <c r="Q83">
        <v>80</v>
      </c>
      <c r="R83" t="s">
        <v>130</v>
      </c>
      <c r="S83">
        <v>285480673</v>
      </c>
      <c r="T83" t="s">
        <v>148</v>
      </c>
      <c r="U83" s="2">
        <v>43504.686840277776</v>
      </c>
      <c r="V83" s="2">
        <v>43508.607245370367</v>
      </c>
      <c r="W83" s="2">
        <v>43505.624849537038</v>
      </c>
      <c r="X83">
        <v>2301</v>
      </c>
      <c r="Y83">
        <v>102</v>
      </c>
      <c r="Z83">
        <v>88</v>
      </c>
      <c r="AA83">
        <v>258</v>
      </c>
      <c r="AB83">
        <v>0</v>
      </c>
      <c r="AF83">
        <v>194</v>
      </c>
      <c r="AG83" t="str">
        <f t="shared" si="11"/>
        <v>caterpillarstyle</v>
      </c>
      <c r="AH83">
        <f t="shared" si="12"/>
        <v>279013254</v>
      </c>
      <c r="AI83" t="str">
        <f t="shared" si="13"/>
        <v xml:space="preserve"> Billiards</v>
      </c>
      <c r="AJ83" s="5">
        <f t="shared" si="14"/>
        <v>43477.063206018516</v>
      </c>
      <c r="AK83" s="6">
        <f t="shared" si="15"/>
        <v>43477.153217592589</v>
      </c>
      <c r="AL83" s="6">
        <f t="shared" si="16"/>
        <v>43477.14775462963</v>
      </c>
      <c r="AM83">
        <f t="shared" si="17"/>
        <v>64</v>
      </c>
      <c r="AN83">
        <f t="shared" si="18"/>
        <v>4</v>
      </c>
      <c r="AO83">
        <f t="shared" si="19"/>
        <v>3</v>
      </c>
      <c r="AP83">
        <f t="shared" si="20"/>
        <v>0</v>
      </c>
      <c r="AQ83">
        <f t="shared" si="21"/>
        <v>0</v>
      </c>
      <c r="AR83" t="s">
        <v>29</v>
      </c>
    </row>
    <row r="84" spans="1:44" x14ac:dyDescent="0.25">
      <c r="A84" t="s">
        <v>13</v>
      </c>
      <c r="B84" s="1">
        <v>43527</v>
      </c>
      <c r="C84" s="1">
        <v>43499</v>
      </c>
      <c r="D84" s="1">
        <v>43468</v>
      </c>
      <c r="E84" s="1">
        <v>43499</v>
      </c>
      <c r="F84" s="1">
        <v>43527</v>
      </c>
      <c r="G84" s="1">
        <v>43468</v>
      </c>
      <c r="H84" s="1">
        <v>43527</v>
      </c>
      <c r="I84">
        <v>195</v>
      </c>
      <c r="Q84">
        <v>81</v>
      </c>
      <c r="R84" t="s">
        <v>130</v>
      </c>
      <c r="S84">
        <v>286613520</v>
      </c>
      <c r="T84" t="s">
        <v>149</v>
      </c>
      <c r="U84" s="2">
        <v>43509.694155092591</v>
      </c>
      <c r="V84" s="2">
        <v>43518.710810185185</v>
      </c>
      <c r="W84" s="2">
        <v>43509.801712962966</v>
      </c>
      <c r="X84">
        <v>881</v>
      </c>
      <c r="Y84">
        <v>102</v>
      </c>
      <c r="Z84">
        <v>82</v>
      </c>
      <c r="AA84">
        <v>422</v>
      </c>
      <c r="AB84">
        <v>0</v>
      </c>
      <c r="AF84">
        <v>195</v>
      </c>
      <c r="AG84" t="str">
        <f t="shared" si="11"/>
        <v>caterpillarstyle</v>
      </c>
      <c r="AH84">
        <f t="shared" si="12"/>
        <v>279026367</v>
      </c>
      <c r="AI84" t="str">
        <f t="shared" si="13"/>
        <v>Starry Night - Parallax</v>
      </c>
      <c r="AJ84" s="5">
        <f t="shared" si="14"/>
        <v>43477.187673611108</v>
      </c>
      <c r="AK84" s="6">
        <f t="shared" si="15"/>
        <v>43479.563449074078</v>
      </c>
      <c r="AL84" s="6">
        <f t="shared" si="16"/>
        <v>43477.213831018518</v>
      </c>
      <c r="AM84">
        <f t="shared" si="17"/>
        <v>180</v>
      </c>
      <c r="AN84">
        <f t="shared" si="18"/>
        <v>18</v>
      </c>
      <c r="AO84">
        <f t="shared" si="19"/>
        <v>12</v>
      </c>
      <c r="AP84">
        <f t="shared" si="20"/>
        <v>9</v>
      </c>
      <c r="AQ84">
        <f t="shared" si="21"/>
        <v>0</v>
      </c>
      <c r="AR84" t="s">
        <v>13</v>
      </c>
    </row>
    <row r="85" spans="1:44" x14ac:dyDescent="0.25">
      <c r="A85" t="s">
        <v>26</v>
      </c>
      <c r="B85" s="1">
        <v>43499</v>
      </c>
      <c r="C85" s="1">
        <v>43468</v>
      </c>
      <c r="D85" s="1">
        <v>43468</v>
      </c>
      <c r="E85" s="1">
        <v>43468</v>
      </c>
      <c r="F85" t="s">
        <v>22</v>
      </c>
      <c r="G85" s="1">
        <v>43468</v>
      </c>
      <c r="H85" t="s">
        <v>22</v>
      </c>
      <c r="I85">
        <v>196</v>
      </c>
      <c r="Q85">
        <v>82</v>
      </c>
      <c r="R85" t="s">
        <v>130</v>
      </c>
      <c r="S85">
        <v>287223430</v>
      </c>
      <c r="T85" t="s">
        <v>150</v>
      </c>
      <c r="U85" s="2">
        <v>43511.713553240741</v>
      </c>
      <c r="V85" s="2">
        <v>43523.558831018519</v>
      </c>
      <c r="W85" s="2">
        <v>43511.802499999998</v>
      </c>
      <c r="X85">
        <v>256</v>
      </c>
      <c r="Y85">
        <v>27</v>
      </c>
      <c r="Z85">
        <v>13</v>
      </c>
      <c r="AA85">
        <v>112</v>
      </c>
      <c r="AB85">
        <v>0</v>
      </c>
      <c r="AF85">
        <v>196</v>
      </c>
      <c r="AG85" t="str">
        <f t="shared" si="11"/>
        <v>caterpillarstyle</v>
      </c>
      <c r="AH85">
        <f t="shared" si="12"/>
        <v>279060410</v>
      </c>
      <c r="AI85" t="str">
        <f t="shared" si="13"/>
        <v>The Starry Night || Parallax</v>
      </c>
      <c r="AJ85" s="5">
        <f t="shared" si="14"/>
        <v>43477.509942129633</v>
      </c>
      <c r="AK85" s="6">
        <f t="shared" si="15"/>
        <v>43630.992349537039</v>
      </c>
      <c r="AL85" s="6">
        <f t="shared" si="16"/>
        <v>43478.013159722221</v>
      </c>
      <c r="AM85">
        <f t="shared" si="17"/>
        <v>3714</v>
      </c>
      <c r="AN85">
        <f t="shared" si="18"/>
        <v>248</v>
      </c>
      <c r="AO85">
        <f t="shared" si="19"/>
        <v>166</v>
      </c>
      <c r="AP85">
        <f t="shared" si="20"/>
        <v>160</v>
      </c>
      <c r="AQ85">
        <f t="shared" si="21"/>
        <v>0</v>
      </c>
      <c r="AR85" t="s">
        <v>26</v>
      </c>
    </row>
    <row r="86" spans="1:44" x14ac:dyDescent="0.25">
      <c r="A86" t="s">
        <v>24</v>
      </c>
      <c r="B86" s="1">
        <v>43499</v>
      </c>
      <c r="C86" s="1">
        <v>43468</v>
      </c>
      <c r="D86" s="1">
        <v>43468</v>
      </c>
      <c r="E86" s="1">
        <v>43499</v>
      </c>
      <c r="F86" s="1">
        <v>43499</v>
      </c>
      <c r="G86" s="1">
        <v>43527</v>
      </c>
      <c r="H86" s="1">
        <v>43499</v>
      </c>
      <c r="I86">
        <v>197</v>
      </c>
      <c r="Q86">
        <v>83</v>
      </c>
      <c r="R86" t="s">
        <v>151</v>
      </c>
      <c r="S86">
        <v>2752143</v>
      </c>
      <c r="T86" t="s">
        <v>152</v>
      </c>
      <c r="U86" s="2">
        <v>41150.367962962962</v>
      </c>
      <c r="V86" s="2">
        <v>42544.493750000001</v>
      </c>
      <c r="W86" s="2">
        <v>41150.367962962962</v>
      </c>
      <c r="X86">
        <v>28632</v>
      </c>
      <c r="Y86">
        <v>626</v>
      </c>
      <c r="Z86">
        <v>570</v>
      </c>
      <c r="AA86">
        <v>309</v>
      </c>
      <c r="AB86">
        <v>0</v>
      </c>
      <c r="AF86">
        <v>197</v>
      </c>
      <c r="AG86" t="str">
        <f t="shared" si="11"/>
        <v>caterpillarstyle</v>
      </c>
      <c r="AH86">
        <f t="shared" si="12"/>
        <v>279311716</v>
      </c>
      <c r="AI86" t="str">
        <f t="shared" si="13"/>
        <v>Freeze</v>
      </c>
      <c r="AJ86" s="5">
        <f t="shared" si="14"/>
        <v>43479.214849537035</v>
      </c>
      <c r="AK86" s="6">
        <f t="shared" si="15"/>
        <v>43639.129201388889</v>
      </c>
      <c r="AL86" s="6">
        <f t="shared" si="16"/>
        <v>43479.225023148145</v>
      </c>
      <c r="AM86">
        <f t="shared" si="17"/>
        <v>19</v>
      </c>
      <c r="AN86">
        <f t="shared" si="18"/>
        <v>3</v>
      </c>
      <c r="AO86">
        <f t="shared" si="19"/>
        <v>1</v>
      </c>
      <c r="AP86">
        <f t="shared" si="20"/>
        <v>4</v>
      </c>
      <c r="AQ86">
        <f t="shared" si="21"/>
        <v>0</v>
      </c>
      <c r="AR86" t="s">
        <v>24</v>
      </c>
    </row>
    <row r="87" spans="1:44" x14ac:dyDescent="0.25">
      <c r="A87" t="s">
        <v>23</v>
      </c>
      <c r="B87" s="1">
        <v>43499</v>
      </c>
      <c r="C87" s="1">
        <v>43499</v>
      </c>
      <c r="D87" s="1">
        <v>43468</v>
      </c>
      <c r="E87" s="1">
        <v>43527</v>
      </c>
      <c r="F87" s="1">
        <v>43499</v>
      </c>
      <c r="G87" s="1">
        <v>43468</v>
      </c>
      <c r="H87" s="1">
        <v>43468</v>
      </c>
      <c r="I87">
        <v>198</v>
      </c>
      <c r="Q87">
        <v>84</v>
      </c>
      <c r="R87" t="s">
        <v>151</v>
      </c>
      <c r="S87">
        <v>2777211</v>
      </c>
      <c r="T87" t="s">
        <v>153</v>
      </c>
      <c r="U87" s="2">
        <v>41164.9687962963</v>
      </c>
      <c r="V87" s="2">
        <v>41773.598043981481</v>
      </c>
      <c r="W87" s="2">
        <v>41164.9687962963</v>
      </c>
      <c r="X87">
        <v>3131</v>
      </c>
      <c r="Y87">
        <v>105</v>
      </c>
      <c r="Z87">
        <v>85</v>
      </c>
      <c r="AA87">
        <v>177</v>
      </c>
      <c r="AB87">
        <v>0</v>
      </c>
      <c r="AF87">
        <v>198</v>
      </c>
      <c r="AG87" t="str">
        <f t="shared" si="11"/>
        <v>caterpillarstyle</v>
      </c>
      <c r="AH87">
        <f t="shared" si="12"/>
        <v>285848822</v>
      </c>
      <c r="AI87" t="str">
        <f t="shared" si="13"/>
        <v>Loading Project...</v>
      </c>
      <c r="AJ87" s="5">
        <f t="shared" si="14"/>
        <v>43507.279641203706</v>
      </c>
      <c r="AK87" s="6">
        <f t="shared" si="15"/>
        <v>43639.024942129632</v>
      </c>
      <c r="AL87" s="6">
        <f t="shared" si="16"/>
        <v>43508.402037037034</v>
      </c>
      <c r="AM87">
        <f t="shared" si="17"/>
        <v>106</v>
      </c>
      <c r="AN87">
        <f t="shared" si="18"/>
        <v>17</v>
      </c>
      <c r="AO87">
        <f t="shared" si="19"/>
        <v>14</v>
      </c>
      <c r="AP87">
        <f t="shared" si="20"/>
        <v>17</v>
      </c>
      <c r="AQ87">
        <f t="shared" si="21"/>
        <v>0</v>
      </c>
      <c r="AR87" t="s">
        <v>23</v>
      </c>
    </row>
    <row r="88" spans="1:44" x14ac:dyDescent="0.25">
      <c r="A88" t="s">
        <v>29</v>
      </c>
      <c r="B88" s="1">
        <v>43499</v>
      </c>
      <c r="C88" s="1">
        <v>43468</v>
      </c>
      <c r="D88" s="1">
        <v>43468</v>
      </c>
      <c r="E88" s="1">
        <v>43468</v>
      </c>
      <c r="F88" s="1">
        <v>43499</v>
      </c>
      <c r="G88" s="1">
        <v>43527</v>
      </c>
      <c r="H88" t="s">
        <v>22</v>
      </c>
      <c r="I88">
        <v>199</v>
      </c>
      <c r="Q88">
        <v>85</v>
      </c>
      <c r="R88" t="s">
        <v>151</v>
      </c>
      <c r="S88">
        <v>2813906</v>
      </c>
      <c r="T88" t="s">
        <v>154</v>
      </c>
      <c r="U88" s="2">
        <v>41185.528784722221</v>
      </c>
      <c r="V88" s="2">
        <v>42119.355682870373</v>
      </c>
      <c r="W88" s="2">
        <v>41185.528784722221</v>
      </c>
      <c r="X88">
        <v>2947</v>
      </c>
      <c r="Y88">
        <v>139</v>
      </c>
      <c r="Z88">
        <v>123</v>
      </c>
      <c r="AA88">
        <v>108</v>
      </c>
      <c r="AB88">
        <v>0</v>
      </c>
      <c r="AF88">
        <v>199</v>
      </c>
      <c r="AG88" t="str">
        <f t="shared" si="11"/>
        <v>caterpillarstyle</v>
      </c>
      <c r="AH88">
        <f t="shared" si="12"/>
        <v>286147568</v>
      </c>
      <c r="AI88" t="str">
        <f t="shared" si="13"/>
        <v>Planet Animation || Pixelart</v>
      </c>
      <c r="AJ88" s="5">
        <f t="shared" si="14"/>
        <v>43508.296527777777</v>
      </c>
      <c r="AK88" s="6">
        <f t="shared" si="15"/>
        <v>43508.308437500003</v>
      </c>
      <c r="AL88" s="6">
        <f t="shared" si="16"/>
        <v>43508.30537037037</v>
      </c>
      <c r="AM88">
        <f t="shared" si="17"/>
        <v>24</v>
      </c>
      <c r="AN88">
        <f t="shared" si="18"/>
        <v>4</v>
      </c>
      <c r="AO88">
        <f t="shared" si="19"/>
        <v>4</v>
      </c>
      <c r="AP88">
        <f t="shared" si="20"/>
        <v>0</v>
      </c>
      <c r="AQ88">
        <f t="shared" si="21"/>
        <v>0</v>
      </c>
      <c r="AR88" t="s">
        <v>29</v>
      </c>
    </row>
    <row r="89" spans="1:44" x14ac:dyDescent="0.25">
      <c r="A89" t="s">
        <v>24</v>
      </c>
      <c r="B89" s="1">
        <v>43527</v>
      </c>
      <c r="C89" s="1">
        <v>43468</v>
      </c>
      <c r="D89" s="1">
        <v>43527</v>
      </c>
      <c r="E89" s="1">
        <v>43499</v>
      </c>
      <c r="F89" s="1">
        <v>43468</v>
      </c>
      <c r="G89" s="1">
        <v>43468</v>
      </c>
      <c r="H89" s="1">
        <v>43499</v>
      </c>
      <c r="I89">
        <v>200</v>
      </c>
      <c r="Q89">
        <v>86</v>
      </c>
      <c r="R89" t="s">
        <v>151</v>
      </c>
      <c r="S89">
        <v>2824989</v>
      </c>
      <c r="T89" t="s">
        <v>155</v>
      </c>
      <c r="U89" s="2">
        <v>41191.38658564815</v>
      </c>
      <c r="V89" s="2">
        <v>43484.410439814812</v>
      </c>
      <c r="W89" s="2">
        <v>41191.38658564815</v>
      </c>
      <c r="X89">
        <v>9177</v>
      </c>
      <c r="Y89">
        <v>451</v>
      </c>
      <c r="Z89">
        <v>380</v>
      </c>
      <c r="AA89">
        <v>194</v>
      </c>
      <c r="AB89">
        <v>0</v>
      </c>
      <c r="AF89">
        <v>200</v>
      </c>
      <c r="AG89" t="str">
        <f t="shared" si="11"/>
        <v>caterpillarstyle</v>
      </c>
      <c r="AH89">
        <f t="shared" si="12"/>
        <v>288388823</v>
      </c>
      <c r="AI89" t="str">
        <f t="shared" si="13"/>
        <v>Chinese Landscape Painting || Parallax</v>
      </c>
      <c r="AJ89" s="5">
        <f t="shared" si="14"/>
        <v>43517.473506944443</v>
      </c>
      <c r="AK89" s="6">
        <f t="shared" si="15"/>
        <v>43551.134328703702</v>
      </c>
      <c r="AL89" s="6">
        <f t="shared" si="16"/>
        <v>43518.193715277775</v>
      </c>
      <c r="AM89">
        <f t="shared" si="17"/>
        <v>17622</v>
      </c>
      <c r="AN89">
        <f t="shared" si="18"/>
        <v>766</v>
      </c>
      <c r="AO89">
        <f t="shared" si="19"/>
        <v>507</v>
      </c>
      <c r="AP89">
        <f t="shared" si="20"/>
        <v>740</v>
      </c>
      <c r="AQ89">
        <f t="shared" si="21"/>
        <v>0</v>
      </c>
      <c r="AR89" t="s">
        <v>24</v>
      </c>
    </row>
    <row r="90" spans="1:44" x14ac:dyDescent="0.25">
      <c r="A90" t="s">
        <v>29</v>
      </c>
      <c r="B90" s="1">
        <v>43499</v>
      </c>
      <c r="C90" s="1">
        <v>43468</v>
      </c>
      <c r="D90" s="1">
        <v>43468</v>
      </c>
      <c r="E90" s="1">
        <v>43499</v>
      </c>
      <c r="F90" s="1">
        <v>43468</v>
      </c>
      <c r="G90" s="1">
        <v>43468</v>
      </c>
      <c r="H90" s="1">
        <v>43499</v>
      </c>
      <c r="I90">
        <v>201</v>
      </c>
      <c r="Q90">
        <v>87</v>
      </c>
      <c r="R90" t="s">
        <v>151</v>
      </c>
      <c r="S90">
        <v>2833218</v>
      </c>
      <c r="T90" t="s">
        <v>156</v>
      </c>
      <c r="U90" s="2">
        <v>41195.354548611111</v>
      </c>
      <c r="V90" s="2">
        <v>42358.505266203705</v>
      </c>
      <c r="W90" s="2">
        <v>41195.354548611111</v>
      </c>
      <c r="X90">
        <v>3210</v>
      </c>
      <c r="Y90">
        <v>160</v>
      </c>
      <c r="Z90">
        <v>118</v>
      </c>
      <c r="AA90">
        <v>167</v>
      </c>
      <c r="AB90">
        <v>0</v>
      </c>
      <c r="AF90">
        <v>201</v>
      </c>
      <c r="AG90" t="str">
        <f t="shared" si="11"/>
        <v>caterpillarstyle</v>
      </c>
      <c r="AH90">
        <f t="shared" si="12"/>
        <v>289434897</v>
      </c>
      <c r="AI90" t="str">
        <f t="shared" si="13"/>
        <v>not your cheese!</v>
      </c>
      <c r="AJ90" s="5">
        <f t="shared" si="14"/>
        <v>43522.116967592592</v>
      </c>
      <c r="AK90" s="6">
        <f t="shared" si="15"/>
        <v>43522.131516203706</v>
      </c>
      <c r="AL90" s="6">
        <f t="shared" si="16"/>
        <v>43522.130972222221</v>
      </c>
      <c r="AM90">
        <f t="shared" si="17"/>
        <v>68</v>
      </c>
      <c r="AN90">
        <f t="shared" si="18"/>
        <v>9</v>
      </c>
      <c r="AO90">
        <f t="shared" si="19"/>
        <v>7</v>
      </c>
      <c r="AP90">
        <f t="shared" si="20"/>
        <v>5</v>
      </c>
      <c r="AQ90">
        <f t="shared" si="21"/>
        <v>0</v>
      </c>
      <c r="AR90" t="s">
        <v>29</v>
      </c>
    </row>
    <row r="91" spans="1:44" x14ac:dyDescent="0.25">
      <c r="A91" t="s">
        <v>30</v>
      </c>
      <c r="B91" s="1">
        <v>43499</v>
      </c>
      <c r="C91" s="1">
        <v>43468</v>
      </c>
      <c r="D91" s="1">
        <v>43468</v>
      </c>
      <c r="E91" s="1">
        <v>43468</v>
      </c>
      <c r="F91" s="1">
        <v>43468</v>
      </c>
      <c r="G91" s="1">
        <v>43468</v>
      </c>
      <c r="H91" t="s">
        <v>22</v>
      </c>
      <c r="I91">
        <v>202</v>
      </c>
      <c r="Q91">
        <v>88</v>
      </c>
      <c r="R91" t="s">
        <v>151</v>
      </c>
      <c r="S91">
        <v>2882015</v>
      </c>
      <c r="T91" t="s">
        <v>157</v>
      </c>
      <c r="U91" s="2">
        <v>41216.482662037037</v>
      </c>
      <c r="V91" s="2">
        <v>42049.348993055559</v>
      </c>
      <c r="W91" s="2">
        <v>41216.482662037037</v>
      </c>
      <c r="X91">
        <v>16331</v>
      </c>
      <c r="Y91">
        <v>765</v>
      </c>
      <c r="Z91">
        <v>696</v>
      </c>
      <c r="AA91">
        <v>522</v>
      </c>
      <c r="AB91">
        <v>0</v>
      </c>
      <c r="AF91">
        <v>202</v>
      </c>
      <c r="AG91" t="str">
        <f t="shared" si="11"/>
        <v>caterpillarstyle</v>
      </c>
      <c r="AH91">
        <f t="shared" si="12"/>
        <v>290458022</v>
      </c>
      <c r="AI91" t="str">
        <f t="shared" si="13"/>
        <v>why are firetrucks red?</v>
      </c>
      <c r="AJ91" s="5">
        <f t="shared" si="14"/>
        <v>43525.318761574075</v>
      </c>
      <c r="AK91" s="6">
        <f t="shared" si="15"/>
        <v>43525.33929398148</v>
      </c>
      <c r="AL91" s="6">
        <f t="shared" si="16"/>
        <v>43525.33929398148</v>
      </c>
      <c r="AM91">
        <f t="shared" si="17"/>
        <v>63</v>
      </c>
      <c r="AN91">
        <f t="shared" si="18"/>
        <v>5</v>
      </c>
      <c r="AO91">
        <f t="shared" si="19"/>
        <v>3</v>
      </c>
      <c r="AP91">
        <f t="shared" si="20"/>
        <v>14</v>
      </c>
      <c r="AQ91">
        <f t="shared" si="21"/>
        <v>0</v>
      </c>
      <c r="AR91" t="s">
        <v>30</v>
      </c>
    </row>
    <row r="92" spans="1:44" x14ac:dyDescent="0.25">
      <c r="A92" t="s">
        <v>28</v>
      </c>
      <c r="B92" s="1">
        <v>43468</v>
      </c>
      <c r="C92" s="1">
        <v>43468</v>
      </c>
      <c r="D92" s="1">
        <v>43468</v>
      </c>
      <c r="E92" s="1">
        <v>43468</v>
      </c>
      <c r="F92" s="1">
        <v>43499</v>
      </c>
      <c r="G92" s="1">
        <v>43527</v>
      </c>
      <c r="H92" t="s">
        <v>22</v>
      </c>
      <c r="I92">
        <v>203</v>
      </c>
      <c r="Q92">
        <v>89</v>
      </c>
      <c r="R92" t="s">
        <v>151</v>
      </c>
      <c r="S92">
        <v>2998709</v>
      </c>
      <c r="T92" t="s">
        <v>158</v>
      </c>
      <c r="U92" s="2">
        <v>41265.786111111112</v>
      </c>
      <c r="V92" s="2">
        <v>42360.245185185187</v>
      </c>
      <c r="W92" s="2">
        <v>41265.786111111112</v>
      </c>
      <c r="X92">
        <v>22588</v>
      </c>
      <c r="Y92">
        <v>762</v>
      </c>
      <c r="Z92">
        <v>654</v>
      </c>
      <c r="AA92">
        <v>916</v>
      </c>
      <c r="AB92">
        <v>0</v>
      </c>
      <c r="AF92">
        <v>203</v>
      </c>
      <c r="AG92" t="str">
        <f t="shared" si="11"/>
        <v>caterpillarstyle</v>
      </c>
      <c r="AH92">
        <f t="shared" si="12"/>
        <v>294467982</v>
      </c>
      <c r="AI92" t="str">
        <f t="shared" si="13"/>
        <v>Pong-Classic</v>
      </c>
      <c r="AJ92" s="5">
        <f t="shared" si="14"/>
        <v>43540.211863425924</v>
      </c>
      <c r="AK92" s="6">
        <f t="shared" si="15"/>
        <v>43540.375034722223</v>
      </c>
      <c r="AL92" s="6">
        <f t="shared" si="16"/>
        <v>43540.31318287037</v>
      </c>
      <c r="AM92">
        <f t="shared" si="17"/>
        <v>68</v>
      </c>
      <c r="AN92">
        <f t="shared" si="18"/>
        <v>3</v>
      </c>
      <c r="AO92">
        <f t="shared" si="19"/>
        <v>1</v>
      </c>
      <c r="AP92">
        <f t="shared" si="20"/>
        <v>7</v>
      </c>
      <c r="AQ92">
        <f t="shared" si="21"/>
        <v>0</v>
      </c>
      <c r="AR92" t="s">
        <v>28</v>
      </c>
    </row>
    <row r="93" spans="1:44" x14ac:dyDescent="0.25">
      <c r="A93" t="s">
        <v>13</v>
      </c>
      <c r="B93" s="1">
        <v>43499</v>
      </c>
      <c r="C93" s="1">
        <v>43499</v>
      </c>
      <c r="D93" s="1">
        <v>43468</v>
      </c>
      <c r="E93" s="1">
        <v>43499</v>
      </c>
      <c r="F93" s="1">
        <v>43499</v>
      </c>
      <c r="G93" s="1">
        <v>43527</v>
      </c>
      <c r="H93" s="1">
        <v>43527</v>
      </c>
      <c r="I93">
        <v>204</v>
      </c>
      <c r="Q93">
        <v>90</v>
      </c>
      <c r="R93" t="s">
        <v>151</v>
      </c>
      <c r="S93">
        <v>3116568</v>
      </c>
      <c r="T93" t="s">
        <v>159</v>
      </c>
      <c r="U93" s="2">
        <v>41325.006516203706</v>
      </c>
      <c r="V93" s="2">
        <v>42799.337187500001</v>
      </c>
      <c r="W93" s="2">
        <v>41325.006516203706</v>
      </c>
      <c r="X93">
        <v>7723</v>
      </c>
      <c r="Y93">
        <v>451</v>
      </c>
      <c r="Z93">
        <v>391</v>
      </c>
      <c r="AA93">
        <v>474</v>
      </c>
      <c r="AB93">
        <v>0</v>
      </c>
      <c r="AF93">
        <v>204</v>
      </c>
      <c r="AG93" t="str">
        <f t="shared" si="11"/>
        <v>caterpillarstyle</v>
      </c>
      <c r="AH93">
        <f t="shared" si="12"/>
        <v>294479167</v>
      </c>
      <c r="AI93" t="str">
        <f t="shared" si="13"/>
        <v>Pong-Advanced</v>
      </c>
      <c r="AJ93" s="5">
        <f t="shared" si="14"/>
        <v>43540.326435185183</v>
      </c>
      <c r="AK93" s="6">
        <f t="shared" si="15"/>
        <v>43648.290844907409</v>
      </c>
      <c r="AL93" s="6">
        <f t="shared" si="16"/>
        <v>43540.372743055559</v>
      </c>
      <c r="AM93">
        <f t="shared" si="17"/>
        <v>143</v>
      </c>
      <c r="AN93">
        <f t="shared" si="18"/>
        <v>8</v>
      </c>
      <c r="AO93">
        <f t="shared" si="19"/>
        <v>6</v>
      </c>
      <c r="AP93">
        <f t="shared" si="20"/>
        <v>9</v>
      </c>
      <c r="AQ93">
        <f t="shared" si="21"/>
        <v>0</v>
      </c>
      <c r="AR93" t="s">
        <v>13</v>
      </c>
    </row>
    <row r="94" spans="1:44" x14ac:dyDescent="0.25">
      <c r="A94" t="s">
        <v>13</v>
      </c>
      <c r="B94" s="1">
        <v>43499</v>
      </c>
      <c r="C94" s="1">
        <v>43499</v>
      </c>
      <c r="D94" s="1">
        <v>43468</v>
      </c>
      <c r="E94" s="1">
        <v>43499</v>
      </c>
      <c r="F94" s="1">
        <v>43499</v>
      </c>
      <c r="G94" s="1">
        <v>43527</v>
      </c>
      <c r="H94" s="1">
        <v>43527</v>
      </c>
      <c r="I94">
        <v>205</v>
      </c>
      <c r="Q94">
        <v>91</v>
      </c>
      <c r="R94" t="s">
        <v>151</v>
      </c>
      <c r="S94">
        <v>3165368</v>
      </c>
      <c r="T94" t="s">
        <v>160</v>
      </c>
      <c r="U94" s="2">
        <v>41343.367060185185</v>
      </c>
      <c r="V94" s="2">
        <v>42838.09238425926</v>
      </c>
      <c r="W94" s="2">
        <v>41343.367060185185</v>
      </c>
      <c r="X94">
        <v>12468</v>
      </c>
      <c r="Y94">
        <v>545</v>
      </c>
      <c r="Z94">
        <v>471</v>
      </c>
      <c r="AA94">
        <v>449</v>
      </c>
      <c r="AB94">
        <v>0</v>
      </c>
      <c r="AF94">
        <v>205</v>
      </c>
      <c r="AG94" t="str">
        <f t="shared" si="11"/>
        <v>caterpillarstyle</v>
      </c>
      <c r="AH94">
        <f t="shared" si="12"/>
        <v>305101504</v>
      </c>
      <c r="AI94" t="str">
        <f t="shared" si="13"/>
        <v>Evolution Simulator Game</v>
      </c>
      <c r="AJ94" s="5">
        <f t="shared" si="14"/>
        <v>43582.226550925923</v>
      </c>
      <c r="AK94" s="6">
        <f t="shared" si="15"/>
        <v>43611.37704861111</v>
      </c>
      <c r="AL94" s="6">
        <f t="shared" si="16"/>
        <v>43611.37704861111</v>
      </c>
      <c r="AM94">
        <f t="shared" si="17"/>
        <v>10</v>
      </c>
      <c r="AN94">
        <f t="shared" si="18"/>
        <v>2</v>
      </c>
      <c r="AO94">
        <f t="shared" si="19"/>
        <v>0</v>
      </c>
      <c r="AP94">
        <f t="shared" si="20"/>
        <v>0</v>
      </c>
      <c r="AQ94">
        <f t="shared" si="21"/>
        <v>0</v>
      </c>
      <c r="AR94" t="s">
        <v>13</v>
      </c>
    </row>
    <row r="95" spans="1:44" x14ac:dyDescent="0.25">
      <c r="A95" t="s">
        <v>20</v>
      </c>
      <c r="B95" s="1">
        <v>43499</v>
      </c>
      <c r="C95" s="1">
        <v>43499</v>
      </c>
      <c r="D95" s="1">
        <v>43527</v>
      </c>
      <c r="E95" s="1">
        <v>43499</v>
      </c>
      <c r="F95" s="1">
        <v>43499</v>
      </c>
      <c r="G95" s="1">
        <v>43527</v>
      </c>
      <c r="H95" s="1">
        <v>43527</v>
      </c>
      <c r="I95">
        <v>206</v>
      </c>
      <c r="Q95">
        <v>92</v>
      </c>
      <c r="R95" t="s">
        <v>151</v>
      </c>
      <c r="S95">
        <v>3210010</v>
      </c>
      <c r="T95" t="s">
        <v>161</v>
      </c>
      <c r="U95" s="2">
        <v>41359.208240740743</v>
      </c>
      <c r="V95" s="2">
        <v>41986.393437500003</v>
      </c>
      <c r="W95" s="2">
        <v>41359.208240740743</v>
      </c>
      <c r="X95">
        <v>10981</v>
      </c>
      <c r="Y95">
        <v>539</v>
      </c>
      <c r="Z95">
        <v>477</v>
      </c>
      <c r="AA95">
        <v>594</v>
      </c>
      <c r="AB95">
        <v>0</v>
      </c>
      <c r="AF95">
        <v>206</v>
      </c>
      <c r="AG95" t="str">
        <f t="shared" si="11"/>
        <v>caterpillarstyle</v>
      </c>
      <c r="AH95">
        <f t="shared" si="12"/>
        <v>305200331</v>
      </c>
      <c r="AI95" t="str">
        <f t="shared" si="13"/>
        <v>A.I. Sophie</v>
      </c>
      <c r="AJ95" s="5">
        <f t="shared" si="14"/>
        <v>43583.190358796295</v>
      </c>
      <c r="AK95" s="6">
        <f t="shared" si="15"/>
        <v>43608.697430555556</v>
      </c>
      <c r="AL95" s="6">
        <f t="shared" si="16"/>
        <v>43583.515474537038</v>
      </c>
      <c r="AM95">
        <f t="shared" si="17"/>
        <v>55</v>
      </c>
      <c r="AN95">
        <f t="shared" si="18"/>
        <v>9</v>
      </c>
      <c r="AO95">
        <f t="shared" si="19"/>
        <v>8</v>
      </c>
      <c r="AP95">
        <f t="shared" si="20"/>
        <v>11</v>
      </c>
      <c r="AQ95">
        <f t="shared" si="21"/>
        <v>0</v>
      </c>
      <c r="AR95" t="s">
        <v>20</v>
      </c>
    </row>
    <row r="96" spans="1:44" x14ac:dyDescent="0.25">
      <c r="A96" t="s">
        <v>18</v>
      </c>
      <c r="B96" s="1">
        <v>43527</v>
      </c>
      <c r="C96" s="1">
        <v>43527</v>
      </c>
      <c r="D96" s="1">
        <v>43499</v>
      </c>
      <c r="E96" s="1">
        <v>43499</v>
      </c>
      <c r="F96" t="s">
        <v>22</v>
      </c>
      <c r="G96" s="1">
        <v>43468</v>
      </c>
      <c r="H96" s="1">
        <v>43527</v>
      </c>
      <c r="I96">
        <v>207</v>
      </c>
      <c r="Q96">
        <v>93</v>
      </c>
      <c r="R96" t="s">
        <v>151</v>
      </c>
      <c r="S96">
        <v>3221604</v>
      </c>
      <c r="T96" t="s">
        <v>162</v>
      </c>
      <c r="U96" s="2">
        <v>41363.62804398148</v>
      </c>
      <c r="V96" s="2">
        <v>42852.231689814813</v>
      </c>
      <c r="W96" s="2">
        <v>41406.998113425929</v>
      </c>
      <c r="X96">
        <v>30664</v>
      </c>
      <c r="Y96">
        <v>2014</v>
      </c>
      <c r="Z96">
        <v>1943</v>
      </c>
      <c r="AA96">
        <v>1227</v>
      </c>
      <c r="AB96">
        <v>0</v>
      </c>
      <c r="AF96">
        <v>207</v>
      </c>
      <c r="AG96" t="str">
        <f t="shared" si="11"/>
        <v>Daria_Shu</v>
      </c>
      <c r="AH96">
        <f t="shared" si="12"/>
        <v>165543628</v>
      </c>
      <c r="AI96" t="str">
        <f t="shared" si="13"/>
        <v>Ninja super cat!!!</v>
      </c>
      <c r="AJ96" s="5">
        <f t="shared" si="14"/>
        <v>42897.346655092595</v>
      </c>
      <c r="AK96" s="6">
        <f t="shared" si="15"/>
        <v>43376.551817129628</v>
      </c>
      <c r="AL96" s="6">
        <f t="shared" si="16"/>
        <v>42981.352187500001</v>
      </c>
      <c r="AM96">
        <f t="shared" si="17"/>
        <v>23</v>
      </c>
      <c r="AN96">
        <f t="shared" si="18"/>
        <v>4</v>
      </c>
      <c r="AO96">
        <f t="shared" si="19"/>
        <v>1</v>
      </c>
      <c r="AP96">
        <f t="shared" si="20"/>
        <v>1</v>
      </c>
      <c r="AQ96">
        <f t="shared" si="21"/>
        <v>0</v>
      </c>
      <c r="AR96" t="s">
        <v>18</v>
      </c>
    </row>
    <row r="97" spans="1:44" x14ac:dyDescent="0.25">
      <c r="A97" t="s">
        <v>14</v>
      </c>
      <c r="B97" s="1">
        <v>43527</v>
      </c>
      <c r="C97" s="1">
        <v>43499</v>
      </c>
      <c r="D97" s="1">
        <v>43527</v>
      </c>
      <c r="E97" s="1">
        <v>43499</v>
      </c>
      <c r="F97" s="1">
        <v>43527</v>
      </c>
      <c r="G97" s="1">
        <v>43527</v>
      </c>
      <c r="H97" s="1">
        <v>43527</v>
      </c>
      <c r="I97">
        <v>212</v>
      </c>
      <c r="Q97">
        <v>94</v>
      </c>
      <c r="R97" t="s">
        <v>151</v>
      </c>
      <c r="S97">
        <v>3279764</v>
      </c>
      <c r="T97" t="s">
        <v>163</v>
      </c>
      <c r="U97" s="2">
        <v>41385.261493055557</v>
      </c>
      <c r="V97" s="2">
        <v>42026.652905092589</v>
      </c>
      <c r="W97" s="2">
        <v>41385.261493055557</v>
      </c>
      <c r="X97">
        <v>1805</v>
      </c>
      <c r="Y97">
        <v>113</v>
      </c>
      <c r="Z97">
        <v>60</v>
      </c>
      <c r="AA97">
        <v>114</v>
      </c>
      <c r="AB97">
        <v>0</v>
      </c>
      <c r="AF97">
        <v>212</v>
      </c>
      <c r="AG97" t="str">
        <f t="shared" si="11"/>
        <v>Daria_Shu</v>
      </c>
      <c r="AH97">
        <f t="shared" si="12"/>
        <v>184454805</v>
      </c>
      <c r="AI97" t="str">
        <f t="shared" si="13"/>
        <v>Movies in Real Live! -  Animation</v>
      </c>
      <c r="AJ97" s="5">
        <f t="shared" si="14"/>
        <v>43045.602233796293</v>
      </c>
      <c r="AK97" s="6">
        <f t="shared" si="15"/>
        <v>43047.394502314812</v>
      </c>
      <c r="AL97" s="6">
        <f t="shared" si="16"/>
        <v>43047.394502314812</v>
      </c>
      <c r="AM97">
        <f t="shared" si="17"/>
        <v>87</v>
      </c>
      <c r="AN97">
        <f t="shared" si="18"/>
        <v>11</v>
      </c>
      <c r="AO97">
        <f t="shared" si="19"/>
        <v>7</v>
      </c>
      <c r="AP97">
        <f t="shared" si="20"/>
        <v>2</v>
      </c>
      <c r="AQ97">
        <f t="shared" si="21"/>
        <v>0</v>
      </c>
      <c r="AR97" t="s">
        <v>14</v>
      </c>
    </row>
    <row r="98" spans="1:44" x14ac:dyDescent="0.25">
      <c r="A98" t="s">
        <v>24</v>
      </c>
      <c r="B98" s="1">
        <v>43499</v>
      </c>
      <c r="C98" s="1">
        <v>43468</v>
      </c>
      <c r="D98" s="1">
        <v>43468</v>
      </c>
      <c r="E98" s="1">
        <v>43499</v>
      </c>
      <c r="F98" s="1">
        <v>43499</v>
      </c>
      <c r="G98" s="1">
        <v>43527</v>
      </c>
      <c r="H98" s="1">
        <v>43499</v>
      </c>
      <c r="I98">
        <v>228</v>
      </c>
      <c r="Q98">
        <v>95</v>
      </c>
      <c r="R98" t="s">
        <v>151</v>
      </c>
      <c r="S98">
        <v>10044424</v>
      </c>
      <c r="T98" t="s">
        <v>164</v>
      </c>
      <c r="U98" s="2">
        <v>41316.359270833331</v>
      </c>
      <c r="V98" s="2">
        <v>42046.579907407409</v>
      </c>
      <c r="W98" s="2">
        <v>41406.980416666665</v>
      </c>
      <c r="X98">
        <v>2331</v>
      </c>
      <c r="Y98">
        <v>115</v>
      </c>
      <c r="Z98">
        <v>70</v>
      </c>
      <c r="AA98">
        <v>61</v>
      </c>
      <c r="AB98">
        <v>0</v>
      </c>
      <c r="AF98">
        <v>228</v>
      </c>
      <c r="AG98" t="str">
        <f t="shared" si="11"/>
        <v>Qtyann</v>
      </c>
      <c r="AH98">
        <f t="shared" si="12"/>
        <v>173708663</v>
      </c>
      <c r="AI98" t="str">
        <f t="shared" si="13"/>
        <v>ãŠã°ã‘ã‚²ãƒ¼ãƒ </v>
      </c>
      <c r="AJ98" s="5">
        <f t="shared" si="14"/>
        <v>42986.409814814811</v>
      </c>
      <c r="AK98" s="6">
        <f t="shared" si="15"/>
        <v>43435.331006944441</v>
      </c>
      <c r="AL98" s="6">
        <f t="shared" si="16"/>
        <v>43340.277326388888</v>
      </c>
      <c r="AM98">
        <f t="shared" si="17"/>
        <v>73</v>
      </c>
      <c r="AN98">
        <f t="shared" si="18"/>
        <v>6</v>
      </c>
      <c r="AO98">
        <f t="shared" si="19"/>
        <v>6</v>
      </c>
      <c r="AP98">
        <f t="shared" si="20"/>
        <v>14</v>
      </c>
      <c r="AQ98">
        <f t="shared" si="21"/>
        <v>0</v>
      </c>
      <c r="AR98" t="s">
        <v>24</v>
      </c>
    </row>
    <row r="99" spans="1:44" x14ac:dyDescent="0.25">
      <c r="A99" t="s">
        <v>16</v>
      </c>
      <c r="B99" s="1">
        <v>43527</v>
      </c>
      <c r="C99" s="1">
        <v>43527</v>
      </c>
      <c r="D99" s="1">
        <v>43527</v>
      </c>
      <c r="E99" s="1">
        <v>43499</v>
      </c>
      <c r="F99" s="1">
        <v>43527</v>
      </c>
      <c r="G99" s="1">
        <v>43527</v>
      </c>
      <c r="H99" s="1">
        <v>43527</v>
      </c>
      <c r="I99">
        <v>231</v>
      </c>
      <c r="Q99">
        <v>96</v>
      </c>
      <c r="R99" t="s">
        <v>151</v>
      </c>
      <c r="S99">
        <v>10216423</v>
      </c>
      <c r="T99" t="s">
        <v>165</v>
      </c>
      <c r="U99" s="2">
        <v>41408.350729166668</v>
      </c>
      <c r="V99" s="2">
        <v>42146.163194444445</v>
      </c>
      <c r="W99" s="2">
        <v>41409.25917824074</v>
      </c>
      <c r="X99">
        <v>6871</v>
      </c>
      <c r="Y99">
        <v>345</v>
      </c>
      <c r="Z99">
        <v>312</v>
      </c>
      <c r="AA99">
        <v>208</v>
      </c>
      <c r="AB99">
        <v>0</v>
      </c>
      <c r="AF99">
        <v>231</v>
      </c>
      <c r="AG99" t="str">
        <f t="shared" si="11"/>
        <v>Qtyann</v>
      </c>
      <c r="AH99">
        <f t="shared" si="12"/>
        <v>222265512</v>
      </c>
      <c r="AI99" t="str">
        <f t="shared" si="13"/>
        <v>ã‚¢ã‚¯ã‚·ãƒ§ãƒ³ã‚²ãƒ¼ãƒ </v>
      </c>
      <c r="AJ99" s="5">
        <f t="shared" si="14"/>
        <v>43231.342546296299</v>
      </c>
      <c r="AK99" s="6">
        <f t="shared" si="15"/>
        <v>43584.899409722224</v>
      </c>
      <c r="AL99" s="6">
        <f t="shared" si="16"/>
        <v>43339.890324074076</v>
      </c>
      <c r="AM99">
        <f t="shared" si="17"/>
        <v>280</v>
      </c>
      <c r="AN99">
        <f t="shared" si="18"/>
        <v>12</v>
      </c>
      <c r="AO99">
        <f t="shared" si="19"/>
        <v>11</v>
      </c>
      <c r="AP99">
        <f t="shared" si="20"/>
        <v>4</v>
      </c>
      <c r="AQ99">
        <f t="shared" si="21"/>
        <v>0</v>
      </c>
      <c r="AR99" t="s">
        <v>16</v>
      </c>
    </row>
    <row r="100" spans="1:44" x14ac:dyDescent="0.25">
      <c r="A100" t="s">
        <v>16</v>
      </c>
      <c r="B100" s="1">
        <v>43527</v>
      </c>
      <c r="C100" s="1">
        <v>43527</v>
      </c>
      <c r="D100" s="1">
        <v>43527</v>
      </c>
      <c r="E100" s="1">
        <v>43499</v>
      </c>
      <c r="F100" s="1">
        <v>43527</v>
      </c>
      <c r="G100" s="1">
        <v>43527</v>
      </c>
      <c r="H100" s="1">
        <v>43527</v>
      </c>
      <c r="I100">
        <v>232</v>
      </c>
      <c r="Q100">
        <v>97</v>
      </c>
      <c r="R100" t="s">
        <v>151</v>
      </c>
      <c r="S100">
        <v>10451230</v>
      </c>
      <c r="T100" t="s">
        <v>166</v>
      </c>
      <c r="U100" s="2">
        <v>41419.372037037036</v>
      </c>
      <c r="V100" s="2">
        <v>42799.354942129627</v>
      </c>
      <c r="W100" s="2">
        <v>41419.372037037036</v>
      </c>
      <c r="X100">
        <v>5890</v>
      </c>
      <c r="Y100">
        <v>430</v>
      </c>
      <c r="Z100">
        <v>280</v>
      </c>
      <c r="AA100">
        <v>901</v>
      </c>
      <c r="AB100">
        <v>0</v>
      </c>
      <c r="AF100">
        <v>232</v>
      </c>
      <c r="AG100" t="str">
        <f t="shared" si="11"/>
        <v>Qtyann</v>
      </c>
      <c r="AH100">
        <f t="shared" si="12"/>
        <v>223654982</v>
      </c>
      <c r="AI100" t="str">
        <f t="shared" si="13"/>
        <v>THE,NINJA,ãƒãƒ¼ãƒˆ</v>
      </c>
      <c r="AJ100" s="5">
        <f t="shared" si="14"/>
        <v>43237.342638888891</v>
      </c>
      <c r="AK100" s="6">
        <f t="shared" si="15"/>
        <v>43520.086284722223</v>
      </c>
      <c r="AL100" s="6">
        <f t="shared" si="16"/>
        <v>43518.927789351852</v>
      </c>
      <c r="AM100">
        <f t="shared" si="17"/>
        <v>13</v>
      </c>
      <c r="AN100">
        <f t="shared" si="18"/>
        <v>2</v>
      </c>
      <c r="AO100">
        <f t="shared" si="19"/>
        <v>2</v>
      </c>
      <c r="AP100">
        <f t="shared" si="20"/>
        <v>8</v>
      </c>
      <c r="AQ100">
        <f t="shared" si="21"/>
        <v>0</v>
      </c>
      <c r="AR100" t="s">
        <v>16</v>
      </c>
    </row>
    <row r="101" spans="1:44" x14ac:dyDescent="0.25">
      <c r="A101" t="s">
        <v>20</v>
      </c>
      <c r="B101" s="1">
        <v>43499</v>
      </c>
      <c r="C101" s="1">
        <v>43499</v>
      </c>
      <c r="D101" s="1">
        <v>43527</v>
      </c>
      <c r="E101" s="1">
        <v>43499</v>
      </c>
      <c r="F101" s="1">
        <v>43499</v>
      </c>
      <c r="G101" s="1">
        <v>43527</v>
      </c>
      <c r="H101" s="1">
        <v>43527</v>
      </c>
      <c r="I101">
        <v>254</v>
      </c>
      <c r="Q101">
        <v>98</v>
      </c>
      <c r="R101" t="s">
        <v>151</v>
      </c>
      <c r="S101">
        <v>10864546</v>
      </c>
      <c r="T101" t="s">
        <v>167</v>
      </c>
      <c r="U101" s="2">
        <v>41439.809212962966</v>
      </c>
      <c r="V101" s="2">
        <v>42258.548831018517</v>
      </c>
      <c r="W101" s="2">
        <v>41439.809212962966</v>
      </c>
      <c r="X101">
        <v>20540</v>
      </c>
      <c r="Y101">
        <v>338</v>
      </c>
      <c r="Z101">
        <v>293</v>
      </c>
      <c r="AA101">
        <v>103</v>
      </c>
      <c r="AB101">
        <v>0</v>
      </c>
      <c r="AF101">
        <v>254</v>
      </c>
      <c r="AG101" t="str">
        <f t="shared" si="11"/>
        <v>gumboygames</v>
      </c>
      <c r="AH101">
        <f t="shared" si="12"/>
        <v>249663767</v>
      </c>
      <c r="AI101" t="str">
        <f t="shared" si="13"/>
        <v>Soda Machine</v>
      </c>
      <c r="AJ101" s="5">
        <f t="shared" si="14"/>
        <v>43375.046944444446</v>
      </c>
      <c r="AK101" s="6">
        <f t="shared" si="15"/>
        <v>43533.626307870371</v>
      </c>
      <c r="AL101" s="6">
        <f t="shared" si="16"/>
        <v>43376.110023148147</v>
      </c>
      <c r="AM101">
        <f t="shared" si="17"/>
        <v>23753</v>
      </c>
      <c r="AN101">
        <f t="shared" si="18"/>
        <v>783</v>
      </c>
      <c r="AO101">
        <f t="shared" si="19"/>
        <v>582</v>
      </c>
      <c r="AP101">
        <f t="shared" si="20"/>
        <v>627</v>
      </c>
      <c r="AQ101">
        <f t="shared" si="21"/>
        <v>0</v>
      </c>
      <c r="AR101" t="s">
        <v>20</v>
      </c>
    </row>
    <row r="102" spans="1:44" x14ac:dyDescent="0.25">
      <c r="A102" t="s">
        <v>14</v>
      </c>
      <c r="B102" s="1">
        <v>43527</v>
      </c>
      <c r="C102" s="1">
        <v>43499</v>
      </c>
      <c r="D102" s="1">
        <v>43527</v>
      </c>
      <c r="E102" s="1">
        <v>43499</v>
      </c>
      <c r="F102" s="1">
        <v>43527</v>
      </c>
      <c r="G102" s="1">
        <v>43527</v>
      </c>
      <c r="H102" s="1">
        <v>43527</v>
      </c>
      <c r="I102">
        <v>255</v>
      </c>
      <c r="Q102">
        <v>99</v>
      </c>
      <c r="R102" t="s">
        <v>151</v>
      </c>
      <c r="S102">
        <v>11675602</v>
      </c>
      <c r="T102" t="s">
        <v>168</v>
      </c>
      <c r="U102" s="2">
        <v>41487.137997685182</v>
      </c>
      <c r="V102" s="2">
        <v>42548.340949074074</v>
      </c>
      <c r="W102" s="2">
        <v>41490.396585648145</v>
      </c>
      <c r="X102">
        <v>8992</v>
      </c>
      <c r="Y102">
        <v>498</v>
      </c>
      <c r="Z102">
        <v>461</v>
      </c>
      <c r="AA102">
        <v>377</v>
      </c>
      <c r="AB102">
        <v>0</v>
      </c>
      <c r="AF102">
        <v>255</v>
      </c>
      <c r="AG102" t="str">
        <f t="shared" si="11"/>
        <v>gumboygames</v>
      </c>
      <c r="AH102">
        <f t="shared" si="12"/>
        <v>250300763</v>
      </c>
      <c r="AI102" t="str">
        <f t="shared" si="13"/>
        <v>Candy Search</v>
      </c>
      <c r="AJ102" s="5">
        <f t="shared" si="14"/>
        <v>43377.569895833331</v>
      </c>
      <c r="AK102" s="6">
        <f t="shared" si="15"/>
        <v>43397.569652777776</v>
      </c>
      <c r="AL102" s="6">
        <f t="shared" si="16"/>
        <v>43380.944432870368</v>
      </c>
      <c r="AM102">
        <f t="shared" si="17"/>
        <v>3356</v>
      </c>
      <c r="AN102">
        <f t="shared" si="18"/>
        <v>89</v>
      </c>
      <c r="AO102">
        <f t="shared" si="19"/>
        <v>53</v>
      </c>
      <c r="AP102">
        <f t="shared" si="20"/>
        <v>90</v>
      </c>
      <c r="AQ102">
        <f t="shared" si="21"/>
        <v>0</v>
      </c>
      <c r="AR102" t="s">
        <v>14</v>
      </c>
    </row>
    <row r="103" spans="1:44" x14ac:dyDescent="0.25">
      <c r="A103" t="s">
        <v>14</v>
      </c>
      <c r="B103" s="1">
        <v>43527</v>
      </c>
      <c r="C103" s="1">
        <v>43499</v>
      </c>
      <c r="D103" s="1">
        <v>43527</v>
      </c>
      <c r="E103" s="1">
        <v>43499</v>
      </c>
      <c r="F103" s="1">
        <v>43527</v>
      </c>
      <c r="G103" s="1">
        <v>43527</v>
      </c>
      <c r="H103" s="1">
        <v>43527</v>
      </c>
      <c r="I103">
        <v>257</v>
      </c>
      <c r="Q103">
        <v>100</v>
      </c>
      <c r="R103" t="s">
        <v>151</v>
      </c>
      <c r="S103">
        <v>15011126</v>
      </c>
      <c r="T103" t="s">
        <v>169</v>
      </c>
      <c r="U103" s="2">
        <v>41612.557280092595</v>
      </c>
      <c r="V103" s="2">
        <v>42276.311064814814</v>
      </c>
      <c r="W103" s="2">
        <v>41640.59065972222</v>
      </c>
      <c r="X103">
        <v>13527</v>
      </c>
      <c r="Y103">
        <v>666</v>
      </c>
      <c r="Z103">
        <v>576</v>
      </c>
      <c r="AA103">
        <v>433</v>
      </c>
      <c r="AB103">
        <v>0</v>
      </c>
      <c r="AF103">
        <v>257</v>
      </c>
      <c r="AG103" t="str">
        <f t="shared" si="11"/>
        <v>gumboygames</v>
      </c>
      <c r="AH103">
        <f t="shared" si="12"/>
        <v>280234364</v>
      </c>
      <c r="AI103" t="str">
        <f t="shared" si="13"/>
        <v>Emâ˜ºji Factâ˜ºry</v>
      </c>
      <c r="AJ103" s="5">
        <f t="shared" si="14"/>
        <v>43482.177106481482</v>
      </c>
      <c r="AK103" s="6">
        <f t="shared" si="15"/>
        <v>43543.992002314815</v>
      </c>
      <c r="AL103" s="6">
        <f t="shared" si="16"/>
        <v>43482.973333333335</v>
      </c>
      <c r="AM103">
        <f t="shared" si="17"/>
        <v>85162</v>
      </c>
      <c r="AN103">
        <f t="shared" si="18"/>
        <v>3352</v>
      </c>
      <c r="AO103">
        <f t="shared" si="19"/>
        <v>2742</v>
      </c>
      <c r="AP103">
        <f t="shared" si="20"/>
        <v>2285</v>
      </c>
      <c r="AQ103">
        <f t="shared" si="21"/>
        <v>0</v>
      </c>
      <c r="AR103" t="s">
        <v>14</v>
      </c>
    </row>
    <row r="104" spans="1:44" x14ac:dyDescent="0.25">
      <c r="A104" t="s">
        <v>14</v>
      </c>
      <c r="B104" s="1">
        <v>43527</v>
      </c>
      <c r="C104" s="1">
        <v>43499</v>
      </c>
      <c r="D104" s="1">
        <v>43527</v>
      </c>
      <c r="E104" s="1">
        <v>43499</v>
      </c>
      <c r="F104" s="1">
        <v>43527</v>
      </c>
      <c r="G104" s="1">
        <v>43527</v>
      </c>
      <c r="H104" s="1">
        <v>43527</v>
      </c>
      <c r="I104">
        <v>258</v>
      </c>
      <c r="Q104">
        <v>101</v>
      </c>
      <c r="R104" t="s">
        <v>151</v>
      </c>
      <c r="S104">
        <v>17205433</v>
      </c>
      <c r="T104" t="s">
        <v>170</v>
      </c>
      <c r="U104" s="2">
        <v>41668.311898148146</v>
      </c>
      <c r="V104" s="2">
        <v>42808.105000000003</v>
      </c>
      <c r="W104" s="2">
        <v>42336.113217592596</v>
      </c>
      <c r="X104">
        <v>211353</v>
      </c>
      <c r="Y104">
        <v>8063</v>
      </c>
      <c r="Z104">
        <v>7512</v>
      </c>
      <c r="AA104">
        <v>6701</v>
      </c>
      <c r="AB104">
        <v>0</v>
      </c>
      <c r="AF104">
        <v>258</v>
      </c>
      <c r="AG104" t="str">
        <f t="shared" si="11"/>
        <v>gumboygames</v>
      </c>
      <c r="AH104">
        <f t="shared" si="12"/>
        <v>281516926</v>
      </c>
      <c r="AI104" t="str">
        <f t="shared" si="13"/>
        <v>Gum Clicker</v>
      </c>
      <c r="AJ104" s="5">
        <f t="shared" si="14"/>
        <v>43488.125960648147</v>
      </c>
      <c r="AK104" s="6">
        <f t="shared" si="15"/>
        <v>43599.67386574074</v>
      </c>
      <c r="AL104" s="6">
        <f t="shared" si="16"/>
        <v>43491.948252314818</v>
      </c>
      <c r="AM104">
        <f t="shared" si="17"/>
        <v>80091</v>
      </c>
      <c r="AN104">
        <f t="shared" si="18"/>
        <v>1640</v>
      </c>
      <c r="AO104">
        <f t="shared" si="19"/>
        <v>1312</v>
      </c>
      <c r="AP104">
        <f t="shared" si="20"/>
        <v>1528</v>
      </c>
      <c r="AQ104">
        <f t="shared" si="21"/>
        <v>0</v>
      </c>
      <c r="AR104" t="s">
        <v>14</v>
      </c>
    </row>
    <row r="105" spans="1:44" x14ac:dyDescent="0.25">
      <c r="A105" t="s">
        <v>14</v>
      </c>
      <c r="B105" s="1">
        <v>43527</v>
      </c>
      <c r="C105" s="1">
        <v>43499</v>
      </c>
      <c r="D105" s="1">
        <v>43527</v>
      </c>
      <c r="E105" s="1">
        <v>43499</v>
      </c>
      <c r="F105" s="1">
        <v>43527</v>
      </c>
      <c r="G105" s="1">
        <v>43527</v>
      </c>
      <c r="H105" s="1">
        <v>43527</v>
      </c>
      <c r="I105">
        <v>259</v>
      </c>
      <c r="Q105">
        <v>102</v>
      </c>
      <c r="R105" t="s">
        <v>151</v>
      </c>
      <c r="S105">
        <v>18913219</v>
      </c>
      <c r="T105" t="s">
        <v>171</v>
      </c>
      <c r="U105" s="2">
        <v>41705.309861111113</v>
      </c>
      <c r="V105" s="2">
        <v>43034.564675925925</v>
      </c>
      <c r="W105" s="2">
        <v>41705.611238425925</v>
      </c>
      <c r="X105">
        <v>97224</v>
      </c>
      <c r="Y105">
        <v>1236</v>
      </c>
      <c r="Z105">
        <v>1037</v>
      </c>
      <c r="AA105">
        <v>1671</v>
      </c>
      <c r="AB105">
        <v>0</v>
      </c>
      <c r="AF105">
        <v>259</v>
      </c>
      <c r="AG105" t="str">
        <f t="shared" si="11"/>
        <v>gumboygames</v>
      </c>
      <c r="AH105">
        <f t="shared" si="12"/>
        <v>283694426</v>
      </c>
      <c r="AI105" t="str">
        <f t="shared" si="13"/>
        <v>Fortnite: Pixel Platformer</v>
      </c>
      <c r="AJ105" s="5">
        <f t="shared" si="14"/>
        <v>43497.228645833333</v>
      </c>
      <c r="AK105" s="6">
        <f t="shared" si="15"/>
        <v>43643.674745370372</v>
      </c>
      <c r="AL105" s="6">
        <f t="shared" si="16"/>
        <v>43508.758159722223</v>
      </c>
      <c r="AM105">
        <f t="shared" si="17"/>
        <v>155082</v>
      </c>
      <c r="AN105">
        <f t="shared" si="18"/>
        <v>3002</v>
      </c>
      <c r="AO105">
        <f t="shared" si="19"/>
        <v>2394</v>
      </c>
      <c r="AP105">
        <f t="shared" si="20"/>
        <v>1610</v>
      </c>
      <c r="AQ105">
        <f t="shared" si="21"/>
        <v>0</v>
      </c>
      <c r="AR105" t="s">
        <v>14</v>
      </c>
    </row>
    <row r="106" spans="1:44" x14ac:dyDescent="0.25">
      <c r="A106" t="s">
        <v>14</v>
      </c>
      <c r="B106" s="1">
        <v>43527</v>
      </c>
      <c r="C106" s="1">
        <v>43499</v>
      </c>
      <c r="D106" s="1">
        <v>43527</v>
      </c>
      <c r="E106" s="1">
        <v>43499</v>
      </c>
      <c r="F106" s="1">
        <v>43527</v>
      </c>
      <c r="G106" s="1">
        <v>43527</v>
      </c>
      <c r="H106" s="1">
        <v>43527</v>
      </c>
      <c r="I106">
        <v>260</v>
      </c>
      <c r="Q106">
        <v>103</v>
      </c>
      <c r="R106" t="s">
        <v>172</v>
      </c>
      <c r="S106">
        <v>103451396</v>
      </c>
      <c r="T106" t="s">
        <v>173</v>
      </c>
      <c r="U106" s="2">
        <v>42459.379849537036</v>
      </c>
      <c r="V106" s="2">
        <v>43445.228148148148</v>
      </c>
      <c r="W106" s="2">
        <v>42475.52447916667</v>
      </c>
      <c r="X106">
        <v>2106</v>
      </c>
      <c r="Y106">
        <v>395</v>
      </c>
      <c r="Z106">
        <v>266</v>
      </c>
      <c r="AA106">
        <v>432</v>
      </c>
      <c r="AB106">
        <v>0</v>
      </c>
      <c r="AF106">
        <v>260</v>
      </c>
      <c r="AG106" t="str">
        <f t="shared" si="11"/>
        <v>gumboygames</v>
      </c>
      <c r="AH106">
        <f t="shared" si="12"/>
        <v>288049451</v>
      </c>
      <c r="AI106" t="str">
        <f t="shared" si="13"/>
        <v>REAL Green Flag Clicker</v>
      </c>
      <c r="AJ106" s="5">
        <f t="shared" si="14"/>
        <v>43516.19804398148</v>
      </c>
      <c r="AK106" s="6">
        <f t="shared" si="15"/>
        <v>43599.67359953704</v>
      </c>
      <c r="AL106" s="6">
        <f t="shared" si="16"/>
        <v>43521.081944444442</v>
      </c>
      <c r="AM106">
        <f t="shared" si="17"/>
        <v>25107</v>
      </c>
      <c r="AN106">
        <f t="shared" si="18"/>
        <v>1033</v>
      </c>
      <c r="AO106">
        <f t="shared" si="19"/>
        <v>884</v>
      </c>
      <c r="AP106">
        <f t="shared" si="20"/>
        <v>1048</v>
      </c>
      <c r="AQ106">
        <f t="shared" si="21"/>
        <v>0</v>
      </c>
      <c r="AR106" t="s">
        <v>14</v>
      </c>
    </row>
    <row r="107" spans="1:44" x14ac:dyDescent="0.25">
      <c r="A107" t="s">
        <v>21</v>
      </c>
      <c r="B107" s="1">
        <v>43499</v>
      </c>
      <c r="C107" s="1">
        <v>43499</v>
      </c>
      <c r="D107" s="1">
        <v>43527</v>
      </c>
      <c r="E107" s="1">
        <v>43499</v>
      </c>
      <c r="F107" s="1">
        <v>43527</v>
      </c>
      <c r="G107" s="1">
        <v>43468</v>
      </c>
      <c r="H107" s="1">
        <v>43527</v>
      </c>
      <c r="I107">
        <v>261</v>
      </c>
      <c r="Q107">
        <v>104</v>
      </c>
      <c r="R107" t="s">
        <v>172</v>
      </c>
      <c r="S107">
        <v>104149500</v>
      </c>
      <c r="T107" t="s">
        <v>174</v>
      </c>
      <c r="U107" s="2">
        <v>42465.480497685188</v>
      </c>
      <c r="V107" s="2">
        <v>42604.902407407404</v>
      </c>
      <c r="W107" s="2">
        <v>42474.504965277774</v>
      </c>
      <c r="X107">
        <v>7394</v>
      </c>
      <c r="Y107">
        <v>792</v>
      </c>
      <c r="Z107">
        <v>540</v>
      </c>
      <c r="AA107">
        <v>494</v>
      </c>
      <c r="AB107">
        <v>0</v>
      </c>
      <c r="AF107">
        <v>261</v>
      </c>
      <c r="AG107" t="str">
        <f t="shared" si="11"/>
        <v>gumboygames</v>
      </c>
      <c r="AH107">
        <f t="shared" si="12"/>
        <v>289767261</v>
      </c>
      <c r="AI107" t="str">
        <f t="shared" si="13"/>
        <v>Scratch Awards RESULTS</v>
      </c>
      <c r="AJ107" s="5">
        <f t="shared" si="14"/>
        <v>43523.063680555555</v>
      </c>
      <c r="AK107" s="6">
        <f t="shared" si="15"/>
        <v>43548.928483796299</v>
      </c>
      <c r="AL107" s="6">
        <f t="shared" si="16"/>
        <v>43540.811527777776</v>
      </c>
      <c r="AM107">
        <f t="shared" si="17"/>
        <v>10782</v>
      </c>
      <c r="AN107">
        <f t="shared" si="18"/>
        <v>883</v>
      </c>
      <c r="AO107">
        <f t="shared" si="19"/>
        <v>685</v>
      </c>
      <c r="AP107">
        <f t="shared" si="20"/>
        <v>1033</v>
      </c>
      <c r="AQ107">
        <f t="shared" si="21"/>
        <v>0</v>
      </c>
      <c r="AR107" t="s">
        <v>21</v>
      </c>
    </row>
    <row r="108" spans="1:44" x14ac:dyDescent="0.25">
      <c r="A108" t="s">
        <v>13</v>
      </c>
      <c r="B108" s="1">
        <v>43527</v>
      </c>
      <c r="C108" s="1">
        <v>43499</v>
      </c>
      <c r="D108" s="1">
        <v>43527</v>
      </c>
      <c r="E108" s="1">
        <v>43468</v>
      </c>
      <c r="F108" s="1">
        <v>43527</v>
      </c>
      <c r="G108" s="1">
        <v>43527</v>
      </c>
      <c r="H108" t="s">
        <v>22</v>
      </c>
      <c r="I108">
        <v>262</v>
      </c>
      <c r="Q108">
        <v>105</v>
      </c>
      <c r="R108" t="s">
        <v>172</v>
      </c>
      <c r="S108">
        <v>104788977</v>
      </c>
      <c r="T108" t="s">
        <v>175</v>
      </c>
      <c r="U108" s="2">
        <v>42470.061759259261</v>
      </c>
      <c r="V108" s="2">
        <v>42548.600821759261</v>
      </c>
      <c r="W108" s="2">
        <v>42495.527384259258</v>
      </c>
      <c r="X108">
        <v>1406</v>
      </c>
      <c r="Y108">
        <v>273</v>
      </c>
      <c r="Z108">
        <v>186</v>
      </c>
      <c r="AA108">
        <v>197</v>
      </c>
      <c r="AB108">
        <v>0</v>
      </c>
      <c r="AF108">
        <v>262</v>
      </c>
      <c r="AG108" t="str">
        <f t="shared" si="11"/>
        <v>gumboygames</v>
      </c>
      <c r="AH108">
        <f t="shared" si="12"/>
        <v>301755047</v>
      </c>
      <c r="AI108" t="str">
        <f t="shared" si="13"/>
        <v>Arrow Defense</v>
      </c>
      <c r="AJ108" s="5">
        <f t="shared" si="14"/>
        <v>43565.994618055556</v>
      </c>
      <c r="AK108" s="6">
        <f t="shared" si="15"/>
        <v>43599.670891203707</v>
      </c>
      <c r="AL108" s="6">
        <f t="shared" si="16"/>
        <v>43567.192546296297</v>
      </c>
      <c r="AM108">
        <f t="shared" si="17"/>
        <v>118498</v>
      </c>
      <c r="AN108">
        <f t="shared" si="18"/>
        <v>3039</v>
      </c>
      <c r="AO108">
        <f t="shared" si="19"/>
        <v>2497</v>
      </c>
      <c r="AP108">
        <f t="shared" si="20"/>
        <v>2135</v>
      </c>
      <c r="AQ108">
        <f t="shared" si="21"/>
        <v>0</v>
      </c>
      <c r="AR108" t="s">
        <v>13</v>
      </c>
    </row>
    <row r="109" spans="1:44" x14ac:dyDescent="0.25">
      <c r="A109" t="s">
        <v>14</v>
      </c>
      <c r="B109" s="1">
        <v>43527</v>
      </c>
      <c r="C109" s="1">
        <v>43499</v>
      </c>
      <c r="D109" s="1">
        <v>43527</v>
      </c>
      <c r="E109" s="1">
        <v>43499</v>
      </c>
      <c r="F109" s="1">
        <v>43527</v>
      </c>
      <c r="G109" s="1">
        <v>43527</v>
      </c>
      <c r="H109" s="1">
        <v>43527</v>
      </c>
      <c r="I109">
        <v>263</v>
      </c>
      <c r="Q109">
        <v>106</v>
      </c>
      <c r="R109" t="s">
        <v>172</v>
      </c>
      <c r="S109">
        <v>106711605</v>
      </c>
      <c r="T109" t="s">
        <v>176</v>
      </c>
      <c r="U109" s="2">
        <v>42483.959930555553</v>
      </c>
      <c r="V109" s="2">
        <v>43622.969386574077</v>
      </c>
      <c r="W109" s="2">
        <v>42484.35633101852</v>
      </c>
      <c r="X109">
        <v>2598</v>
      </c>
      <c r="Y109">
        <v>504</v>
      </c>
      <c r="Z109">
        <v>301</v>
      </c>
      <c r="AA109">
        <v>324</v>
      </c>
      <c r="AB109">
        <v>0</v>
      </c>
      <c r="AF109">
        <v>263</v>
      </c>
      <c r="AG109" t="str">
        <f t="shared" si="11"/>
        <v>gumboygames</v>
      </c>
      <c r="AH109">
        <f t="shared" si="12"/>
        <v>303773568</v>
      </c>
      <c r="AI109" t="str">
        <f t="shared" si="13"/>
        <v>GL\TCH</v>
      </c>
      <c r="AJ109" s="5">
        <f t="shared" si="14"/>
        <v>43576.049872685187</v>
      </c>
      <c r="AK109" s="6">
        <f t="shared" si="15"/>
        <v>43607.078229166669</v>
      </c>
      <c r="AL109" s="6">
        <f t="shared" si="16"/>
        <v>43577.137858796297</v>
      </c>
      <c r="AM109">
        <f t="shared" si="17"/>
        <v>87469</v>
      </c>
      <c r="AN109">
        <f t="shared" si="18"/>
        <v>2396</v>
      </c>
      <c r="AO109">
        <f t="shared" si="19"/>
        <v>1803</v>
      </c>
      <c r="AP109">
        <f t="shared" si="20"/>
        <v>1934</v>
      </c>
      <c r="AQ109">
        <f t="shared" si="21"/>
        <v>0</v>
      </c>
      <c r="AR109" t="s">
        <v>14</v>
      </c>
    </row>
    <row r="110" spans="1:44" x14ac:dyDescent="0.25">
      <c r="A110" t="s">
        <v>14</v>
      </c>
      <c r="B110" s="1">
        <v>43527</v>
      </c>
      <c r="C110" s="1">
        <v>43499</v>
      </c>
      <c r="D110" s="1">
        <v>43527</v>
      </c>
      <c r="E110" s="1">
        <v>43499</v>
      </c>
      <c r="F110" s="1">
        <v>43527</v>
      </c>
      <c r="G110" s="1">
        <v>43527</v>
      </c>
      <c r="H110" s="1">
        <v>43527</v>
      </c>
      <c r="I110">
        <v>264</v>
      </c>
      <c r="Q110">
        <v>107</v>
      </c>
      <c r="R110" t="s">
        <v>172</v>
      </c>
      <c r="S110">
        <v>106850343</v>
      </c>
      <c r="T110" t="s">
        <v>177</v>
      </c>
      <c r="U110" s="2">
        <v>42485.553865740738</v>
      </c>
      <c r="V110" s="2">
        <v>43445.202372685184</v>
      </c>
      <c r="W110" s="2">
        <v>42487.611307870371</v>
      </c>
      <c r="X110">
        <v>22238</v>
      </c>
      <c r="Y110">
        <v>950</v>
      </c>
      <c r="Z110">
        <v>740</v>
      </c>
      <c r="AA110">
        <v>677</v>
      </c>
      <c r="AB110">
        <v>0</v>
      </c>
      <c r="AF110">
        <v>264</v>
      </c>
      <c r="AG110" t="str">
        <f t="shared" si="11"/>
        <v>gumboygames</v>
      </c>
      <c r="AH110">
        <f t="shared" si="12"/>
        <v>305097017</v>
      </c>
      <c r="AI110" t="str">
        <f t="shared" si="13"/>
        <v>Colors</v>
      </c>
      <c r="AJ110" s="5">
        <f t="shared" si="14"/>
        <v>43582.161828703705</v>
      </c>
      <c r="AK110" s="6">
        <f t="shared" si="15"/>
        <v>43650.787754629629</v>
      </c>
      <c r="AL110" s="6">
        <f t="shared" si="16"/>
        <v>43649.231817129628</v>
      </c>
      <c r="AM110">
        <f t="shared" si="17"/>
        <v>1927</v>
      </c>
      <c r="AN110">
        <f t="shared" si="18"/>
        <v>115</v>
      </c>
      <c r="AO110">
        <f t="shared" si="19"/>
        <v>82</v>
      </c>
      <c r="AP110">
        <f t="shared" si="20"/>
        <v>147</v>
      </c>
      <c r="AQ110">
        <f t="shared" si="21"/>
        <v>0</v>
      </c>
      <c r="AR110" t="s">
        <v>14</v>
      </c>
    </row>
    <row r="111" spans="1:44" x14ac:dyDescent="0.25">
      <c r="A111" t="s">
        <v>14</v>
      </c>
      <c r="B111" s="1">
        <v>43527</v>
      </c>
      <c r="C111" s="1">
        <v>43499</v>
      </c>
      <c r="D111" s="1">
        <v>43527</v>
      </c>
      <c r="E111" s="1">
        <v>43499</v>
      </c>
      <c r="F111" s="1">
        <v>43527</v>
      </c>
      <c r="G111" s="1">
        <v>43527</v>
      </c>
      <c r="H111" s="1">
        <v>43527</v>
      </c>
      <c r="I111">
        <v>265</v>
      </c>
      <c r="Q111">
        <v>108</v>
      </c>
      <c r="R111" t="s">
        <v>172</v>
      </c>
      <c r="S111">
        <v>107720006</v>
      </c>
      <c r="T111" t="s">
        <v>178</v>
      </c>
      <c r="U111" s="2">
        <v>42491.09033564815</v>
      </c>
      <c r="V111" s="2">
        <v>43445.199849537035</v>
      </c>
      <c r="W111" s="2">
        <v>42491.168877314813</v>
      </c>
      <c r="X111">
        <v>4568</v>
      </c>
      <c r="Y111">
        <v>560</v>
      </c>
      <c r="Z111">
        <v>376</v>
      </c>
      <c r="AA111">
        <v>381</v>
      </c>
      <c r="AB111">
        <v>0</v>
      </c>
      <c r="AF111">
        <v>265</v>
      </c>
      <c r="AG111" t="str">
        <f t="shared" si="11"/>
        <v>gumboygames</v>
      </c>
      <c r="AH111">
        <f t="shared" si="12"/>
        <v>311689178</v>
      </c>
      <c r="AI111" t="str">
        <f t="shared" si="13"/>
        <v>Rooftop Run (collab)</v>
      </c>
      <c r="AJ111" s="5">
        <f t="shared" si="14"/>
        <v>43606.782118055555</v>
      </c>
      <c r="AK111" s="6">
        <f t="shared" si="15"/>
        <v>43615.099050925928</v>
      </c>
      <c r="AL111" s="6">
        <f t="shared" si="16"/>
        <v>43610.777638888889</v>
      </c>
      <c r="AM111">
        <f t="shared" si="17"/>
        <v>79167</v>
      </c>
      <c r="AN111">
        <f t="shared" si="18"/>
        <v>1008</v>
      </c>
      <c r="AO111">
        <f t="shared" si="19"/>
        <v>826</v>
      </c>
      <c r="AP111">
        <f t="shared" si="20"/>
        <v>1013</v>
      </c>
      <c r="AQ111">
        <f t="shared" si="21"/>
        <v>0</v>
      </c>
      <c r="AR111" t="s">
        <v>14</v>
      </c>
    </row>
    <row r="112" spans="1:44" x14ac:dyDescent="0.25">
      <c r="A112" t="s">
        <v>14</v>
      </c>
      <c r="B112" s="1">
        <v>43527</v>
      </c>
      <c r="C112" s="1">
        <v>43499</v>
      </c>
      <c r="D112" s="1">
        <v>43527</v>
      </c>
      <c r="E112" s="1">
        <v>43499</v>
      </c>
      <c r="F112" s="1">
        <v>43527</v>
      </c>
      <c r="G112" s="1">
        <v>43527</v>
      </c>
      <c r="H112" s="1">
        <v>43527</v>
      </c>
      <c r="I112">
        <v>266</v>
      </c>
      <c r="Q112">
        <v>109</v>
      </c>
      <c r="R112" t="s">
        <v>172</v>
      </c>
      <c r="S112">
        <v>109645393</v>
      </c>
      <c r="T112" t="s">
        <v>179</v>
      </c>
      <c r="U112" s="2">
        <v>42504.222673611112</v>
      </c>
      <c r="V112" s="2">
        <v>43540.991481481484</v>
      </c>
      <c r="W112" s="2">
        <v>43447.587858796294</v>
      </c>
      <c r="X112">
        <v>3874</v>
      </c>
      <c r="Y112">
        <v>558</v>
      </c>
      <c r="Z112">
        <v>424</v>
      </c>
      <c r="AA112">
        <v>294</v>
      </c>
      <c r="AB112">
        <v>0</v>
      </c>
      <c r="AF112">
        <v>266</v>
      </c>
      <c r="AG112" t="str">
        <f t="shared" si="11"/>
        <v>NilsTheBest</v>
      </c>
      <c r="AH112">
        <f t="shared" si="12"/>
        <v>196424259</v>
      </c>
      <c r="AI112" t="str">
        <f t="shared" si="13"/>
        <v>Banana Spliters!</v>
      </c>
      <c r="AJ112" s="5">
        <f t="shared" si="14"/>
        <v>43106.994120370371</v>
      </c>
      <c r="AK112" s="6">
        <f t="shared" si="15"/>
        <v>43573.770821759259</v>
      </c>
      <c r="AL112" s="6">
        <f t="shared" si="16"/>
        <v>43109.421400462961</v>
      </c>
      <c r="AM112">
        <f t="shared" si="17"/>
        <v>88</v>
      </c>
      <c r="AN112">
        <f t="shared" si="18"/>
        <v>11</v>
      </c>
      <c r="AO112">
        <f t="shared" si="19"/>
        <v>9</v>
      </c>
      <c r="AP112">
        <f t="shared" si="20"/>
        <v>14</v>
      </c>
      <c r="AQ112">
        <f t="shared" si="21"/>
        <v>0</v>
      </c>
      <c r="AR112" t="s">
        <v>14</v>
      </c>
    </row>
    <row r="113" spans="1:44" x14ac:dyDescent="0.25">
      <c r="A113" t="s">
        <v>21</v>
      </c>
      <c r="B113" s="1">
        <v>43527</v>
      </c>
      <c r="C113" s="1">
        <v>43499</v>
      </c>
      <c r="D113" s="1">
        <v>43468</v>
      </c>
      <c r="E113" s="1">
        <v>43499</v>
      </c>
      <c r="F113" s="1">
        <v>43499</v>
      </c>
      <c r="G113" s="1">
        <v>43527</v>
      </c>
      <c r="H113" s="1">
        <v>43527</v>
      </c>
      <c r="I113">
        <v>271</v>
      </c>
      <c r="Q113">
        <v>110</v>
      </c>
      <c r="R113" t="s">
        <v>172</v>
      </c>
      <c r="S113">
        <v>112521430</v>
      </c>
      <c r="T113" t="s">
        <v>180</v>
      </c>
      <c r="U113" s="2">
        <v>42525.042905092596</v>
      </c>
      <c r="V113" s="2">
        <v>43508.928229166668</v>
      </c>
      <c r="W113" s="2">
        <v>42525.184756944444</v>
      </c>
      <c r="X113">
        <v>4401</v>
      </c>
      <c r="Y113">
        <v>1032</v>
      </c>
      <c r="Z113">
        <v>729</v>
      </c>
      <c r="AA113">
        <v>699</v>
      </c>
      <c r="AB113">
        <v>0</v>
      </c>
      <c r="AF113">
        <v>271</v>
      </c>
      <c r="AG113" t="str">
        <f t="shared" si="11"/>
        <v>NilsTheBest</v>
      </c>
      <c r="AH113">
        <f t="shared" si="12"/>
        <v>204766271</v>
      </c>
      <c r="AI113" t="str">
        <f t="shared" si="13"/>
        <v xml:space="preserve">Coding tutorial EP1: How to move </v>
      </c>
      <c r="AJ113" s="5">
        <f t="shared" si="14"/>
        <v>43149.73809027778</v>
      </c>
      <c r="AK113" s="6">
        <f t="shared" si="15"/>
        <v>43587.985914351855</v>
      </c>
      <c r="AL113" s="6">
        <f t="shared" si="16"/>
        <v>43149.866446759261</v>
      </c>
      <c r="AM113">
        <f t="shared" si="17"/>
        <v>58</v>
      </c>
      <c r="AN113">
        <f t="shared" si="18"/>
        <v>10</v>
      </c>
      <c r="AO113">
        <f t="shared" si="19"/>
        <v>5</v>
      </c>
      <c r="AP113">
        <f t="shared" si="20"/>
        <v>32</v>
      </c>
      <c r="AQ113">
        <f t="shared" si="21"/>
        <v>0</v>
      </c>
      <c r="AR113" t="s">
        <v>21</v>
      </c>
    </row>
    <row r="114" spans="1:44" x14ac:dyDescent="0.25">
      <c r="A114" t="s">
        <v>19</v>
      </c>
      <c r="B114" s="1">
        <v>43499</v>
      </c>
      <c r="C114" s="1">
        <v>43499</v>
      </c>
      <c r="D114" s="1">
        <v>43468</v>
      </c>
      <c r="E114" s="1">
        <v>43499</v>
      </c>
      <c r="F114" s="1">
        <v>43499</v>
      </c>
      <c r="G114" s="1">
        <v>43468</v>
      </c>
      <c r="H114" s="1">
        <v>43468</v>
      </c>
      <c r="I114">
        <v>287</v>
      </c>
      <c r="Q114">
        <v>111</v>
      </c>
      <c r="R114" t="s">
        <v>172</v>
      </c>
      <c r="S114">
        <v>112617964</v>
      </c>
      <c r="T114" t="s">
        <v>181</v>
      </c>
      <c r="U114" s="2">
        <v>42526.427997685183</v>
      </c>
      <c r="V114" s="2">
        <v>43424.19734953704</v>
      </c>
      <c r="W114" s="2">
        <v>42526.464849537035</v>
      </c>
      <c r="X114">
        <v>1516</v>
      </c>
      <c r="Y114">
        <v>209</v>
      </c>
      <c r="Z114">
        <v>99</v>
      </c>
      <c r="AA114">
        <v>112</v>
      </c>
      <c r="AB114">
        <v>0</v>
      </c>
      <c r="AF114">
        <v>287</v>
      </c>
      <c r="AG114" t="str">
        <f t="shared" si="11"/>
        <v>MJM3</v>
      </c>
      <c r="AH114">
        <f t="shared" si="12"/>
        <v>35455742</v>
      </c>
      <c r="AI114" t="str">
        <f t="shared" si="13"/>
        <v>Pico and the Movie</v>
      </c>
      <c r="AJ114" s="5">
        <f t="shared" si="14"/>
        <v>41963.982141203705</v>
      </c>
      <c r="AK114" s="6">
        <f t="shared" si="15"/>
        <v>43564.033819444441</v>
      </c>
      <c r="AL114" s="6">
        <f t="shared" si="16"/>
        <v>41968.849780092591</v>
      </c>
      <c r="AM114">
        <f t="shared" si="17"/>
        <v>373</v>
      </c>
      <c r="AN114">
        <f t="shared" si="18"/>
        <v>20</v>
      </c>
      <c r="AO114">
        <f t="shared" si="19"/>
        <v>19</v>
      </c>
      <c r="AP114">
        <f t="shared" si="20"/>
        <v>12</v>
      </c>
      <c r="AQ114">
        <f t="shared" si="21"/>
        <v>0</v>
      </c>
      <c r="AR114" t="s">
        <v>19</v>
      </c>
    </row>
    <row r="115" spans="1:44" x14ac:dyDescent="0.25">
      <c r="A115" t="s">
        <v>16</v>
      </c>
      <c r="B115" s="1">
        <v>43527</v>
      </c>
      <c r="C115" s="1">
        <v>43527</v>
      </c>
      <c r="D115" s="1">
        <v>43527</v>
      </c>
      <c r="E115" s="1">
        <v>43499</v>
      </c>
      <c r="F115" s="1">
        <v>43527</v>
      </c>
      <c r="G115" s="1">
        <v>43527</v>
      </c>
      <c r="H115" s="1">
        <v>43527</v>
      </c>
      <c r="I115">
        <v>303</v>
      </c>
      <c r="Q115">
        <v>112</v>
      </c>
      <c r="R115" t="s">
        <v>172</v>
      </c>
      <c r="S115">
        <v>113002667</v>
      </c>
      <c r="T115" t="s">
        <v>182</v>
      </c>
      <c r="U115" s="2">
        <v>42529.363229166665</v>
      </c>
      <c r="V115" s="2">
        <v>43513.636481481481</v>
      </c>
      <c r="W115" s="2">
        <v>42541.526539351849</v>
      </c>
      <c r="X115">
        <v>3524</v>
      </c>
      <c r="Y115">
        <v>785</v>
      </c>
      <c r="Z115">
        <v>542</v>
      </c>
      <c r="AA115">
        <v>548</v>
      </c>
      <c r="AB115">
        <v>0</v>
      </c>
      <c r="AF115">
        <v>303</v>
      </c>
      <c r="AG115" t="str">
        <f t="shared" si="11"/>
        <v>MJM3</v>
      </c>
      <c r="AH115">
        <f t="shared" si="12"/>
        <v>66877866</v>
      </c>
      <c r="AI115" t="str">
        <f t="shared" si="13"/>
        <v>Griffpatch's Tower Defence v0.76b</v>
      </c>
      <c r="AJ115" s="5">
        <f t="shared" si="14"/>
        <v>42167.752962962964</v>
      </c>
      <c r="AK115" s="6">
        <f t="shared" si="15"/>
        <v>42913.653032407405</v>
      </c>
      <c r="AL115" s="6">
        <f t="shared" si="16"/>
        <v>42218.964317129627</v>
      </c>
      <c r="AM115">
        <f t="shared" si="17"/>
        <v>56</v>
      </c>
      <c r="AN115">
        <f t="shared" si="18"/>
        <v>3</v>
      </c>
      <c r="AO115">
        <f t="shared" si="19"/>
        <v>4</v>
      </c>
      <c r="AP115">
        <f t="shared" si="20"/>
        <v>4</v>
      </c>
      <c r="AQ115">
        <f t="shared" si="21"/>
        <v>0</v>
      </c>
      <c r="AR115" t="s">
        <v>16</v>
      </c>
    </row>
    <row r="116" spans="1:44" x14ac:dyDescent="0.25">
      <c r="A116" t="s">
        <v>16</v>
      </c>
      <c r="B116" s="1">
        <v>43527</v>
      </c>
      <c r="C116" s="1">
        <v>43527</v>
      </c>
      <c r="D116" s="1">
        <v>43527</v>
      </c>
      <c r="E116" s="1">
        <v>43499</v>
      </c>
      <c r="F116" s="1">
        <v>43527</v>
      </c>
      <c r="G116" s="1">
        <v>43527</v>
      </c>
      <c r="H116" s="1">
        <v>43527</v>
      </c>
      <c r="I116">
        <v>307</v>
      </c>
      <c r="Q116">
        <v>113</v>
      </c>
      <c r="R116" t="s">
        <v>172</v>
      </c>
      <c r="S116">
        <v>115464626</v>
      </c>
      <c r="T116" t="s">
        <v>183</v>
      </c>
      <c r="U116" s="2">
        <v>42554.236597222225</v>
      </c>
      <c r="V116" s="2">
        <v>43270.518414351849</v>
      </c>
      <c r="W116" s="2">
        <v>42554.284409722219</v>
      </c>
      <c r="X116">
        <v>4759</v>
      </c>
      <c r="Y116">
        <v>914</v>
      </c>
      <c r="Z116">
        <v>674</v>
      </c>
      <c r="AA116">
        <v>589</v>
      </c>
      <c r="AB116">
        <v>0</v>
      </c>
      <c r="AF116">
        <v>307</v>
      </c>
      <c r="AG116" t="str">
        <f t="shared" si="11"/>
        <v>remixsuper</v>
      </c>
      <c r="AH116">
        <f t="shared" si="12"/>
        <v>261049228</v>
      </c>
      <c r="AI116" t="str">
        <f t="shared" si="13"/>
        <v>La course Escape Bomb'</v>
      </c>
      <c r="AJ116" s="5">
        <f t="shared" si="14"/>
        <v>43413.781331018516</v>
      </c>
      <c r="AK116" s="6">
        <f t="shared" si="15"/>
        <v>43641.631099537037</v>
      </c>
      <c r="AL116" s="6">
        <f t="shared" si="16"/>
        <v>43641.631099537037</v>
      </c>
      <c r="AM116">
        <f t="shared" si="17"/>
        <v>26</v>
      </c>
      <c r="AN116">
        <f t="shared" si="18"/>
        <v>9</v>
      </c>
      <c r="AO116">
        <f t="shared" si="19"/>
        <v>8</v>
      </c>
      <c r="AP116">
        <f t="shared" si="20"/>
        <v>18</v>
      </c>
      <c r="AQ116">
        <f t="shared" si="21"/>
        <v>0</v>
      </c>
      <c r="AR116" t="s">
        <v>16</v>
      </c>
    </row>
    <row r="117" spans="1:44" x14ac:dyDescent="0.25">
      <c r="A117" t="s">
        <v>16</v>
      </c>
      <c r="B117" s="1">
        <v>43527</v>
      </c>
      <c r="C117" s="1">
        <v>43527</v>
      </c>
      <c r="D117" s="1">
        <v>43527</v>
      </c>
      <c r="E117" s="1">
        <v>43499</v>
      </c>
      <c r="F117" s="1">
        <v>43527</v>
      </c>
      <c r="G117" s="1">
        <v>43527</v>
      </c>
      <c r="H117" s="1">
        <v>43527</v>
      </c>
      <c r="I117">
        <v>308</v>
      </c>
      <c r="Q117">
        <v>114</v>
      </c>
      <c r="R117" t="s">
        <v>172</v>
      </c>
      <c r="S117">
        <v>115748246</v>
      </c>
      <c r="T117" t="s">
        <v>184</v>
      </c>
      <c r="U117" s="2">
        <v>42558.13386574074</v>
      </c>
      <c r="V117" s="2">
        <v>43445.257164351853</v>
      </c>
      <c r="W117" s="2">
        <v>42560.468842592592</v>
      </c>
      <c r="X117">
        <v>4804</v>
      </c>
      <c r="Y117">
        <v>577</v>
      </c>
      <c r="Z117">
        <v>412</v>
      </c>
      <c r="AA117">
        <v>239</v>
      </c>
      <c r="AB117">
        <v>0</v>
      </c>
      <c r="AF117">
        <v>308</v>
      </c>
      <c r="AG117" t="str">
        <f t="shared" si="11"/>
        <v>remixsuper</v>
      </c>
      <c r="AH117">
        <f t="shared" si="12"/>
        <v>264743154</v>
      </c>
      <c r="AI117" t="str">
        <f t="shared" si="13"/>
        <v>Panic! 2.0</v>
      </c>
      <c r="AJ117" s="5">
        <f t="shared" si="14"/>
        <v>43428.544363425928</v>
      </c>
      <c r="AK117" s="6">
        <f t="shared" si="15"/>
        <v>43621.684293981481</v>
      </c>
      <c r="AL117" s="6">
        <f t="shared" si="16"/>
        <v>43431.790543981479</v>
      </c>
      <c r="AM117">
        <f t="shared" si="17"/>
        <v>80</v>
      </c>
      <c r="AN117">
        <f t="shared" si="18"/>
        <v>4</v>
      </c>
      <c r="AO117">
        <f t="shared" si="19"/>
        <v>4</v>
      </c>
      <c r="AP117">
        <f t="shared" si="20"/>
        <v>0</v>
      </c>
      <c r="AQ117">
        <f t="shared" si="21"/>
        <v>0</v>
      </c>
      <c r="AR117" t="s">
        <v>16</v>
      </c>
    </row>
    <row r="118" spans="1:44" x14ac:dyDescent="0.25">
      <c r="A118" t="s">
        <v>14</v>
      </c>
      <c r="B118" s="1">
        <v>43527</v>
      </c>
      <c r="C118" s="1">
        <v>43499</v>
      </c>
      <c r="D118" s="1">
        <v>43527</v>
      </c>
      <c r="E118" s="1">
        <v>43499</v>
      </c>
      <c r="F118" s="1">
        <v>43527</v>
      </c>
      <c r="G118" s="1">
        <v>43527</v>
      </c>
      <c r="H118" s="1">
        <v>43527</v>
      </c>
      <c r="I118">
        <v>309</v>
      </c>
      <c r="Q118">
        <v>115</v>
      </c>
      <c r="R118" t="s">
        <v>172</v>
      </c>
      <c r="S118">
        <v>118420055</v>
      </c>
      <c r="T118" t="s">
        <v>185</v>
      </c>
      <c r="U118" s="2">
        <v>42598.408275462964</v>
      </c>
      <c r="V118" s="2">
        <v>43478.913738425923</v>
      </c>
      <c r="W118" s="2">
        <v>42598.611562500002</v>
      </c>
      <c r="X118">
        <v>2811</v>
      </c>
      <c r="Y118">
        <v>476</v>
      </c>
      <c r="Z118">
        <v>315</v>
      </c>
      <c r="AA118">
        <v>384</v>
      </c>
      <c r="AB118">
        <v>0</v>
      </c>
      <c r="AF118">
        <v>309</v>
      </c>
      <c r="AG118" t="str">
        <f t="shared" si="11"/>
        <v>remixsuper</v>
      </c>
      <c r="AH118">
        <f t="shared" si="12"/>
        <v>265165449</v>
      </c>
      <c r="AI118" t="str">
        <f t="shared" si="13"/>
        <v>slither.YO</v>
      </c>
      <c r="AJ118" s="5">
        <f t="shared" si="14"/>
        <v>43430.740104166667</v>
      </c>
      <c r="AK118" s="6">
        <f t="shared" si="15"/>
        <v>43616.832789351851</v>
      </c>
      <c r="AL118" s="6">
        <f t="shared" si="16"/>
        <v>43609.736319444448</v>
      </c>
      <c r="AM118">
        <f t="shared" si="17"/>
        <v>63</v>
      </c>
      <c r="AN118">
        <f t="shared" si="18"/>
        <v>11</v>
      </c>
      <c r="AO118">
        <f t="shared" si="19"/>
        <v>8</v>
      </c>
      <c r="AP118">
        <f t="shared" si="20"/>
        <v>15</v>
      </c>
      <c r="AQ118">
        <f t="shared" si="21"/>
        <v>0</v>
      </c>
      <c r="AR118" t="s">
        <v>14</v>
      </c>
    </row>
    <row r="119" spans="1:44" x14ac:dyDescent="0.25">
      <c r="A119" t="s">
        <v>14</v>
      </c>
      <c r="B119" s="1">
        <v>43527</v>
      </c>
      <c r="C119" s="1">
        <v>43499</v>
      </c>
      <c r="D119" s="1">
        <v>43527</v>
      </c>
      <c r="E119" s="1">
        <v>43499</v>
      </c>
      <c r="F119" s="1">
        <v>43527</v>
      </c>
      <c r="G119" s="1">
        <v>43527</v>
      </c>
      <c r="H119" s="1">
        <v>43527</v>
      </c>
      <c r="I119">
        <v>310</v>
      </c>
      <c r="Q119">
        <v>116</v>
      </c>
      <c r="R119" t="s">
        <v>172</v>
      </c>
      <c r="S119">
        <v>118556949</v>
      </c>
      <c r="T119" t="s">
        <v>186</v>
      </c>
      <c r="U119" s="2">
        <v>42600.074803240743</v>
      </c>
      <c r="V119" s="2">
        <v>43502.070196759261</v>
      </c>
      <c r="W119" s="2">
        <v>42605.724814814814</v>
      </c>
      <c r="X119">
        <v>2992</v>
      </c>
      <c r="Y119">
        <v>468</v>
      </c>
      <c r="Z119">
        <v>303</v>
      </c>
      <c r="AA119">
        <v>171</v>
      </c>
      <c r="AB119">
        <v>0</v>
      </c>
      <c r="AF119">
        <v>310</v>
      </c>
      <c r="AG119" t="str">
        <f t="shared" si="11"/>
        <v>remixsuper</v>
      </c>
      <c r="AH119">
        <f t="shared" si="12"/>
        <v>265476193</v>
      </c>
      <c r="AI119" t="str">
        <f t="shared" si="13"/>
        <v>La blague d'Harry</v>
      </c>
      <c r="AJ119" s="5">
        <f t="shared" si="14"/>
        <v>43431.639108796298</v>
      </c>
      <c r="AK119" s="6">
        <f t="shared" si="15"/>
        <v>43621.685740740744</v>
      </c>
      <c r="AL119" s="6">
        <f t="shared" si="16"/>
        <v>43431.672118055554</v>
      </c>
      <c r="AM119">
        <f t="shared" si="17"/>
        <v>40</v>
      </c>
      <c r="AN119">
        <f t="shared" si="18"/>
        <v>9</v>
      </c>
      <c r="AO119">
        <f t="shared" si="19"/>
        <v>5</v>
      </c>
      <c r="AP119">
        <f t="shared" si="20"/>
        <v>5</v>
      </c>
      <c r="AQ119">
        <f t="shared" si="21"/>
        <v>0</v>
      </c>
      <c r="AR119" t="s">
        <v>14</v>
      </c>
    </row>
    <row r="120" spans="1:44" x14ac:dyDescent="0.25">
      <c r="A120" t="s">
        <v>14</v>
      </c>
      <c r="B120" s="1">
        <v>43527</v>
      </c>
      <c r="C120" s="1">
        <v>43499</v>
      </c>
      <c r="D120" s="1">
        <v>43527</v>
      </c>
      <c r="E120" s="1">
        <v>43499</v>
      </c>
      <c r="F120" s="1">
        <v>43527</v>
      </c>
      <c r="G120" s="1">
        <v>43527</v>
      </c>
      <c r="H120" s="1">
        <v>43527</v>
      </c>
      <c r="I120">
        <v>311</v>
      </c>
      <c r="Q120">
        <v>117</v>
      </c>
      <c r="R120" t="s">
        <v>172</v>
      </c>
      <c r="S120">
        <v>118919438</v>
      </c>
      <c r="T120" t="s">
        <v>187</v>
      </c>
      <c r="U120" s="2">
        <v>42605.295474537037</v>
      </c>
      <c r="V120" s="2">
        <v>43502.88380787037</v>
      </c>
      <c r="W120" s="2">
        <v>42605.324861111112</v>
      </c>
      <c r="X120">
        <v>47351</v>
      </c>
      <c r="Y120">
        <v>5469</v>
      </c>
      <c r="Z120">
        <v>4793</v>
      </c>
      <c r="AA120">
        <v>4180</v>
      </c>
      <c r="AB120">
        <v>0</v>
      </c>
      <c r="AF120">
        <v>311</v>
      </c>
      <c r="AG120" t="str">
        <f t="shared" si="11"/>
        <v>remixsuper</v>
      </c>
      <c r="AH120">
        <f t="shared" si="12"/>
        <v>266669069</v>
      </c>
      <c r="AI120" t="str">
        <f t="shared" si="13"/>
        <v>harry potter le quiz</v>
      </c>
      <c r="AJ120" s="5">
        <f t="shared" si="14"/>
        <v>43434.841249999998</v>
      </c>
      <c r="AK120" s="6">
        <f t="shared" si="15"/>
        <v>43562.747442129628</v>
      </c>
      <c r="AL120" s="6">
        <f t="shared" si="16"/>
        <v>43434.841493055559</v>
      </c>
      <c r="AM120">
        <f t="shared" si="17"/>
        <v>12</v>
      </c>
      <c r="AN120">
        <f t="shared" si="18"/>
        <v>6</v>
      </c>
      <c r="AO120">
        <f t="shared" si="19"/>
        <v>4</v>
      </c>
      <c r="AP120">
        <f t="shared" si="20"/>
        <v>3</v>
      </c>
      <c r="AQ120">
        <f t="shared" si="21"/>
        <v>0</v>
      </c>
      <c r="AR120" t="s">
        <v>14</v>
      </c>
    </row>
    <row r="121" spans="1:44" x14ac:dyDescent="0.25">
      <c r="A121" t="s">
        <v>20</v>
      </c>
      <c r="B121" s="1">
        <v>43499</v>
      </c>
      <c r="C121" s="1">
        <v>43499</v>
      </c>
      <c r="D121" s="1">
        <v>43527</v>
      </c>
      <c r="E121" s="1">
        <v>43499</v>
      </c>
      <c r="F121" s="1">
        <v>43499</v>
      </c>
      <c r="G121" s="1">
        <v>43527</v>
      </c>
      <c r="H121" s="1">
        <v>43527</v>
      </c>
      <c r="I121">
        <v>312</v>
      </c>
      <c r="Q121">
        <v>118</v>
      </c>
      <c r="R121" t="s">
        <v>172</v>
      </c>
      <c r="S121">
        <v>120573141</v>
      </c>
      <c r="T121" t="s">
        <v>188</v>
      </c>
      <c r="U121" s="2">
        <v>42622.33053240741</v>
      </c>
      <c r="V121" s="2">
        <v>43275.206261574072</v>
      </c>
      <c r="W121" s="2">
        <v>42625.675613425927</v>
      </c>
      <c r="X121">
        <v>3975</v>
      </c>
      <c r="Y121">
        <v>491</v>
      </c>
      <c r="Z121">
        <v>330</v>
      </c>
      <c r="AA121">
        <v>319</v>
      </c>
      <c r="AB121">
        <v>0</v>
      </c>
      <c r="AF121">
        <v>312</v>
      </c>
      <c r="AG121" t="str">
        <f t="shared" si="11"/>
        <v>remixsuper</v>
      </c>
      <c r="AH121">
        <f t="shared" si="12"/>
        <v>266881139</v>
      </c>
      <c r="AI121" t="str">
        <f t="shared" si="13"/>
        <v>badass avalanche</v>
      </c>
      <c r="AJ121" s="5">
        <f t="shared" si="14"/>
        <v>43435.770497685182</v>
      </c>
      <c r="AK121" s="6">
        <f t="shared" si="15"/>
        <v>43619.737523148149</v>
      </c>
      <c r="AL121" s="6">
        <f t="shared" si="16"/>
        <v>43437.457708333335</v>
      </c>
      <c r="AM121">
        <f t="shared" si="17"/>
        <v>32</v>
      </c>
      <c r="AN121">
        <f t="shared" si="18"/>
        <v>5</v>
      </c>
      <c r="AO121">
        <f t="shared" si="19"/>
        <v>4</v>
      </c>
      <c r="AP121">
        <f t="shared" si="20"/>
        <v>15</v>
      </c>
      <c r="AQ121">
        <f t="shared" si="21"/>
        <v>0</v>
      </c>
      <c r="AR121" t="s">
        <v>20</v>
      </c>
    </row>
    <row r="122" spans="1:44" x14ac:dyDescent="0.25">
      <c r="A122" t="s">
        <v>16</v>
      </c>
      <c r="B122" s="1">
        <v>43527</v>
      </c>
      <c r="C122" s="1">
        <v>43527</v>
      </c>
      <c r="D122" s="1">
        <v>43527</v>
      </c>
      <c r="E122" s="1">
        <v>43499</v>
      </c>
      <c r="F122" s="1">
        <v>43527</v>
      </c>
      <c r="G122" s="1">
        <v>43527</v>
      </c>
      <c r="H122" s="1">
        <v>43527</v>
      </c>
      <c r="I122">
        <v>313</v>
      </c>
      <c r="Q122">
        <v>119</v>
      </c>
      <c r="R122" t="s">
        <v>172</v>
      </c>
      <c r="S122">
        <v>125423512</v>
      </c>
      <c r="T122" t="s">
        <v>189</v>
      </c>
      <c r="U122" s="2">
        <v>42656.416192129633</v>
      </c>
      <c r="V122" s="2">
        <v>43502.092557870368</v>
      </c>
      <c r="W122" s="2">
        <v>42657.243043981478</v>
      </c>
      <c r="X122">
        <v>6211</v>
      </c>
      <c r="Y122">
        <v>968</v>
      </c>
      <c r="Z122">
        <v>646</v>
      </c>
      <c r="AA122">
        <v>589</v>
      </c>
      <c r="AB122">
        <v>0</v>
      </c>
      <c r="AF122">
        <v>313</v>
      </c>
      <c r="AG122" t="str">
        <f t="shared" si="11"/>
        <v>remixsuper</v>
      </c>
      <c r="AH122">
        <f t="shared" si="12"/>
        <v>267382688</v>
      </c>
      <c r="AI122" t="str">
        <f t="shared" si="13"/>
        <v>3 mini jeux</v>
      </c>
      <c r="AJ122" s="5">
        <f t="shared" si="14"/>
        <v>43437.741261574076</v>
      </c>
      <c r="AK122" s="6">
        <f t="shared" si="15"/>
        <v>43577.856666666667</v>
      </c>
      <c r="AL122" s="6">
        <f t="shared" si="16"/>
        <v>43548.748622685183</v>
      </c>
      <c r="AM122">
        <f t="shared" si="17"/>
        <v>15</v>
      </c>
      <c r="AN122">
        <f t="shared" si="18"/>
        <v>5</v>
      </c>
      <c r="AO122">
        <f t="shared" si="19"/>
        <v>4</v>
      </c>
      <c r="AP122">
        <f t="shared" si="20"/>
        <v>5</v>
      </c>
      <c r="AQ122">
        <f t="shared" si="21"/>
        <v>0</v>
      </c>
      <c r="AR122" t="s">
        <v>16</v>
      </c>
    </row>
    <row r="123" spans="1:44" x14ac:dyDescent="0.25">
      <c r="A123" t="s">
        <v>14</v>
      </c>
      <c r="B123" s="1">
        <v>43527</v>
      </c>
      <c r="C123" s="1">
        <v>43499</v>
      </c>
      <c r="D123" s="1">
        <v>43527</v>
      </c>
      <c r="E123" s="1">
        <v>43499</v>
      </c>
      <c r="F123" s="1">
        <v>43527</v>
      </c>
      <c r="G123" s="1">
        <v>43527</v>
      </c>
      <c r="H123" s="1">
        <v>43527</v>
      </c>
      <c r="I123">
        <v>314</v>
      </c>
      <c r="Q123">
        <v>120</v>
      </c>
      <c r="R123" t="s">
        <v>172</v>
      </c>
      <c r="S123">
        <v>134590847</v>
      </c>
      <c r="T123" t="s">
        <v>190</v>
      </c>
      <c r="U123" s="2">
        <v>42710.084513888891</v>
      </c>
      <c r="V123" s="2">
        <v>43502.091597222221</v>
      </c>
      <c r="W123" s="2">
        <v>43239.178877314815</v>
      </c>
      <c r="X123">
        <v>38305</v>
      </c>
      <c r="Y123">
        <v>3159</v>
      </c>
      <c r="Z123">
        <v>2624</v>
      </c>
      <c r="AA123">
        <v>5219</v>
      </c>
      <c r="AB123">
        <v>0</v>
      </c>
      <c r="AF123">
        <v>314</v>
      </c>
      <c r="AG123" t="str">
        <f t="shared" si="11"/>
        <v>remixsuper</v>
      </c>
      <c r="AH123">
        <f t="shared" si="12"/>
        <v>268189511</v>
      </c>
      <c r="AI123" t="str">
        <f t="shared" si="13"/>
        <v>Mario bross blingo</v>
      </c>
      <c r="AJ123" s="5">
        <f t="shared" si="14"/>
        <v>43439.782210648147</v>
      </c>
      <c r="AK123" s="6">
        <f t="shared" si="15"/>
        <v>43609.745081018518</v>
      </c>
      <c r="AL123" s="6">
        <f t="shared" si="16"/>
        <v>43601.777060185188</v>
      </c>
      <c r="AM123">
        <f t="shared" si="17"/>
        <v>22</v>
      </c>
      <c r="AN123">
        <f t="shared" si="18"/>
        <v>7</v>
      </c>
      <c r="AO123">
        <f t="shared" si="19"/>
        <v>4</v>
      </c>
      <c r="AP123">
        <f t="shared" si="20"/>
        <v>13</v>
      </c>
      <c r="AQ123">
        <f t="shared" si="21"/>
        <v>0</v>
      </c>
      <c r="AR123" t="s">
        <v>14</v>
      </c>
    </row>
    <row r="124" spans="1:44" x14ac:dyDescent="0.25">
      <c r="A124" t="s">
        <v>16</v>
      </c>
      <c r="B124" s="1">
        <v>43527</v>
      </c>
      <c r="C124" s="1">
        <v>43527</v>
      </c>
      <c r="D124" s="1">
        <v>43527</v>
      </c>
      <c r="E124" s="1">
        <v>43499</v>
      </c>
      <c r="F124" s="1">
        <v>43527</v>
      </c>
      <c r="G124" s="1">
        <v>43527</v>
      </c>
      <c r="H124" s="1">
        <v>43527</v>
      </c>
      <c r="I124">
        <v>315</v>
      </c>
      <c r="Q124">
        <v>121</v>
      </c>
      <c r="R124" t="s">
        <v>172</v>
      </c>
      <c r="S124">
        <v>137646898</v>
      </c>
      <c r="T124" t="s">
        <v>191</v>
      </c>
      <c r="U124" s="2">
        <v>42726.104039351849</v>
      </c>
      <c r="V124" s="2">
        <v>43623.005185185182</v>
      </c>
      <c r="W124" s="2">
        <v>42726.138090277775</v>
      </c>
      <c r="X124">
        <v>3294</v>
      </c>
      <c r="Y124">
        <v>551</v>
      </c>
      <c r="Z124">
        <v>370</v>
      </c>
      <c r="AA124">
        <v>464</v>
      </c>
      <c r="AB124">
        <v>0</v>
      </c>
      <c r="AF124">
        <v>315</v>
      </c>
      <c r="AG124" t="str">
        <f t="shared" si="11"/>
        <v>remixsuper</v>
      </c>
      <c r="AH124">
        <f t="shared" si="12"/>
        <v>269123411</v>
      </c>
      <c r="AI124" t="str">
        <f t="shared" si="13"/>
        <v>Esquive planÃ¨tes 2.0</v>
      </c>
      <c r="AJ124" s="5">
        <f t="shared" si="14"/>
        <v>43443.747881944444</v>
      </c>
      <c r="AK124" s="6">
        <f t="shared" si="15"/>
        <v>43601.751377314817</v>
      </c>
      <c r="AL124" s="6">
        <f t="shared" si="16"/>
        <v>43549.836365740739</v>
      </c>
      <c r="AM124">
        <f t="shared" si="17"/>
        <v>13</v>
      </c>
      <c r="AN124">
        <f t="shared" si="18"/>
        <v>4</v>
      </c>
      <c r="AO124">
        <f t="shared" si="19"/>
        <v>3</v>
      </c>
      <c r="AP124">
        <f t="shared" si="20"/>
        <v>1</v>
      </c>
      <c r="AQ124">
        <f t="shared" si="21"/>
        <v>0</v>
      </c>
      <c r="AR124" t="s">
        <v>16</v>
      </c>
    </row>
    <row r="125" spans="1:44" x14ac:dyDescent="0.25">
      <c r="A125" t="s">
        <v>20</v>
      </c>
      <c r="B125" s="1">
        <v>43527</v>
      </c>
      <c r="C125" s="1">
        <v>43499</v>
      </c>
      <c r="D125" s="1">
        <v>43527</v>
      </c>
      <c r="E125" s="1">
        <v>43499</v>
      </c>
      <c r="F125" s="1">
        <v>43499</v>
      </c>
      <c r="G125" s="1">
        <v>43527</v>
      </c>
      <c r="H125" s="1">
        <v>43499</v>
      </c>
      <c r="I125">
        <v>316</v>
      </c>
      <c r="Q125">
        <v>122</v>
      </c>
      <c r="R125" t="s">
        <v>172</v>
      </c>
      <c r="S125">
        <v>137843789</v>
      </c>
      <c r="T125" t="s">
        <v>192</v>
      </c>
      <c r="U125" s="2">
        <v>42728.233055555553</v>
      </c>
      <c r="V125" s="2">
        <v>43445.163622685184</v>
      </c>
      <c r="W125" s="2">
        <v>42728.261203703703</v>
      </c>
      <c r="X125">
        <v>4930</v>
      </c>
      <c r="Y125">
        <v>592</v>
      </c>
      <c r="Z125">
        <v>330</v>
      </c>
      <c r="AA125">
        <v>358</v>
      </c>
      <c r="AB125">
        <v>0</v>
      </c>
      <c r="AF125">
        <v>316</v>
      </c>
      <c r="AG125" t="str">
        <f t="shared" si="11"/>
        <v>remixsuper</v>
      </c>
      <c r="AH125">
        <f t="shared" si="12"/>
        <v>271177144</v>
      </c>
      <c r="AI125" t="str">
        <f t="shared" si="13"/>
        <v>fruit ninja remixsuper</v>
      </c>
      <c r="AJ125" s="5">
        <f t="shared" si="14"/>
        <v>43451.434548611112</v>
      </c>
      <c r="AK125" s="6">
        <f t="shared" si="15"/>
        <v>43484.756932870368</v>
      </c>
      <c r="AL125" s="6">
        <f t="shared" si="16"/>
        <v>43452.724930555552</v>
      </c>
      <c r="AM125">
        <f t="shared" si="17"/>
        <v>14</v>
      </c>
      <c r="AN125">
        <f t="shared" si="18"/>
        <v>6</v>
      </c>
      <c r="AO125">
        <f t="shared" si="19"/>
        <v>5</v>
      </c>
      <c r="AP125">
        <f t="shared" si="20"/>
        <v>6</v>
      </c>
      <c r="AQ125">
        <f t="shared" si="21"/>
        <v>0</v>
      </c>
      <c r="AR125" t="s">
        <v>20</v>
      </c>
    </row>
    <row r="126" spans="1:44" x14ac:dyDescent="0.25">
      <c r="A126" t="s">
        <v>14</v>
      </c>
      <c r="B126" s="1">
        <v>43527</v>
      </c>
      <c r="C126" s="1">
        <v>43499</v>
      </c>
      <c r="D126" s="1">
        <v>43527</v>
      </c>
      <c r="E126" s="1">
        <v>43499</v>
      </c>
      <c r="F126" s="1">
        <v>43527</v>
      </c>
      <c r="G126" s="1">
        <v>43527</v>
      </c>
      <c r="H126" s="1">
        <v>43527</v>
      </c>
      <c r="I126">
        <v>317</v>
      </c>
      <c r="Q126">
        <v>123</v>
      </c>
      <c r="R126" t="s">
        <v>193</v>
      </c>
      <c r="S126">
        <v>292693051</v>
      </c>
      <c r="T126" t="s">
        <v>194</v>
      </c>
      <c r="U126" s="2">
        <v>43534.313240740739</v>
      </c>
      <c r="V126" s="2">
        <v>43574.48238425926</v>
      </c>
      <c r="W126" s="2">
        <v>43537.553599537037</v>
      </c>
      <c r="X126">
        <v>7</v>
      </c>
      <c r="Y126">
        <v>2</v>
      </c>
      <c r="Z126">
        <v>0</v>
      </c>
      <c r="AA126">
        <v>0</v>
      </c>
      <c r="AB126">
        <v>0</v>
      </c>
      <c r="AF126">
        <v>317</v>
      </c>
      <c r="AG126" t="str">
        <f t="shared" si="11"/>
        <v>remixsuper</v>
      </c>
      <c r="AH126">
        <f t="shared" si="12"/>
        <v>277377750</v>
      </c>
      <c r="AI126" t="str">
        <f t="shared" si="13"/>
        <v>Space musique Jain</v>
      </c>
      <c r="AJ126" s="5">
        <f t="shared" si="14"/>
        <v>43470.713587962964</v>
      </c>
      <c r="AK126" s="6">
        <f t="shared" si="15"/>
        <v>43564.73300925926</v>
      </c>
      <c r="AL126" s="6">
        <f t="shared" si="16"/>
        <v>43475.827604166669</v>
      </c>
      <c r="AM126">
        <f t="shared" si="17"/>
        <v>15</v>
      </c>
      <c r="AN126">
        <f t="shared" si="18"/>
        <v>6</v>
      </c>
      <c r="AO126">
        <f t="shared" si="19"/>
        <v>5</v>
      </c>
      <c r="AP126">
        <f t="shared" si="20"/>
        <v>4</v>
      </c>
      <c r="AQ126">
        <f t="shared" si="21"/>
        <v>0</v>
      </c>
      <c r="AR126" t="s">
        <v>14</v>
      </c>
    </row>
    <row r="127" spans="1:44" x14ac:dyDescent="0.25">
      <c r="A127" t="s">
        <v>14</v>
      </c>
      <c r="B127" s="1">
        <v>43527</v>
      </c>
      <c r="C127" s="1">
        <v>43499</v>
      </c>
      <c r="D127" s="1">
        <v>43527</v>
      </c>
      <c r="E127" s="1">
        <v>43499</v>
      </c>
      <c r="F127" s="1">
        <v>43527</v>
      </c>
      <c r="G127" s="1">
        <v>43527</v>
      </c>
      <c r="H127" s="1">
        <v>43527</v>
      </c>
      <c r="I127">
        <v>318</v>
      </c>
      <c r="Q127">
        <v>124</v>
      </c>
      <c r="R127" t="s">
        <v>193</v>
      </c>
      <c r="S127">
        <v>298656770</v>
      </c>
      <c r="T127" t="s">
        <v>195</v>
      </c>
      <c r="U127" s="2">
        <v>43555.279039351852</v>
      </c>
      <c r="V127" s="2">
        <v>43560.441805555558</v>
      </c>
      <c r="W127" s="2">
        <v>43555.423159722224</v>
      </c>
      <c r="X127">
        <v>37</v>
      </c>
      <c r="Y127">
        <v>5</v>
      </c>
      <c r="Z127">
        <v>3</v>
      </c>
      <c r="AA127">
        <v>2</v>
      </c>
      <c r="AB127">
        <v>0</v>
      </c>
      <c r="AF127">
        <v>318</v>
      </c>
      <c r="AG127" t="str">
        <f t="shared" si="11"/>
        <v>remixsuper</v>
      </c>
      <c r="AH127">
        <f t="shared" si="12"/>
        <v>278513678</v>
      </c>
      <c r="AI127" t="str">
        <f t="shared" si="13"/>
        <v>dessin2</v>
      </c>
      <c r="AJ127" s="5">
        <f t="shared" si="14"/>
        <v>43475.537083333336</v>
      </c>
      <c r="AK127" s="6">
        <f t="shared" si="15"/>
        <v>43621.687210648146</v>
      </c>
      <c r="AL127" s="6">
        <f t="shared" si="16"/>
        <v>43476.764953703707</v>
      </c>
      <c r="AM127">
        <f t="shared" si="17"/>
        <v>25</v>
      </c>
      <c r="AN127">
        <f t="shared" si="18"/>
        <v>6</v>
      </c>
      <c r="AO127">
        <f t="shared" si="19"/>
        <v>5</v>
      </c>
      <c r="AP127">
        <f t="shared" si="20"/>
        <v>5</v>
      </c>
      <c r="AQ127">
        <f t="shared" si="21"/>
        <v>0</v>
      </c>
      <c r="AR127" t="s">
        <v>14</v>
      </c>
    </row>
    <row r="128" spans="1:44" x14ac:dyDescent="0.25">
      <c r="A128" t="s">
        <v>16</v>
      </c>
      <c r="B128" s="1">
        <v>43527</v>
      </c>
      <c r="C128" s="1">
        <v>43527</v>
      </c>
      <c r="D128" s="1">
        <v>43527</v>
      </c>
      <c r="E128" s="1">
        <v>43499</v>
      </c>
      <c r="F128" s="1">
        <v>43527</v>
      </c>
      <c r="G128" s="1">
        <v>43527</v>
      </c>
      <c r="H128" s="1">
        <v>43527</v>
      </c>
      <c r="I128">
        <v>319</v>
      </c>
      <c r="Q128">
        <v>125</v>
      </c>
      <c r="R128" t="s">
        <v>193</v>
      </c>
      <c r="S128">
        <v>300627535</v>
      </c>
      <c r="T128" t="s">
        <v>196</v>
      </c>
      <c r="U128" s="2">
        <v>43561.542511574073</v>
      </c>
      <c r="V128" s="2">
        <v>43635.449664351851</v>
      </c>
      <c r="W128" s="2">
        <v>43576.566365740742</v>
      </c>
      <c r="X128">
        <v>43</v>
      </c>
      <c r="Y128">
        <v>8</v>
      </c>
      <c r="Z128">
        <v>6</v>
      </c>
      <c r="AA128">
        <v>6</v>
      </c>
      <c r="AB128">
        <v>0</v>
      </c>
      <c r="AF128">
        <v>319</v>
      </c>
      <c r="AG128" t="str">
        <f t="shared" si="11"/>
        <v>remixsuper</v>
      </c>
      <c r="AH128">
        <f t="shared" si="12"/>
        <v>313903208</v>
      </c>
      <c r="AI128" t="str">
        <f t="shared" si="13"/>
        <v>DÃ©compte court mÃ©trage cyprien EN DIRECT</v>
      </c>
      <c r="AJ128" s="5">
        <f t="shared" si="14"/>
        <v>43614.905416666668</v>
      </c>
      <c r="AK128" s="6">
        <f t="shared" si="15"/>
        <v>43644.293935185182</v>
      </c>
      <c r="AL128" s="6">
        <f t="shared" si="16"/>
        <v>43615.4997337963</v>
      </c>
      <c r="AM128">
        <f t="shared" si="17"/>
        <v>39</v>
      </c>
      <c r="AN128">
        <f t="shared" si="18"/>
        <v>10</v>
      </c>
      <c r="AO128">
        <f t="shared" si="19"/>
        <v>8</v>
      </c>
      <c r="AP128">
        <f t="shared" si="20"/>
        <v>23</v>
      </c>
      <c r="AQ128">
        <f t="shared" si="21"/>
        <v>0</v>
      </c>
      <c r="AR128" t="s">
        <v>16</v>
      </c>
    </row>
    <row r="129" spans="1:44" x14ac:dyDescent="0.25">
      <c r="A129" t="s">
        <v>15</v>
      </c>
      <c r="B129" s="1">
        <v>43527</v>
      </c>
      <c r="C129" s="1">
        <v>43527</v>
      </c>
      <c r="D129" s="1">
        <v>43527</v>
      </c>
      <c r="E129" s="1">
        <v>43499</v>
      </c>
      <c r="F129" s="1">
        <v>43527</v>
      </c>
      <c r="G129" s="1">
        <v>43468</v>
      </c>
      <c r="H129" s="1">
        <v>43527</v>
      </c>
      <c r="I129">
        <v>320</v>
      </c>
      <c r="Q129">
        <v>126</v>
      </c>
      <c r="R129" t="s">
        <v>193</v>
      </c>
      <c r="S129">
        <v>302185166</v>
      </c>
      <c r="T129" t="s">
        <v>197</v>
      </c>
      <c r="U129" s="2">
        <v>43567.452870370369</v>
      </c>
      <c r="V129" s="2">
        <v>43612.410462962966</v>
      </c>
      <c r="W129" s="2">
        <v>43567.453541666669</v>
      </c>
      <c r="X129">
        <v>40</v>
      </c>
      <c r="Y129">
        <v>4</v>
      </c>
      <c r="Z129">
        <v>1</v>
      </c>
      <c r="AA129">
        <v>11</v>
      </c>
      <c r="AB129">
        <v>0</v>
      </c>
      <c r="AF129">
        <v>320</v>
      </c>
      <c r="AG129" t="str">
        <f t="shared" si="11"/>
        <v>remixsuper</v>
      </c>
      <c r="AH129">
        <f t="shared" si="12"/>
        <v>314335338</v>
      </c>
      <c r="AI129" t="str">
        <f t="shared" si="13"/>
        <v>DÃ©compte des gandes vacances!</v>
      </c>
      <c r="AJ129" s="5">
        <f t="shared" si="14"/>
        <v>43616.663576388892</v>
      </c>
      <c r="AK129" s="6">
        <f t="shared" si="15"/>
        <v>43644.290300925924</v>
      </c>
      <c r="AL129" s="6">
        <f t="shared" si="16"/>
        <v>43618.734780092593</v>
      </c>
      <c r="AM129">
        <f t="shared" si="17"/>
        <v>23</v>
      </c>
      <c r="AN129">
        <f t="shared" si="18"/>
        <v>7</v>
      </c>
      <c r="AO129">
        <f t="shared" si="19"/>
        <v>7</v>
      </c>
      <c r="AP129">
        <f t="shared" si="20"/>
        <v>13</v>
      </c>
      <c r="AQ129">
        <f t="shared" si="21"/>
        <v>0</v>
      </c>
      <c r="AR129" t="s">
        <v>15</v>
      </c>
    </row>
    <row r="130" spans="1:44" x14ac:dyDescent="0.25">
      <c r="A130" t="s">
        <v>20</v>
      </c>
      <c r="B130" s="1">
        <v>43527</v>
      </c>
      <c r="C130" s="1">
        <v>43527</v>
      </c>
      <c r="D130" s="1">
        <v>43527</v>
      </c>
      <c r="E130" s="1">
        <v>43468</v>
      </c>
      <c r="F130" s="1">
        <v>43527</v>
      </c>
      <c r="G130" s="1">
        <v>43468</v>
      </c>
      <c r="H130" s="1">
        <v>43527</v>
      </c>
      <c r="I130">
        <v>321</v>
      </c>
      <c r="Q130">
        <v>127</v>
      </c>
      <c r="R130" t="s">
        <v>193</v>
      </c>
      <c r="S130">
        <v>302422362</v>
      </c>
      <c r="T130" t="s">
        <v>198</v>
      </c>
      <c r="U130" s="2">
        <v>43568.470509259256</v>
      </c>
      <c r="V130" s="2">
        <v>43569.972939814812</v>
      </c>
      <c r="W130" s="2">
        <v>43569.296342592592</v>
      </c>
      <c r="X130">
        <v>19</v>
      </c>
      <c r="Y130">
        <v>6</v>
      </c>
      <c r="Z130">
        <v>4</v>
      </c>
      <c r="AA130">
        <v>7</v>
      </c>
      <c r="AB130">
        <v>0</v>
      </c>
      <c r="AF130">
        <v>321</v>
      </c>
      <c r="AG130" t="str">
        <f t="shared" si="11"/>
        <v>remixsuper</v>
      </c>
      <c r="AH130">
        <f t="shared" si="12"/>
        <v>319154808</v>
      </c>
      <c r="AI130" t="str">
        <f t="shared" si="13"/>
        <v>Les sims 4</v>
      </c>
      <c r="AJ130" s="5">
        <f t="shared" si="14"/>
        <v>43645.722916666666</v>
      </c>
      <c r="AK130" s="6">
        <f t="shared" si="15"/>
        <v>43652.438472222224</v>
      </c>
      <c r="AL130" s="6">
        <f t="shared" si="16"/>
        <v>43650.506504629629</v>
      </c>
      <c r="AM130">
        <f t="shared" si="17"/>
        <v>4004</v>
      </c>
      <c r="AN130">
        <f t="shared" si="18"/>
        <v>220</v>
      </c>
      <c r="AO130">
        <f t="shared" si="19"/>
        <v>168</v>
      </c>
      <c r="AP130">
        <f t="shared" si="20"/>
        <v>251</v>
      </c>
      <c r="AQ130">
        <f t="shared" si="21"/>
        <v>0</v>
      </c>
      <c r="AR130" t="s">
        <v>20</v>
      </c>
    </row>
    <row r="131" spans="1:44" x14ac:dyDescent="0.25">
      <c r="A131" t="s">
        <v>19</v>
      </c>
      <c r="B131" s="1">
        <v>43499</v>
      </c>
      <c r="C131" s="1">
        <v>43499</v>
      </c>
      <c r="D131" s="1">
        <v>43468</v>
      </c>
      <c r="E131" s="1">
        <v>43468</v>
      </c>
      <c r="F131" s="1">
        <v>43499</v>
      </c>
      <c r="G131" s="1">
        <v>43527</v>
      </c>
      <c r="H131" t="s">
        <v>22</v>
      </c>
      <c r="I131">
        <v>323</v>
      </c>
      <c r="Q131">
        <v>128</v>
      </c>
      <c r="R131" t="s">
        <v>193</v>
      </c>
      <c r="S131">
        <v>302667242</v>
      </c>
      <c r="T131" t="s">
        <v>199</v>
      </c>
      <c r="U131" s="2">
        <v>43570.481215277781</v>
      </c>
      <c r="V131" s="2">
        <v>43588.428506944445</v>
      </c>
      <c r="W131" s="2">
        <v>43580.372974537036</v>
      </c>
      <c r="X131">
        <v>67</v>
      </c>
      <c r="Y131">
        <v>12</v>
      </c>
      <c r="Z131">
        <v>10</v>
      </c>
      <c r="AA131">
        <v>32</v>
      </c>
      <c r="AB131">
        <v>0</v>
      </c>
      <c r="AF131">
        <v>323</v>
      </c>
      <c r="AG131" t="str">
        <f t="shared" ref="AG131:AG194" si="22">VLOOKUP(I131,Q131:AB2597,2,FALSE)</f>
        <v>Canarysong</v>
      </c>
      <c r="AH131">
        <f t="shared" ref="AH131:AH194" si="23">VLOOKUP($I131,$Q$2:$AB$2468,3,FALSE)</f>
        <v>245116347</v>
      </c>
      <c r="AI131" t="str">
        <f t="shared" ref="AI131:AI194" si="24">VLOOKUP($I131,$Q$2:$AB$2468,4,FALSE)</f>
        <v>â‹ á´¡á´‡ÊŸá´„á´á´á´‡ â‹</v>
      </c>
      <c r="AJ131" s="5">
        <f t="shared" ref="AJ131:AJ194" si="25">VLOOKUP($I131,$Q$2:$AB$2468,5,FALSE)</f>
        <v>43351.116307870368</v>
      </c>
      <c r="AK131" s="6">
        <f t="shared" ref="AK131:AK194" si="26">VLOOKUP($I131,$Q$2:$AB$2468,6,FALSE)</f>
        <v>43574.650914351849</v>
      </c>
      <c r="AL131" s="6">
        <f t="shared" ref="AL131:AL194" si="27">VLOOKUP($I131,$Q$2:$AB$2468,7,FALSE)</f>
        <v>43351.950011574074</v>
      </c>
      <c r="AM131">
        <f t="shared" ref="AM131:AM194" si="28">VLOOKUP($I131,$Q$2:$AB$2468,8,FALSE)</f>
        <v>1686</v>
      </c>
      <c r="AN131">
        <f t="shared" ref="AN131:AN194" si="29">VLOOKUP($I131,$Q$2:$AB$2468,9,FALSE)</f>
        <v>164</v>
      </c>
      <c r="AO131">
        <f t="shared" ref="AO131:AO194" si="30">VLOOKUP($I131,$Q$2:$AB$2468,10,FALSE)</f>
        <v>103</v>
      </c>
      <c r="AP131">
        <f t="shared" ref="AP131:AP194" si="31">VLOOKUP($I131,$Q$2:$AB$2468,11,FALSE)</f>
        <v>324</v>
      </c>
      <c r="AQ131">
        <f t="shared" ref="AQ131:AQ194" si="32">VLOOKUP($I131,$Q$2:$AB$2468,12,FALSE)</f>
        <v>0</v>
      </c>
      <c r="AR131" t="s">
        <v>19</v>
      </c>
    </row>
    <row r="132" spans="1:44" x14ac:dyDescent="0.25">
      <c r="A132" t="s">
        <v>19</v>
      </c>
      <c r="B132" s="1">
        <v>43499</v>
      </c>
      <c r="C132" s="1">
        <v>43499</v>
      </c>
      <c r="D132" s="1">
        <v>43468</v>
      </c>
      <c r="E132" s="1">
        <v>43499</v>
      </c>
      <c r="F132" s="1">
        <v>43468</v>
      </c>
      <c r="G132" s="1">
        <v>43468</v>
      </c>
      <c r="H132" s="1">
        <v>43499</v>
      </c>
      <c r="I132">
        <v>324</v>
      </c>
      <c r="Q132">
        <v>129</v>
      </c>
      <c r="R132" t="s">
        <v>193</v>
      </c>
      <c r="S132">
        <v>304901276</v>
      </c>
      <c r="T132" t="s">
        <v>200</v>
      </c>
      <c r="U132" s="2">
        <v>43581.433171296296</v>
      </c>
      <c r="V132" s="2">
        <v>43610.173171296294</v>
      </c>
      <c r="W132" s="2">
        <v>43582.347175925926</v>
      </c>
      <c r="X132">
        <v>33</v>
      </c>
      <c r="Y132">
        <v>9</v>
      </c>
      <c r="Z132">
        <v>6</v>
      </c>
      <c r="AA132">
        <v>4</v>
      </c>
      <c r="AB132">
        <v>0</v>
      </c>
      <c r="AF132">
        <v>324</v>
      </c>
      <c r="AG132" t="str">
        <f t="shared" si="22"/>
        <v>Canarysong</v>
      </c>
      <c r="AH132">
        <f t="shared" si="23"/>
        <v>245187448</v>
      </c>
      <c r="AI132" t="str">
        <f t="shared" si="24"/>
        <v>Stuff I Owe People</v>
      </c>
      <c r="AJ132" s="5">
        <f t="shared" si="25"/>
        <v>43351.960902777777</v>
      </c>
      <c r="AK132" s="6">
        <f t="shared" si="26"/>
        <v>43440.150706018518</v>
      </c>
      <c r="AL132" s="6">
        <f t="shared" si="27"/>
        <v>43379.707037037035</v>
      </c>
      <c r="AM132">
        <f t="shared" si="28"/>
        <v>342</v>
      </c>
      <c r="AN132">
        <f t="shared" si="29"/>
        <v>33</v>
      </c>
      <c r="AO132">
        <f t="shared" si="30"/>
        <v>20</v>
      </c>
      <c r="AP132">
        <f t="shared" si="31"/>
        <v>36</v>
      </c>
      <c r="AQ132">
        <f t="shared" si="32"/>
        <v>0</v>
      </c>
      <c r="AR132" t="s">
        <v>19</v>
      </c>
    </row>
    <row r="133" spans="1:44" x14ac:dyDescent="0.25">
      <c r="A133" t="s">
        <v>13</v>
      </c>
      <c r="B133" s="1">
        <v>43527</v>
      </c>
      <c r="C133" s="1">
        <v>43499</v>
      </c>
      <c r="D133" s="1">
        <v>43527</v>
      </c>
      <c r="E133" s="1">
        <v>43468</v>
      </c>
      <c r="F133" s="1">
        <v>43527</v>
      </c>
      <c r="G133" s="1">
        <v>43527</v>
      </c>
      <c r="H133" t="s">
        <v>22</v>
      </c>
      <c r="I133">
        <v>334</v>
      </c>
      <c r="Q133">
        <v>130</v>
      </c>
      <c r="R133" t="s">
        <v>193</v>
      </c>
      <c r="S133">
        <v>305116726</v>
      </c>
      <c r="T133" t="s">
        <v>201</v>
      </c>
      <c r="U133" s="2">
        <v>43582.3750462963</v>
      </c>
      <c r="V133" s="2">
        <v>43618.470972222225</v>
      </c>
      <c r="W133" s="2">
        <v>43587.390289351853</v>
      </c>
      <c r="X133">
        <v>74</v>
      </c>
      <c r="Y133">
        <v>16</v>
      </c>
      <c r="Z133">
        <v>10</v>
      </c>
      <c r="AA133">
        <v>29</v>
      </c>
      <c r="AB133">
        <v>0</v>
      </c>
      <c r="AF133">
        <v>334</v>
      </c>
      <c r="AG133" t="str">
        <f t="shared" si="22"/>
        <v>Canarysong</v>
      </c>
      <c r="AH133">
        <f t="shared" si="23"/>
        <v>248017057</v>
      </c>
      <c r="AI133" t="str">
        <f t="shared" si="24"/>
        <v>The Tiniest Lifeboat II part 2</v>
      </c>
      <c r="AJ133" s="5">
        <f t="shared" si="25"/>
        <v>43367.103900462964</v>
      </c>
      <c r="AK133" s="6">
        <f t="shared" si="26"/>
        <v>43463.926180555558</v>
      </c>
      <c r="AL133" s="6">
        <f t="shared" si="27"/>
        <v>43463.926180555558</v>
      </c>
      <c r="AM133">
        <f t="shared" si="28"/>
        <v>366</v>
      </c>
      <c r="AN133">
        <f t="shared" si="29"/>
        <v>59</v>
      </c>
      <c r="AO133">
        <f t="shared" si="30"/>
        <v>32</v>
      </c>
      <c r="AP133">
        <f t="shared" si="31"/>
        <v>35</v>
      </c>
      <c r="AQ133">
        <f t="shared" si="32"/>
        <v>0</v>
      </c>
      <c r="AR133" t="s">
        <v>13</v>
      </c>
    </row>
    <row r="134" spans="1:44" x14ac:dyDescent="0.25">
      <c r="A134" t="s">
        <v>30</v>
      </c>
      <c r="B134" s="1">
        <v>43499</v>
      </c>
      <c r="C134" s="1">
        <v>43468</v>
      </c>
      <c r="D134" s="1">
        <v>43468</v>
      </c>
      <c r="E134" s="1">
        <v>43468</v>
      </c>
      <c r="F134" s="1">
        <v>43468</v>
      </c>
      <c r="G134" s="1">
        <v>43468</v>
      </c>
      <c r="H134" t="s">
        <v>22</v>
      </c>
      <c r="I134">
        <v>342</v>
      </c>
      <c r="Q134">
        <v>131</v>
      </c>
      <c r="R134" t="s">
        <v>193</v>
      </c>
      <c r="S134">
        <v>305394184</v>
      </c>
      <c r="T134" t="s">
        <v>202</v>
      </c>
      <c r="U134" s="2">
        <v>43584.530925925923</v>
      </c>
      <c r="V134" s="2">
        <v>43589.274201388886</v>
      </c>
      <c r="W134" s="2">
        <v>43587.068136574075</v>
      </c>
      <c r="X134">
        <v>10</v>
      </c>
      <c r="Y134">
        <v>6</v>
      </c>
      <c r="Z134">
        <v>4</v>
      </c>
      <c r="AA134">
        <v>5</v>
      </c>
      <c r="AB134">
        <v>0</v>
      </c>
      <c r="AF134">
        <v>342</v>
      </c>
      <c r="AG134" t="str">
        <f t="shared" si="22"/>
        <v>lengthhead1</v>
      </c>
      <c r="AH134">
        <f t="shared" si="23"/>
        <v>280930117</v>
      </c>
      <c r="AI134" t="str">
        <f t="shared" si="24"/>
        <v xml:space="preserve">GRANDMA Factâ˜ºry </v>
      </c>
      <c r="AJ134" s="5">
        <f t="shared" si="25"/>
        <v>43484.945798611108</v>
      </c>
      <c r="AK134" s="6">
        <f t="shared" si="26"/>
        <v>43645.868935185186</v>
      </c>
      <c r="AL134" s="6">
        <f t="shared" si="27"/>
        <v>43511.953645833331</v>
      </c>
      <c r="AM134">
        <f t="shared" si="28"/>
        <v>720</v>
      </c>
      <c r="AN134">
        <f t="shared" si="29"/>
        <v>21</v>
      </c>
      <c r="AO134">
        <f t="shared" si="30"/>
        <v>21</v>
      </c>
      <c r="AP134">
        <f t="shared" si="31"/>
        <v>33</v>
      </c>
      <c r="AQ134">
        <f t="shared" si="32"/>
        <v>0</v>
      </c>
      <c r="AR134" t="s">
        <v>30</v>
      </c>
    </row>
    <row r="135" spans="1:44" x14ac:dyDescent="0.25">
      <c r="A135" t="s">
        <v>14</v>
      </c>
      <c r="B135" s="1">
        <v>43527</v>
      </c>
      <c r="C135" s="1">
        <v>43499</v>
      </c>
      <c r="D135" s="1">
        <v>43527</v>
      </c>
      <c r="E135" s="1">
        <v>43499</v>
      </c>
      <c r="F135" s="1">
        <v>43527</v>
      </c>
      <c r="G135" s="1">
        <v>43527</v>
      </c>
      <c r="H135" s="1">
        <v>43527</v>
      </c>
      <c r="I135">
        <v>343</v>
      </c>
      <c r="Q135">
        <v>132</v>
      </c>
      <c r="R135" t="s">
        <v>193</v>
      </c>
      <c r="S135">
        <v>305625390</v>
      </c>
      <c r="T135" t="s">
        <v>203</v>
      </c>
      <c r="U135" s="2">
        <v>43585.287303240744</v>
      </c>
      <c r="V135" s="2">
        <v>43591.468090277776</v>
      </c>
      <c r="W135" s="2">
        <v>43587.014027777775</v>
      </c>
      <c r="X135">
        <v>25</v>
      </c>
      <c r="Y135">
        <v>9</v>
      </c>
      <c r="Z135">
        <v>6</v>
      </c>
      <c r="AA135">
        <v>21</v>
      </c>
      <c r="AB135">
        <v>0</v>
      </c>
      <c r="AF135">
        <v>343</v>
      </c>
      <c r="AG135" t="str">
        <f t="shared" si="22"/>
        <v>lengthhead1</v>
      </c>
      <c r="AH135">
        <f t="shared" si="23"/>
        <v>286103310</v>
      </c>
      <c r="AI135" t="str">
        <f t="shared" si="24"/>
        <v>LAMA CAR</v>
      </c>
      <c r="AJ135" s="5">
        <f t="shared" si="25"/>
        <v>43507.966053240743</v>
      </c>
      <c r="AK135" s="6">
        <f t="shared" si="26"/>
        <v>43545.918900462966</v>
      </c>
      <c r="AL135" s="6">
        <f t="shared" si="27"/>
        <v>43514.865300925929</v>
      </c>
      <c r="AM135">
        <f t="shared" si="28"/>
        <v>35</v>
      </c>
      <c r="AN135">
        <f t="shared" si="29"/>
        <v>9</v>
      </c>
      <c r="AO135">
        <f t="shared" si="30"/>
        <v>6</v>
      </c>
      <c r="AP135">
        <f t="shared" si="31"/>
        <v>7</v>
      </c>
      <c r="AQ135">
        <f t="shared" si="32"/>
        <v>0</v>
      </c>
      <c r="AR135" t="s">
        <v>14</v>
      </c>
    </row>
    <row r="136" spans="1:44" x14ac:dyDescent="0.25">
      <c r="A136" t="s">
        <v>23</v>
      </c>
      <c r="B136" s="1">
        <v>43499</v>
      </c>
      <c r="C136" s="1">
        <v>43499</v>
      </c>
      <c r="D136" s="1">
        <v>43468</v>
      </c>
      <c r="E136" s="1">
        <v>43499</v>
      </c>
      <c r="F136" s="1">
        <v>43499</v>
      </c>
      <c r="G136" s="1">
        <v>43527</v>
      </c>
      <c r="H136" t="s">
        <v>22</v>
      </c>
      <c r="I136">
        <v>344</v>
      </c>
      <c r="Q136">
        <v>133</v>
      </c>
      <c r="R136" t="s">
        <v>193</v>
      </c>
      <c r="S136">
        <v>308761901</v>
      </c>
      <c r="T136" t="s">
        <v>204</v>
      </c>
      <c r="U136" s="2">
        <v>43596.272881944446</v>
      </c>
      <c r="V136" s="2">
        <v>43620.443657407406</v>
      </c>
      <c r="W136" s="2">
        <v>43596.54105324074</v>
      </c>
      <c r="X136">
        <v>14</v>
      </c>
      <c r="Y136">
        <v>3</v>
      </c>
      <c r="Z136">
        <v>2</v>
      </c>
      <c r="AA136">
        <v>4</v>
      </c>
      <c r="AB136">
        <v>0</v>
      </c>
      <c r="AF136">
        <v>344</v>
      </c>
      <c r="AG136" t="str">
        <f t="shared" si="22"/>
        <v>lengthhead1</v>
      </c>
      <c r="AH136">
        <f t="shared" si="23"/>
        <v>287689446</v>
      </c>
      <c r="AI136" t="str">
        <f t="shared" si="24"/>
        <v xml:space="preserve">What Grandmas See  (Paper Airplanes) </v>
      </c>
      <c r="AJ136" s="5">
        <f t="shared" si="25"/>
        <v>43514.763437499998</v>
      </c>
      <c r="AK136" s="6">
        <f t="shared" si="26"/>
        <v>43642.831423611111</v>
      </c>
      <c r="AL136" s="6">
        <f t="shared" si="27"/>
        <v>43514.77679398148</v>
      </c>
      <c r="AM136">
        <f t="shared" si="28"/>
        <v>9</v>
      </c>
      <c r="AN136">
        <f t="shared" si="29"/>
        <v>4</v>
      </c>
      <c r="AO136">
        <f t="shared" si="30"/>
        <v>3</v>
      </c>
      <c r="AP136">
        <f t="shared" si="31"/>
        <v>1</v>
      </c>
      <c r="AQ136">
        <f t="shared" si="32"/>
        <v>0</v>
      </c>
      <c r="AR136" t="s">
        <v>23</v>
      </c>
    </row>
    <row r="137" spans="1:44" x14ac:dyDescent="0.25">
      <c r="A137" t="s">
        <v>23</v>
      </c>
      <c r="B137" s="1">
        <v>43499</v>
      </c>
      <c r="C137" s="1">
        <v>43499</v>
      </c>
      <c r="D137" s="1">
        <v>43468</v>
      </c>
      <c r="E137" s="1">
        <v>43468</v>
      </c>
      <c r="F137" s="1">
        <v>43499</v>
      </c>
      <c r="G137" s="1">
        <v>43527</v>
      </c>
      <c r="H137" s="1">
        <v>43468</v>
      </c>
      <c r="I137">
        <v>345</v>
      </c>
      <c r="Q137">
        <v>134</v>
      </c>
      <c r="R137" t="s">
        <v>193</v>
      </c>
      <c r="S137">
        <v>309791540</v>
      </c>
      <c r="T137" t="s">
        <v>205</v>
      </c>
      <c r="U137" s="2">
        <v>43600.441840277781</v>
      </c>
      <c r="V137" s="2">
        <v>43646.010439814818</v>
      </c>
      <c r="W137" s="2">
        <v>43603.999560185184</v>
      </c>
      <c r="X137">
        <v>2948</v>
      </c>
      <c r="Y137">
        <v>160</v>
      </c>
      <c r="Z137">
        <v>128</v>
      </c>
      <c r="AA137">
        <v>371</v>
      </c>
      <c r="AB137">
        <v>0</v>
      </c>
      <c r="AF137">
        <v>345</v>
      </c>
      <c r="AG137" t="str">
        <f t="shared" si="22"/>
        <v>lengthhead1</v>
      </c>
      <c r="AH137">
        <f t="shared" si="23"/>
        <v>296535856</v>
      </c>
      <c r="AI137" t="str">
        <f t="shared" si="24"/>
        <v xml:space="preserve">THANOS AND S Q U I R R E L </v>
      </c>
      <c r="AJ137" s="5">
        <f t="shared" si="25"/>
        <v>43546.872754629629</v>
      </c>
      <c r="AK137" s="6">
        <f t="shared" si="26"/>
        <v>43642.852442129632</v>
      </c>
      <c r="AL137" s="6">
        <f t="shared" si="27"/>
        <v>43547.638009259259</v>
      </c>
      <c r="AM137">
        <f t="shared" si="28"/>
        <v>10</v>
      </c>
      <c r="AN137">
        <f t="shared" si="29"/>
        <v>2</v>
      </c>
      <c r="AO137">
        <f t="shared" si="30"/>
        <v>2</v>
      </c>
      <c r="AP137">
        <f t="shared" si="31"/>
        <v>0</v>
      </c>
      <c r="AQ137">
        <f t="shared" si="32"/>
        <v>0</v>
      </c>
      <c r="AR137" t="s">
        <v>23</v>
      </c>
    </row>
    <row r="138" spans="1:44" x14ac:dyDescent="0.25">
      <c r="A138" t="s">
        <v>29</v>
      </c>
      <c r="B138" s="1">
        <v>43499</v>
      </c>
      <c r="C138" s="1">
        <v>43468</v>
      </c>
      <c r="D138" s="1">
        <v>43468</v>
      </c>
      <c r="E138" s="1">
        <v>43468</v>
      </c>
      <c r="F138" s="1">
        <v>43499</v>
      </c>
      <c r="G138" s="1">
        <v>43527</v>
      </c>
      <c r="H138" t="s">
        <v>22</v>
      </c>
      <c r="I138">
        <v>346</v>
      </c>
      <c r="Q138">
        <v>135</v>
      </c>
      <c r="R138" t="s">
        <v>193</v>
      </c>
      <c r="S138">
        <v>313016568</v>
      </c>
      <c r="T138" t="s">
        <v>206</v>
      </c>
      <c r="U138" s="2">
        <v>43611.253483796296</v>
      </c>
      <c r="V138" s="2">
        <v>43626.436840277776</v>
      </c>
      <c r="W138" s="2">
        <v>43611.267523148148</v>
      </c>
      <c r="X138">
        <v>42</v>
      </c>
      <c r="Y138">
        <v>8</v>
      </c>
      <c r="Z138">
        <v>4</v>
      </c>
      <c r="AA138">
        <v>27</v>
      </c>
      <c r="AB138">
        <v>0</v>
      </c>
      <c r="AF138">
        <v>346</v>
      </c>
      <c r="AG138" t="str">
        <f t="shared" si="22"/>
        <v>lengthhead1</v>
      </c>
      <c r="AH138">
        <f t="shared" si="23"/>
        <v>318451231</v>
      </c>
      <c r="AI138" t="str">
        <f t="shared" si="24"/>
        <v xml:space="preserve">POTATO FBI </v>
      </c>
      <c r="AJ138" s="5">
        <f t="shared" si="25"/>
        <v>43640.870856481481</v>
      </c>
      <c r="AK138" s="6">
        <f t="shared" si="26"/>
        <v>43642.851898148147</v>
      </c>
      <c r="AL138" s="6">
        <f t="shared" si="27"/>
        <v>43641.627106481479</v>
      </c>
      <c r="AM138">
        <f t="shared" si="28"/>
        <v>6</v>
      </c>
      <c r="AN138">
        <f t="shared" si="29"/>
        <v>4</v>
      </c>
      <c r="AO138">
        <f t="shared" si="30"/>
        <v>3</v>
      </c>
      <c r="AP138">
        <f t="shared" si="31"/>
        <v>2</v>
      </c>
      <c r="AQ138">
        <f t="shared" si="32"/>
        <v>0</v>
      </c>
      <c r="AR138" t="s">
        <v>29</v>
      </c>
    </row>
    <row r="139" spans="1:44" x14ac:dyDescent="0.25">
      <c r="A139" t="s">
        <v>28</v>
      </c>
      <c r="B139" s="1">
        <v>43499</v>
      </c>
      <c r="C139" s="1">
        <v>43468</v>
      </c>
      <c r="D139" s="1">
        <v>43468</v>
      </c>
      <c r="E139" s="1">
        <v>43468</v>
      </c>
      <c r="F139" s="1">
        <v>43527</v>
      </c>
      <c r="G139" s="1">
        <v>43468</v>
      </c>
      <c r="H139" t="s">
        <v>22</v>
      </c>
      <c r="I139">
        <v>347</v>
      </c>
      <c r="Q139">
        <v>136</v>
      </c>
      <c r="R139" t="s">
        <v>193</v>
      </c>
      <c r="S139">
        <v>313669149</v>
      </c>
      <c r="T139" t="s">
        <v>207</v>
      </c>
      <c r="U139" s="2">
        <v>43614.228460648148</v>
      </c>
      <c r="V139" s="2">
        <v>43632.049629629626</v>
      </c>
      <c r="W139" s="2">
        <v>43632.049629629626</v>
      </c>
      <c r="X139">
        <v>51</v>
      </c>
      <c r="Y139">
        <v>14</v>
      </c>
      <c r="Z139">
        <v>9</v>
      </c>
      <c r="AA139">
        <v>18</v>
      </c>
      <c r="AB139">
        <v>0</v>
      </c>
      <c r="AF139">
        <v>347</v>
      </c>
      <c r="AG139" t="str">
        <f t="shared" si="22"/>
        <v>lengthhead1</v>
      </c>
      <c r="AH139">
        <f t="shared" si="23"/>
        <v>318570611</v>
      </c>
      <c r="AI139" t="str">
        <f t="shared" si="24"/>
        <v>The Ninja Waffel</v>
      </c>
      <c r="AJ139" s="5">
        <f t="shared" si="25"/>
        <v>43641.628993055558</v>
      </c>
      <c r="AK139" s="6">
        <f t="shared" si="26"/>
        <v>43642.850787037038</v>
      </c>
      <c r="AL139" s="6">
        <f t="shared" si="27"/>
        <v>43641.64638888889</v>
      </c>
      <c r="AM139">
        <f t="shared" si="28"/>
        <v>2</v>
      </c>
      <c r="AN139">
        <f t="shared" si="29"/>
        <v>2</v>
      </c>
      <c r="AO139">
        <f t="shared" si="30"/>
        <v>2</v>
      </c>
      <c r="AP139">
        <f t="shared" si="31"/>
        <v>0</v>
      </c>
      <c r="AQ139">
        <f t="shared" si="32"/>
        <v>0</v>
      </c>
      <c r="AR139" t="s">
        <v>28</v>
      </c>
    </row>
    <row r="140" spans="1:44" x14ac:dyDescent="0.25">
      <c r="A140" t="s">
        <v>16</v>
      </c>
      <c r="B140" s="1">
        <v>43527</v>
      </c>
      <c r="C140" s="1">
        <v>43527</v>
      </c>
      <c r="D140" s="1">
        <v>43527</v>
      </c>
      <c r="E140" s="1">
        <v>43499</v>
      </c>
      <c r="F140" s="1">
        <v>43527</v>
      </c>
      <c r="G140" s="1">
        <v>43527</v>
      </c>
      <c r="H140" s="1">
        <v>43527</v>
      </c>
      <c r="I140">
        <v>348</v>
      </c>
      <c r="Q140">
        <v>137</v>
      </c>
      <c r="R140" t="s">
        <v>193</v>
      </c>
      <c r="S140">
        <v>314266601</v>
      </c>
      <c r="T140" t="s">
        <v>208</v>
      </c>
      <c r="U140" s="2">
        <v>43616.430046296293</v>
      </c>
      <c r="V140" s="2">
        <v>43616.441041666665</v>
      </c>
      <c r="W140" s="2">
        <v>43616.441041666665</v>
      </c>
      <c r="X140">
        <v>15</v>
      </c>
      <c r="Y140">
        <v>6</v>
      </c>
      <c r="Z140">
        <v>3</v>
      </c>
      <c r="AA140">
        <v>19</v>
      </c>
      <c r="AB140">
        <v>0</v>
      </c>
      <c r="AF140">
        <v>348</v>
      </c>
      <c r="AG140" t="str">
        <f t="shared" si="22"/>
        <v>lengthhead1</v>
      </c>
      <c r="AH140">
        <f t="shared" si="23"/>
        <v>318709410</v>
      </c>
      <c r="AI140" t="str">
        <f t="shared" si="24"/>
        <v>Kittens 100</v>
      </c>
      <c r="AJ140" s="5">
        <f t="shared" si="25"/>
        <v>43642.532013888886</v>
      </c>
      <c r="AK140" s="6">
        <f t="shared" si="26"/>
        <v>43642.846967592595</v>
      </c>
      <c r="AL140" s="6">
        <f t="shared" si="27"/>
        <v>43642.612951388888</v>
      </c>
      <c r="AM140">
        <f t="shared" si="28"/>
        <v>6</v>
      </c>
      <c r="AN140">
        <f t="shared" si="29"/>
        <v>6</v>
      </c>
      <c r="AO140">
        <f t="shared" si="30"/>
        <v>5</v>
      </c>
      <c r="AP140">
        <f t="shared" si="31"/>
        <v>2</v>
      </c>
      <c r="AQ140">
        <f t="shared" si="32"/>
        <v>0</v>
      </c>
      <c r="AR140" t="s">
        <v>16</v>
      </c>
    </row>
    <row r="141" spans="1:44" x14ac:dyDescent="0.25">
      <c r="A141" t="s">
        <v>13</v>
      </c>
      <c r="B141" s="1">
        <v>43527</v>
      </c>
      <c r="C141" s="1">
        <v>43499</v>
      </c>
      <c r="D141" s="1">
        <v>43468</v>
      </c>
      <c r="E141" s="1">
        <v>43468</v>
      </c>
      <c r="F141" s="1">
        <v>43527</v>
      </c>
      <c r="G141" s="1">
        <v>43527</v>
      </c>
      <c r="H141" s="1">
        <v>43499</v>
      </c>
      <c r="I141">
        <v>349</v>
      </c>
      <c r="Q141">
        <v>138</v>
      </c>
      <c r="R141" t="s">
        <v>193</v>
      </c>
      <c r="S141">
        <v>314406660</v>
      </c>
      <c r="T141" t="s">
        <v>209</v>
      </c>
      <c r="U141" s="2">
        <v>43616.973506944443</v>
      </c>
      <c r="V141" s="2">
        <v>43633.96503472222</v>
      </c>
      <c r="W141" s="2">
        <v>43617.286550925928</v>
      </c>
      <c r="X141">
        <v>55</v>
      </c>
      <c r="Y141">
        <v>12</v>
      </c>
      <c r="Z141">
        <v>8</v>
      </c>
      <c r="AA141">
        <v>19</v>
      </c>
      <c r="AB141">
        <v>0</v>
      </c>
      <c r="AF141">
        <v>349</v>
      </c>
      <c r="AG141" t="str">
        <f t="shared" si="22"/>
        <v>lengthhead1</v>
      </c>
      <c r="AH141">
        <f t="shared" si="23"/>
        <v>318729299</v>
      </c>
      <c r="AI141" t="str">
        <f t="shared" si="24"/>
        <v>Act 5</v>
      </c>
      <c r="AJ141" s="5">
        <f t="shared" si="25"/>
        <v>43642.617349537039</v>
      </c>
      <c r="AK141" s="6">
        <f t="shared" si="26"/>
        <v>43642.849340277775</v>
      </c>
      <c r="AL141" s="6">
        <f t="shared" si="27"/>
        <v>43642.633726851855</v>
      </c>
      <c r="AM141">
        <f t="shared" si="28"/>
        <v>2</v>
      </c>
      <c r="AN141">
        <f t="shared" si="29"/>
        <v>2</v>
      </c>
      <c r="AO141">
        <f t="shared" si="30"/>
        <v>2</v>
      </c>
      <c r="AP141">
        <f t="shared" si="31"/>
        <v>0</v>
      </c>
      <c r="AQ141">
        <f t="shared" si="32"/>
        <v>0</v>
      </c>
      <c r="AR141" t="s">
        <v>13</v>
      </c>
    </row>
    <row r="142" spans="1:44" x14ac:dyDescent="0.25">
      <c r="A142" t="s">
        <v>19</v>
      </c>
      <c r="B142" s="1">
        <v>43499</v>
      </c>
      <c r="C142" s="1">
        <v>43468</v>
      </c>
      <c r="D142" s="1">
        <v>43468</v>
      </c>
      <c r="E142" s="1">
        <v>43499</v>
      </c>
      <c r="F142" s="1">
        <v>43499</v>
      </c>
      <c r="G142" s="1">
        <v>43527</v>
      </c>
      <c r="H142" t="s">
        <v>22</v>
      </c>
      <c r="I142">
        <v>350</v>
      </c>
      <c r="Q142">
        <v>139</v>
      </c>
      <c r="R142" t="s">
        <v>193</v>
      </c>
      <c r="S142">
        <v>314422678</v>
      </c>
      <c r="T142" t="s">
        <v>210</v>
      </c>
      <c r="U142" s="2">
        <v>43617.12290509259</v>
      </c>
      <c r="V142" s="2">
        <v>43617.542870370373</v>
      </c>
      <c r="W142" s="2">
        <v>43617.542870370373</v>
      </c>
      <c r="X142">
        <v>10</v>
      </c>
      <c r="Y142">
        <v>4</v>
      </c>
      <c r="Z142">
        <v>2</v>
      </c>
      <c r="AA142">
        <v>14</v>
      </c>
      <c r="AB142">
        <v>0</v>
      </c>
      <c r="AF142">
        <v>350</v>
      </c>
      <c r="AG142" t="str">
        <f t="shared" si="22"/>
        <v>lengthhead1</v>
      </c>
      <c r="AH142">
        <f t="shared" si="23"/>
        <v>318733618</v>
      </c>
      <c r="AI142" t="str">
        <f t="shared" si="24"/>
        <v>1 Follower</v>
      </c>
      <c r="AJ142" s="5">
        <f t="shared" si="25"/>
        <v>43642.636076388888</v>
      </c>
      <c r="AK142" s="6">
        <f t="shared" si="26"/>
        <v>43642.849027777775</v>
      </c>
      <c r="AL142" s="6">
        <f t="shared" si="27"/>
        <v>43642.656342592592</v>
      </c>
      <c r="AM142">
        <f t="shared" si="28"/>
        <v>6</v>
      </c>
      <c r="AN142">
        <f t="shared" si="29"/>
        <v>3</v>
      </c>
      <c r="AO142">
        <f t="shared" si="30"/>
        <v>3</v>
      </c>
      <c r="AP142">
        <f t="shared" si="31"/>
        <v>1</v>
      </c>
      <c r="AQ142">
        <f t="shared" si="32"/>
        <v>0</v>
      </c>
      <c r="AR142" t="s">
        <v>19</v>
      </c>
    </row>
    <row r="143" spans="1:44" x14ac:dyDescent="0.25">
      <c r="A143" t="s">
        <v>14</v>
      </c>
      <c r="B143" s="1">
        <v>43527</v>
      </c>
      <c r="C143" s="1">
        <v>43527</v>
      </c>
      <c r="D143" s="1">
        <v>43527</v>
      </c>
      <c r="E143" s="1">
        <v>43468</v>
      </c>
      <c r="F143" s="1">
        <v>43527</v>
      </c>
      <c r="G143" s="1">
        <v>43527</v>
      </c>
      <c r="H143" s="1">
        <v>43527</v>
      </c>
      <c r="I143">
        <v>351</v>
      </c>
      <c r="Q143">
        <v>140</v>
      </c>
      <c r="R143" t="s">
        <v>193</v>
      </c>
      <c r="S143">
        <v>315156193</v>
      </c>
      <c r="T143" t="s">
        <v>211</v>
      </c>
      <c r="U143" s="2">
        <v>43621.223946759259</v>
      </c>
      <c r="V143" s="2">
        <v>43652.557245370372</v>
      </c>
      <c r="W143" s="2">
        <v>43646.048981481479</v>
      </c>
      <c r="X143">
        <v>9645</v>
      </c>
      <c r="Y143">
        <v>616</v>
      </c>
      <c r="Z143">
        <v>466</v>
      </c>
      <c r="AA143">
        <v>717</v>
      </c>
      <c r="AB143">
        <v>0</v>
      </c>
      <c r="AF143">
        <v>351</v>
      </c>
      <c r="AG143" t="str">
        <f t="shared" si="22"/>
        <v>lengthhead1</v>
      </c>
      <c r="AH143">
        <f t="shared" si="23"/>
        <v>318756416</v>
      </c>
      <c r="AI143" t="str">
        <f t="shared" si="24"/>
        <v>Peka cake</v>
      </c>
      <c r="AJ143" s="5">
        <f t="shared" si="25"/>
        <v>43642.750717592593</v>
      </c>
      <c r="AK143" s="6">
        <f t="shared" si="26"/>
        <v>43642.84820601852</v>
      </c>
      <c r="AL143" s="6">
        <f t="shared" si="27"/>
        <v>43642.807337962964</v>
      </c>
      <c r="AM143">
        <f t="shared" si="28"/>
        <v>2</v>
      </c>
      <c r="AN143">
        <f t="shared" si="29"/>
        <v>3</v>
      </c>
      <c r="AO143">
        <f t="shared" si="30"/>
        <v>3</v>
      </c>
      <c r="AP143">
        <f t="shared" si="31"/>
        <v>0</v>
      </c>
      <c r="AQ143">
        <f t="shared" si="32"/>
        <v>0</v>
      </c>
      <c r="AR143" t="s">
        <v>14</v>
      </c>
    </row>
    <row r="144" spans="1:44" x14ac:dyDescent="0.25">
      <c r="A144" t="s">
        <v>19</v>
      </c>
      <c r="B144" s="1">
        <v>43499</v>
      </c>
      <c r="C144" s="1">
        <v>43468</v>
      </c>
      <c r="D144" s="1">
        <v>43468</v>
      </c>
      <c r="E144" s="1">
        <v>43468</v>
      </c>
      <c r="F144" s="1">
        <v>43527</v>
      </c>
      <c r="G144" s="1">
        <v>43527</v>
      </c>
      <c r="H144" t="s">
        <v>22</v>
      </c>
      <c r="I144">
        <v>352</v>
      </c>
      <c r="Q144">
        <v>141</v>
      </c>
      <c r="R144" t="s">
        <v>193</v>
      </c>
      <c r="S144">
        <v>316877892</v>
      </c>
      <c r="T144" t="s">
        <v>212</v>
      </c>
      <c r="U144" s="2">
        <v>43629.954039351855</v>
      </c>
      <c r="V144" s="2">
        <v>43636.425381944442</v>
      </c>
      <c r="W144" s="2">
        <v>43631.04347222222</v>
      </c>
      <c r="X144">
        <v>24</v>
      </c>
      <c r="Y144">
        <v>9</v>
      </c>
      <c r="Z144">
        <v>5</v>
      </c>
      <c r="AA144">
        <v>8</v>
      </c>
      <c r="AB144">
        <v>0</v>
      </c>
      <c r="AF144">
        <v>352</v>
      </c>
      <c r="AG144" t="str">
        <f t="shared" si="22"/>
        <v>lengthhead1</v>
      </c>
      <c r="AH144">
        <f t="shared" si="23"/>
        <v>318770036</v>
      </c>
      <c r="AI144" t="str">
        <f t="shared" si="24"/>
        <v>TACO WIZARDS</v>
      </c>
      <c r="AJ144" s="5">
        <f t="shared" si="25"/>
        <v>43642.833391203705</v>
      </c>
      <c r="AK144" s="6">
        <f t="shared" si="26"/>
        <v>43642.847268518519</v>
      </c>
      <c r="AL144" s="6">
        <f t="shared" si="27"/>
        <v>43642.844594907408</v>
      </c>
      <c r="AM144">
        <f t="shared" si="28"/>
        <v>4</v>
      </c>
      <c r="AN144">
        <f t="shared" si="29"/>
        <v>2</v>
      </c>
      <c r="AO144">
        <f t="shared" si="30"/>
        <v>2</v>
      </c>
      <c r="AP144">
        <f t="shared" si="31"/>
        <v>1</v>
      </c>
      <c r="AQ144">
        <f t="shared" si="32"/>
        <v>0</v>
      </c>
      <c r="AR144" t="s">
        <v>19</v>
      </c>
    </row>
    <row r="145" spans="1:44" x14ac:dyDescent="0.25">
      <c r="A145" t="s">
        <v>15</v>
      </c>
      <c r="B145" s="1">
        <v>43527</v>
      </c>
      <c r="C145" s="1">
        <v>43499</v>
      </c>
      <c r="D145" s="1">
        <v>43499</v>
      </c>
      <c r="E145" s="1">
        <v>43499</v>
      </c>
      <c r="F145" s="1">
        <v>43527</v>
      </c>
      <c r="G145" s="1">
        <v>43527</v>
      </c>
      <c r="H145" s="1">
        <v>43527</v>
      </c>
      <c r="I145">
        <v>353</v>
      </c>
      <c r="Q145">
        <v>142</v>
      </c>
      <c r="R145" t="s">
        <v>193</v>
      </c>
      <c r="S145">
        <v>317699469</v>
      </c>
      <c r="T145" t="s">
        <v>213</v>
      </c>
      <c r="U145" s="2">
        <v>43635.455312500002</v>
      </c>
      <c r="V145" s="2">
        <v>43650.532696759263</v>
      </c>
      <c r="W145" s="2">
        <v>43635.467430555553</v>
      </c>
      <c r="X145">
        <v>5</v>
      </c>
      <c r="Y145">
        <v>2</v>
      </c>
      <c r="Z145">
        <v>2</v>
      </c>
      <c r="AA145">
        <v>9</v>
      </c>
      <c r="AB145">
        <v>0</v>
      </c>
      <c r="AF145">
        <v>353</v>
      </c>
      <c r="AG145" t="str">
        <f t="shared" si="22"/>
        <v>lengthhead1</v>
      </c>
      <c r="AH145">
        <f t="shared" si="23"/>
        <v>318772536</v>
      </c>
      <c r="AI145" t="str">
        <f t="shared" si="24"/>
        <v>Cute Cheetos</v>
      </c>
      <c r="AJ145" s="5">
        <f t="shared" si="25"/>
        <v>43642.853298611109</v>
      </c>
      <c r="AK145" s="6">
        <f t="shared" si="26"/>
        <v>43642.932118055556</v>
      </c>
      <c r="AL145" s="6">
        <f t="shared" si="27"/>
        <v>43642.860578703701</v>
      </c>
      <c r="AM145">
        <f t="shared" si="28"/>
        <v>7</v>
      </c>
      <c r="AN145">
        <f t="shared" si="29"/>
        <v>2</v>
      </c>
      <c r="AO145">
        <f t="shared" si="30"/>
        <v>2</v>
      </c>
      <c r="AP145">
        <f t="shared" si="31"/>
        <v>4</v>
      </c>
      <c r="AQ145">
        <f t="shared" si="32"/>
        <v>0</v>
      </c>
      <c r="AR145" t="s">
        <v>15</v>
      </c>
    </row>
    <row r="146" spans="1:44" x14ac:dyDescent="0.25">
      <c r="A146" t="s">
        <v>21</v>
      </c>
      <c r="B146" s="1">
        <v>43499</v>
      </c>
      <c r="C146" s="1">
        <v>43527</v>
      </c>
      <c r="D146" s="1">
        <v>43527</v>
      </c>
      <c r="E146" s="1">
        <v>43499</v>
      </c>
      <c r="F146" s="1">
        <v>43527</v>
      </c>
      <c r="G146" s="1">
        <v>43468</v>
      </c>
      <c r="H146" s="1">
        <v>43499</v>
      </c>
      <c r="I146">
        <v>354</v>
      </c>
      <c r="Q146">
        <v>143</v>
      </c>
      <c r="R146" t="s">
        <v>214</v>
      </c>
      <c r="S146">
        <v>260868856</v>
      </c>
      <c r="T146" t="s">
        <v>215</v>
      </c>
      <c r="U146" s="2">
        <v>43413.159895833334</v>
      </c>
      <c r="V146" s="2">
        <v>43413.881886574076</v>
      </c>
      <c r="W146" s="2">
        <v>43413.880810185183</v>
      </c>
      <c r="X146">
        <v>5</v>
      </c>
      <c r="Y146">
        <v>1</v>
      </c>
      <c r="Z146">
        <v>0</v>
      </c>
      <c r="AA146">
        <v>0</v>
      </c>
      <c r="AB146">
        <v>0</v>
      </c>
      <c r="AF146">
        <v>354</v>
      </c>
      <c r="AG146" t="str">
        <f t="shared" si="22"/>
        <v>lengthhead1</v>
      </c>
      <c r="AH146">
        <f t="shared" si="23"/>
        <v>318794699</v>
      </c>
      <c r="AI146" t="str">
        <f t="shared" si="24"/>
        <v>Art Design</v>
      </c>
      <c r="AJ146" s="5">
        <f t="shared" si="25"/>
        <v>43643.023622685185</v>
      </c>
      <c r="AK146" s="6">
        <f t="shared" si="26"/>
        <v>43643.049398148149</v>
      </c>
      <c r="AL146" s="6">
        <f t="shared" si="27"/>
        <v>43643.049398148149</v>
      </c>
      <c r="AM146">
        <f t="shared" si="28"/>
        <v>6</v>
      </c>
      <c r="AN146">
        <f t="shared" si="29"/>
        <v>3</v>
      </c>
      <c r="AO146">
        <f t="shared" si="30"/>
        <v>3</v>
      </c>
      <c r="AP146">
        <f t="shared" si="31"/>
        <v>1</v>
      </c>
      <c r="AQ146">
        <f t="shared" si="32"/>
        <v>0</v>
      </c>
      <c r="AR146" t="s">
        <v>21</v>
      </c>
    </row>
    <row r="147" spans="1:44" x14ac:dyDescent="0.25">
      <c r="A147" t="s">
        <v>26</v>
      </c>
      <c r="B147" s="1">
        <v>43499</v>
      </c>
      <c r="C147" t="s">
        <v>22</v>
      </c>
      <c r="D147" s="1">
        <v>43468</v>
      </c>
      <c r="E147" s="1">
        <v>43468</v>
      </c>
      <c r="F147" s="1">
        <v>43468</v>
      </c>
      <c r="G147" s="1">
        <v>43468</v>
      </c>
      <c r="H147" t="s">
        <v>22</v>
      </c>
      <c r="I147">
        <v>355</v>
      </c>
      <c r="Q147">
        <v>144</v>
      </c>
      <c r="R147" t="s">
        <v>214</v>
      </c>
      <c r="S147">
        <v>266248008</v>
      </c>
      <c r="T147" t="s">
        <v>216</v>
      </c>
      <c r="U147" s="2">
        <v>43433.713622685187</v>
      </c>
      <c r="V147" s="2">
        <v>43442.678749999999</v>
      </c>
      <c r="W147" s="2">
        <v>43433.75172453704</v>
      </c>
      <c r="X147">
        <v>9</v>
      </c>
      <c r="Y147">
        <v>3</v>
      </c>
      <c r="Z147">
        <v>2</v>
      </c>
      <c r="AA147">
        <v>1</v>
      </c>
      <c r="AB147">
        <v>0</v>
      </c>
      <c r="AF147">
        <v>355</v>
      </c>
      <c r="AG147" t="str">
        <f t="shared" si="22"/>
        <v>lengthhead1</v>
      </c>
      <c r="AH147">
        <f t="shared" si="23"/>
        <v>318887148</v>
      </c>
      <c r="AI147" t="str">
        <f t="shared" si="24"/>
        <v>Me as a taco</v>
      </c>
      <c r="AJ147" s="5">
        <f t="shared" si="25"/>
        <v>43643.623969907407</v>
      </c>
      <c r="AK147" s="6">
        <f t="shared" si="26"/>
        <v>43643.870995370373</v>
      </c>
      <c r="AL147" s="6">
        <f t="shared" si="27"/>
        <v>43643.866284722222</v>
      </c>
      <c r="AM147">
        <f t="shared" si="28"/>
        <v>8</v>
      </c>
      <c r="AN147">
        <f t="shared" si="29"/>
        <v>4</v>
      </c>
      <c r="AO147">
        <f t="shared" si="30"/>
        <v>4</v>
      </c>
      <c r="AP147">
        <f t="shared" si="31"/>
        <v>2</v>
      </c>
      <c r="AQ147">
        <f t="shared" si="32"/>
        <v>0</v>
      </c>
      <c r="AR147" t="s">
        <v>26</v>
      </c>
    </row>
    <row r="148" spans="1:44" x14ac:dyDescent="0.25">
      <c r="A148" t="s">
        <v>23</v>
      </c>
      <c r="B148" s="1">
        <v>43499</v>
      </c>
      <c r="C148" s="1">
        <v>43468</v>
      </c>
      <c r="D148" s="1">
        <v>43468</v>
      </c>
      <c r="E148" s="1">
        <v>43468</v>
      </c>
      <c r="F148" s="1">
        <v>43527</v>
      </c>
      <c r="G148" s="1">
        <v>43527</v>
      </c>
      <c r="H148" s="1">
        <v>43468</v>
      </c>
      <c r="I148">
        <v>356</v>
      </c>
      <c r="Q148">
        <v>145</v>
      </c>
      <c r="R148" t="s">
        <v>214</v>
      </c>
      <c r="S148">
        <v>266555421</v>
      </c>
      <c r="T148" t="s">
        <v>217</v>
      </c>
      <c r="U148" s="2">
        <v>43434.61650462963</v>
      </c>
      <c r="V148" s="2">
        <v>43482.024988425925</v>
      </c>
      <c r="W148" s="2">
        <v>43434.623703703706</v>
      </c>
      <c r="X148">
        <v>6</v>
      </c>
      <c r="Y148">
        <v>2</v>
      </c>
      <c r="Z148">
        <v>2</v>
      </c>
      <c r="AA148">
        <v>1</v>
      </c>
      <c r="AB148">
        <v>0</v>
      </c>
      <c r="AF148">
        <v>356</v>
      </c>
      <c r="AG148" t="str">
        <f t="shared" si="22"/>
        <v>lengthhead1</v>
      </c>
      <c r="AH148">
        <f t="shared" si="23"/>
        <v>319016619</v>
      </c>
      <c r="AI148" t="str">
        <f t="shared" si="24"/>
        <v>If ENDGAME had no superheros</v>
      </c>
      <c r="AJ148" s="5">
        <f t="shared" si="25"/>
        <v>43644.524398148147</v>
      </c>
      <c r="AK148" s="6">
        <f t="shared" si="26"/>
        <v>43649.819733796299</v>
      </c>
      <c r="AL148" s="6">
        <f t="shared" si="27"/>
        <v>43644.536192129628</v>
      </c>
      <c r="AM148">
        <f t="shared" si="28"/>
        <v>4881</v>
      </c>
      <c r="AN148">
        <f t="shared" si="29"/>
        <v>286</v>
      </c>
      <c r="AO148">
        <f t="shared" si="30"/>
        <v>266</v>
      </c>
      <c r="AP148">
        <f t="shared" si="31"/>
        <v>152</v>
      </c>
      <c r="AQ148">
        <f t="shared" si="32"/>
        <v>0</v>
      </c>
      <c r="AR148" t="s">
        <v>23</v>
      </c>
    </row>
    <row r="149" spans="1:44" x14ac:dyDescent="0.25">
      <c r="A149" t="s">
        <v>20</v>
      </c>
      <c r="B149" s="1">
        <v>43527</v>
      </c>
      <c r="C149" s="1">
        <v>43499</v>
      </c>
      <c r="D149" s="1">
        <v>43527</v>
      </c>
      <c r="E149" s="1">
        <v>43499</v>
      </c>
      <c r="F149" s="1">
        <v>43527</v>
      </c>
      <c r="G149" s="1">
        <v>43527</v>
      </c>
      <c r="H149" s="1">
        <v>43468</v>
      </c>
      <c r="I149">
        <v>357</v>
      </c>
      <c r="Q149">
        <v>146</v>
      </c>
      <c r="R149" t="s">
        <v>214</v>
      </c>
      <c r="S149">
        <v>268814333</v>
      </c>
      <c r="T149" t="s">
        <v>218</v>
      </c>
      <c r="U149" s="2">
        <v>43441.708541666667</v>
      </c>
      <c r="V149" s="2">
        <v>43441.803900462961</v>
      </c>
      <c r="W149" s="2">
        <v>43441.803900462961</v>
      </c>
      <c r="X149">
        <v>14</v>
      </c>
      <c r="Y149">
        <v>0</v>
      </c>
      <c r="Z149">
        <v>0</v>
      </c>
      <c r="AA149">
        <v>0</v>
      </c>
      <c r="AB149">
        <v>0</v>
      </c>
      <c r="AF149">
        <v>357</v>
      </c>
      <c r="AG149" t="str">
        <f t="shared" si="22"/>
        <v>lengthhead1</v>
      </c>
      <c r="AH149">
        <f t="shared" si="23"/>
        <v>319022287</v>
      </c>
      <c r="AI149" t="str">
        <f t="shared" si="24"/>
        <v>Tag EXTREME</v>
      </c>
      <c r="AJ149" s="5">
        <f t="shared" si="25"/>
        <v>43644.553993055553</v>
      </c>
      <c r="AK149" s="6">
        <f t="shared" si="26"/>
        <v>43644.57885416667</v>
      </c>
      <c r="AL149" s="6">
        <f t="shared" si="27"/>
        <v>43644.57885416667</v>
      </c>
      <c r="AM149">
        <f t="shared" si="28"/>
        <v>32</v>
      </c>
      <c r="AN149">
        <f t="shared" si="29"/>
        <v>7</v>
      </c>
      <c r="AO149">
        <f t="shared" si="30"/>
        <v>6</v>
      </c>
      <c r="AP149">
        <f t="shared" si="31"/>
        <v>2</v>
      </c>
      <c r="AQ149">
        <f t="shared" si="32"/>
        <v>0</v>
      </c>
      <c r="AR149" t="s">
        <v>20</v>
      </c>
    </row>
    <row r="150" spans="1:44" x14ac:dyDescent="0.25">
      <c r="A150" t="s">
        <v>29</v>
      </c>
      <c r="B150" s="1">
        <v>43499</v>
      </c>
      <c r="C150" s="1">
        <v>43468</v>
      </c>
      <c r="D150" s="1">
        <v>43468</v>
      </c>
      <c r="E150" s="1">
        <v>43468</v>
      </c>
      <c r="F150" s="1">
        <v>43499</v>
      </c>
      <c r="G150" s="1">
        <v>43527</v>
      </c>
      <c r="H150" t="s">
        <v>22</v>
      </c>
      <c r="I150">
        <v>358</v>
      </c>
      <c r="Q150">
        <v>147</v>
      </c>
      <c r="R150" t="s">
        <v>214</v>
      </c>
      <c r="S150">
        <v>268999220</v>
      </c>
      <c r="T150" t="s">
        <v>219</v>
      </c>
      <c r="U150" s="2">
        <v>43442.623622685183</v>
      </c>
      <c r="V150" s="2">
        <v>43442.67050925926</v>
      </c>
      <c r="W150" s="2">
        <v>43442.660624999997</v>
      </c>
      <c r="X150">
        <v>8</v>
      </c>
      <c r="Y150">
        <v>1</v>
      </c>
      <c r="Z150">
        <v>1</v>
      </c>
      <c r="AA150">
        <v>0</v>
      </c>
      <c r="AB150">
        <v>0</v>
      </c>
      <c r="AF150">
        <v>358</v>
      </c>
      <c r="AG150" t="str">
        <f t="shared" si="22"/>
        <v>lengthhead1</v>
      </c>
      <c r="AH150">
        <f t="shared" si="23"/>
        <v>319072024</v>
      </c>
      <c r="AI150" t="str">
        <f t="shared" si="24"/>
        <v>3D Kitten DONUTS</v>
      </c>
      <c r="AJ150" s="5">
        <f t="shared" si="25"/>
        <v>43644.870115740741</v>
      </c>
      <c r="AK150" s="6">
        <f t="shared" si="26"/>
        <v>43645.816296296296</v>
      </c>
      <c r="AL150" s="6">
        <f t="shared" si="27"/>
        <v>43645.807071759256</v>
      </c>
      <c r="AM150">
        <f t="shared" si="28"/>
        <v>14</v>
      </c>
      <c r="AN150">
        <f t="shared" si="29"/>
        <v>3</v>
      </c>
      <c r="AO150">
        <f t="shared" si="30"/>
        <v>3</v>
      </c>
      <c r="AP150">
        <f t="shared" si="31"/>
        <v>5</v>
      </c>
      <c r="AQ150">
        <f t="shared" si="32"/>
        <v>0</v>
      </c>
      <c r="AR150" t="s">
        <v>29</v>
      </c>
    </row>
    <row r="151" spans="1:44" x14ac:dyDescent="0.25">
      <c r="A151" t="s">
        <v>14</v>
      </c>
      <c r="B151" s="1">
        <v>43527</v>
      </c>
      <c r="C151" s="1">
        <v>43499</v>
      </c>
      <c r="D151" s="1">
        <v>43527</v>
      </c>
      <c r="E151" s="1">
        <v>43499</v>
      </c>
      <c r="F151" s="1">
        <v>43527</v>
      </c>
      <c r="G151" s="1">
        <v>43527</v>
      </c>
      <c r="H151" s="1">
        <v>43527</v>
      </c>
      <c r="I151">
        <v>359</v>
      </c>
      <c r="Q151">
        <v>148</v>
      </c>
      <c r="R151" t="s">
        <v>214</v>
      </c>
      <c r="S151">
        <v>273358547</v>
      </c>
      <c r="T151" t="s">
        <v>220</v>
      </c>
      <c r="U151" s="2">
        <v>43457.056747685187</v>
      </c>
      <c r="V151" s="2">
        <v>43589.583472222221</v>
      </c>
      <c r="W151" s="2">
        <v>43462.983344907407</v>
      </c>
      <c r="X151">
        <v>60</v>
      </c>
      <c r="Y151">
        <v>10</v>
      </c>
      <c r="Z151">
        <v>9</v>
      </c>
      <c r="AA151">
        <v>12</v>
      </c>
      <c r="AB151">
        <v>0</v>
      </c>
      <c r="AF151">
        <v>359</v>
      </c>
      <c r="AG151" t="str">
        <f t="shared" si="22"/>
        <v>Greninja714</v>
      </c>
      <c r="AH151">
        <f t="shared" si="23"/>
        <v>105122984</v>
      </c>
      <c r="AI151" t="str">
        <f t="shared" si="24"/>
        <v>Can't Hold Me Down; CC! OPEN remix</v>
      </c>
      <c r="AJ151" s="5">
        <f t="shared" si="25"/>
        <v>42472.713217592594</v>
      </c>
      <c r="AK151" s="6">
        <f t="shared" si="26"/>
        <v>42472.728483796294</v>
      </c>
      <c r="AL151" s="6">
        <f t="shared" si="27"/>
        <v>42472.717673611114</v>
      </c>
      <c r="AM151">
        <f t="shared" si="28"/>
        <v>54</v>
      </c>
      <c r="AN151">
        <f t="shared" si="29"/>
        <v>3</v>
      </c>
      <c r="AO151">
        <f t="shared" si="30"/>
        <v>2</v>
      </c>
      <c r="AP151">
        <f t="shared" si="31"/>
        <v>3</v>
      </c>
      <c r="AQ151">
        <f t="shared" si="32"/>
        <v>0</v>
      </c>
      <c r="AR151" t="s">
        <v>14</v>
      </c>
    </row>
    <row r="152" spans="1:44" x14ac:dyDescent="0.25">
      <c r="A152" t="s">
        <v>20</v>
      </c>
      <c r="B152" s="1">
        <v>43499</v>
      </c>
      <c r="C152" s="1">
        <v>43468</v>
      </c>
      <c r="D152" s="1">
        <v>43527</v>
      </c>
      <c r="E152" s="1">
        <v>43499</v>
      </c>
      <c r="F152" s="1">
        <v>43527</v>
      </c>
      <c r="G152" s="1">
        <v>43527</v>
      </c>
      <c r="H152" s="1">
        <v>43527</v>
      </c>
      <c r="I152">
        <v>380</v>
      </c>
      <c r="Q152">
        <v>149</v>
      </c>
      <c r="R152" t="s">
        <v>214</v>
      </c>
      <c r="S152">
        <v>275716216</v>
      </c>
      <c r="T152" t="s">
        <v>221</v>
      </c>
      <c r="U152" s="2">
        <v>43463.703449074077</v>
      </c>
      <c r="V152" s="2">
        <v>43483.825636574074</v>
      </c>
      <c r="W152" s="2">
        <v>43466.68445601852</v>
      </c>
      <c r="X152">
        <v>35</v>
      </c>
      <c r="Y152">
        <v>4</v>
      </c>
      <c r="Z152">
        <v>4</v>
      </c>
      <c r="AA152">
        <v>1</v>
      </c>
      <c r="AB152">
        <v>0</v>
      </c>
      <c r="AF152">
        <v>380</v>
      </c>
      <c r="AG152" t="str">
        <f t="shared" si="22"/>
        <v>FlyFree-</v>
      </c>
      <c r="AH152">
        <f t="shared" si="23"/>
        <v>287817174</v>
      </c>
      <c r="AI152" t="str">
        <f t="shared" si="24"/>
        <v>Land of the Lost - Platformer</v>
      </c>
      <c r="AJ152" s="5">
        <f t="shared" si="25"/>
        <v>43515.476689814815</v>
      </c>
      <c r="AK152" s="6">
        <f t="shared" si="26"/>
        <v>43596.67046296296</v>
      </c>
      <c r="AL152" s="6">
        <f t="shared" si="27"/>
        <v>43574.629571759258</v>
      </c>
      <c r="AM152">
        <f t="shared" si="28"/>
        <v>20667</v>
      </c>
      <c r="AN152">
        <f t="shared" si="29"/>
        <v>764</v>
      </c>
      <c r="AO152">
        <f t="shared" si="30"/>
        <v>575</v>
      </c>
      <c r="AP152">
        <f t="shared" si="31"/>
        <v>580</v>
      </c>
      <c r="AQ152">
        <f t="shared" si="32"/>
        <v>0</v>
      </c>
      <c r="AR152" t="s">
        <v>20</v>
      </c>
    </row>
    <row r="153" spans="1:44" x14ac:dyDescent="0.25">
      <c r="A153" t="s">
        <v>20</v>
      </c>
      <c r="B153" s="1">
        <v>43499</v>
      </c>
      <c r="C153" s="1">
        <v>43499</v>
      </c>
      <c r="D153" s="1">
        <v>43527</v>
      </c>
      <c r="E153" s="1">
        <v>43499</v>
      </c>
      <c r="F153" s="1">
        <v>43499</v>
      </c>
      <c r="G153" s="1">
        <v>43527</v>
      </c>
      <c r="H153" s="1">
        <v>43527</v>
      </c>
      <c r="I153">
        <v>381</v>
      </c>
      <c r="Q153">
        <v>150</v>
      </c>
      <c r="R153" t="s">
        <v>214</v>
      </c>
      <c r="S153">
        <v>277156794</v>
      </c>
      <c r="T153" t="s">
        <v>222</v>
      </c>
      <c r="U153" s="2">
        <v>43469.634004629632</v>
      </c>
      <c r="V153" s="2">
        <v>43499.78702546296</v>
      </c>
      <c r="W153" s="2">
        <v>43481.726550925923</v>
      </c>
      <c r="X153">
        <v>17</v>
      </c>
      <c r="Y153">
        <v>3</v>
      </c>
      <c r="Z153">
        <v>2</v>
      </c>
      <c r="AA153">
        <v>1</v>
      </c>
      <c r="AB153">
        <v>0</v>
      </c>
      <c r="AF153">
        <v>381</v>
      </c>
      <c r="AG153" t="str">
        <f t="shared" si="22"/>
        <v>FlyFree-</v>
      </c>
      <c r="AH153">
        <f t="shared" si="23"/>
        <v>288379564</v>
      </c>
      <c r="AI153" t="str">
        <f t="shared" si="24"/>
        <v>FlyFree's Photo Albums 2</v>
      </c>
      <c r="AJ153" s="5">
        <f t="shared" si="25"/>
        <v>43517.438750000001</v>
      </c>
      <c r="AK153" s="6">
        <f t="shared" si="26"/>
        <v>43596.634050925924</v>
      </c>
      <c r="AL153" s="6">
        <f t="shared" si="27"/>
        <v>43567.555277777778</v>
      </c>
      <c r="AM153">
        <f t="shared" si="28"/>
        <v>116</v>
      </c>
      <c r="AN153">
        <f t="shared" si="29"/>
        <v>20</v>
      </c>
      <c r="AO153">
        <f t="shared" si="30"/>
        <v>14</v>
      </c>
      <c r="AP153">
        <f t="shared" si="31"/>
        <v>21</v>
      </c>
      <c r="AQ153">
        <f t="shared" si="32"/>
        <v>0</v>
      </c>
      <c r="AR153" t="s">
        <v>20</v>
      </c>
    </row>
    <row r="154" spans="1:44" x14ac:dyDescent="0.25">
      <c r="A154" t="s">
        <v>20</v>
      </c>
      <c r="B154" s="1">
        <v>43499</v>
      </c>
      <c r="C154" s="1">
        <v>43468</v>
      </c>
      <c r="D154" s="1">
        <v>43527</v>
      </c>
      <c r="E154" s="1">
        <v>43499</v>
      </c>
      <c r="F154" s="1">
        <v>43527</v>
      </c>
      <c r="G154" s="1">
        <v>43527</v>
      </c>
      <c r="H154" s="1">
        <v>43527</v>
      </c>
      <c r="I154">
        <v>382</v>
      </c>
      <c r="Q154">
        <v>151</v>
      </c>
      <c r="R154" t="s">
        <v>214</v>
      </c>
      <c r="S154">
        <v>277496343</v>
      </c>
      <c r="T154" t="s">
        <v>223</v>
      </c>
      <c r="U154" s="2">
        <v>43471.611886574072</v>
      </c>
      <c r="V154" s="2">
        <v>43472.909513888888</v>
      </c>
      <c r="W154" s="2">
        <v>43472.859282407408</v>
      </c>
      <c r="X154">
        <v>10</v>
      </c>
      <c r="Y154">
        <v>2</v>
      </c>
      <c r="Z154">
        <v>1</v>
      </c>
      <c r="AA154">
        <v>4</v>
      </c>
      <c r="AB154">
        <v>0</v>
      </c>
      <c r="AF154">
        <v>382</v>
      </c>
      <c r="AG154" t="str">
        <f t="shared" si="22"/>
        <v>FlyFree-</v>
      </c>
      <c r="AH154">
        <f t="shared" si="23"/>
        <v>288595214</v>
      </c>
      <c r="AI154" t="str">
        <f t="shared" si="24"/>
        <v>Bounce! - Platformer</v>
      </c>
      <c r="AJ154" s="5">
        <f t="shared" si="25"/>
        <v>43518.012083333335</v>
      </c>
      <c r="AK154" s="6">
        <f t="shared" si="26"/>
        <v>43613.840266203704</v>
      </c>
      <c r="AL154" s="6">
        <f t="shared" si="27"/>
        <v>43567.559247685182</v>
      </c>
      <c r="AM154">
        <f t="shared" si="28"/>
        <v>35468</v>
      </c>
      <c r="AN154">
        <f t="shared" si="29"/>
        <v>784</v>
      </c>
      <c r="AO154">
        <f t="shared" si="30"/>
        <v>552</v>
      </c>
      <c r="AP154">
        <f t="shared" si="31"/>
        <v>551</v>
      </c>
      <c r="AQ154">
        <f t="shared" si="32"/>
        <v>0</v>
      </c>
      <c r="AR154" t="s">
        <v>20</v>
      </c>
    </row>
    <row r="155" spans="1:44" x14ac:dyDescent="0.25">
      <c r="A155" t="s">
        <v>15</v>
      </c>
      <c r="B155" s="1">
        <v>43499</v>
      </c>
      <c r="C155" s="1">
        <v>43499</v>
      </c>
      <c r="D155" s="1">
        <v>43527</v>
      </c>
      <c r="E155" s="1">
        <v>43499</v>
      </c>
      <c r="F155" s="1">
        <v>43527</v>
      </c>
      <c r="G155" s="1">
        <v>43527</v>
      </c>
      <c r="H155" s="1">
        <v>43527</v>
      </c>
      <c r="I155">
        <v>383</v>
      </c>
      <c r="Q155">
        <v>152</v>
      </c>
      <c r="R155" t="s">
        <v>214</v>
      </c>
      <c r="S155">
        <v>280780784</v>
      </c>
      <c r="T155" t="s">
        <v>224</v>
      </c>
      <c r="U155" s="2">
        <v>43483.833055555559</v>
      </c>
      <c r="V155" s="2">
        <v>43487.016331018516</v>
      </c>
      <c r="W155" s="2">
        <v>43484.869467592594</v>
      </c>
      <c r="X155">
        <v>33</v>
      </c>
      <c r="Y155">
        <v>10</v>
      </c>
      <c r="Z155">
        <v>8</v>
      </c>
      <c r="AA155">
        <v>8</v>
      </c>
      <c r="AB155">
        <v>0</v>
      </c>
      <c r="AF155">
        <v>383</v>
      </c>
      <c r="AG155" t="str">
        <f t="shared" si="22"/>
        <v>FlyFree-</v>
      </c>
      <c r="AH155">
        <f t="shared" si="23"/>
        <v>289044927</v>
      </c>
      <c r="AI155" t="str">
        <f t="shared" si="24"/>
        <v>Rainbow of Red - Game</v>
      </c>
      <c r="AJ155" s="5">
        <f t="shared" si="25"/>
        <v>43520.539606481485</v>
      </c>
      <c r="AK155" s="6">
        <f t="shared" si="26"/>
        <v>43596.631296296298</v>
      </c>
      <c r="AL155" s="6">
        <f t="shared" si="27"/>
        <v>43567.562604166669</v>
      </c>
      <c r="AM155">
        <f t="shared" si="28"/>
        <v>11394</v>
      </c>
      <c r="AN155">
        <f t="shared" si="29"/>
        <v>274</v>
      </c>
      <c r="AO155">
        <f t="shared" si="30"/>
        <v>200</v>
      </c>
      <c r="AP155">
        <f t="shared" si="31"/>
        <v>334</v>
      </c>
      <c r="AQ155">
        <f t="shared" si="32"/>
        <v>0</v>
      </c>
      <c r="AR155" t="s">
        <v>15</v>
      </c>
    </row>
    <row r="156" spans="1:44" x14ac:dyDescent="0.25">
      <c r="A156" t="s">
        <v>15</v>
      </c>
      <c r="B156" s="1">
        <v>43499</v>
      </c>
      <c r="C156" s="1">
        <v>43499</v>
      </c>
      <c r="D156" s="1">
        <v>43527</v>
      </c>
      <c r="E156" s="1">
        <v>43499</v>
      </c>
      <c r="F156" s="1">
        <v>43527</v>
      </c>
      <c r="G156" s="1">
        <v>43527</v>
      </c>
      <c r="H156" s="1">
        <v>43527</v>
      </c>
      <c r="I156">
        <v>384</v>
      </c>
      <c r="Q156">
        <v>153</v>
      </c>
      <c r="R156" t="s">
        <v>214</v>
      </c>
      <c r="S156">
        <v>281034737</v>
      </c>
      <c r="T156" t="s">
        <v>225</v>
      </c>
      <c r="U156" s="2">
        <v>43486.000162037039</v>
      </c>
      <c r="V156" s="2">
        <v>43597.628391203703</v>
      </c>
      <c r="W156" s="2">
        <v>43486.706111111111</v>
      </c>
      <c r="X156">
        <v>20</v>
      </c>
      <c r="Y156">
        <v>1</v>
      </c>
      <c r="Z156">
        <v>0</v>
      </c>
      <c r="AA156">
        <v>0</v>
      </c>
      <c r="AB156">
        <v>0</v>
      </c>
      <c r="AF156">
        <v>384</v>
      </c>
      <c r="AG156" t="str">
        <f t="shared" si="22"/>
        <v>FlyFree-</v>
      </c>
      <c r="AH156">
        <f t="shared" si="23"/>
        <v>290696926</v>
      </c>
      <c r="AI156" t="str">
        <f t="shared" si="24"/>
        <v>Lush - Platformer</v>
      </c>
      <c r="AJ156" s="5">
        <f t="shared" si="25"/>
        <v>43526.017395833333</v>
      </c>
      <c r="AK156" s="6">
        <f t="shared" si="26"/>
        <v>43596.630162037036</v>
      </c>
      <c r="AL156" s="6">
        <f t="shared" si="27"/>
        <v>43567.575011574074</v>
      </c>
      <c r="AM156">
        <f t="shared" si="28"/>
        <v>14350</v>
      </c>
      <c r="AN156">
        <f t="shared" si="29"/>
        <v>517</v>
      </c>
      <c r="AO156">
        <f t="shared" si="30"/>
        <v>366</v>
      </c>
      <c r="AP156">
        <f t="shared" si="31"/>
        <v>540</v>
      </c>
      <c r="AQ156">
        <f t="shared" si="32"/>
        <v>0</v>
      </c>
      <c r="AR156" t="s">
        <v>15</v>
      </c>
    </row>
    <row r="157" spans="1:44" x14ac:dyDescent="0.25">
      <c r="A157" t="s">
        <v>14</v>
      </c>
      <c r="B157" s="1">
        <v>43499</v>
      </c>
      <c r="C157" s="1">
        <v>43527</v>
      </c>
      <c r="D157" s="1">
        <v>43527</v>
      </c>
      <c r="E157" s="1">
        <v>43499</v>
      </c>
      <c r="F157" s="1">
        <v>43527</v>
      </c>
      <c r="G157" s="1">
        <v>43527</v>
      </c>
      <c r="H157" s="1">
        <v>43527</v>
      </c>
      <c r="I157">
        <v>385</v>
      </c>
      <c r="Q157">
        <v>154</v>
      </c>
      <c r="R157" t="s">
        <v>214</v>
      </c>
      <c r="S157">
        <v>281734514</v>
      </c>
      <c r="T157" t="s">
        <v>226</v>
      </c>
      <c r="U157" s="2">
        <v>43488.808483796296</v>
      </c>
      <c r="V157" s="2">
        <v>43599.59034722222</v>
      </c>
      <c r="W157" s="2">
        <v>43496.760335648149</v>
      </c>
      <c r="X157">
        <v>18</v>
      </c>
      <c r="Y157">
        <v>4</v>
      </c>
      <c r="Z157">
        <v>3</v>
      </c>
      <c r="AA157">
        <v>5</v>
      </c>
      <c r="AB157">
        <v>0</v>
      </c>
      <c r="AF157">
        <v>385</v>
      </c>
      <c r="AG157" t="str">
        <f t="shared" si="22"/>
        <v>FlyFree-</v>
      </c>
      <c r="AH157">
        <f t="shared" si="23"/>
        <v>300199667</v>
      </c>
      <c r="AI157" t="str">
        <f t="shared" si="24"/>
        <v>FlyFree's Day in Life - Platformer</v>
      </c>
      <c r="AJ157" s="5">
        <f t="shared" si="25"/>
        <v>43559.776921296296</v>
      </c>
      <c r="AK157" s="6">
        <f t="shared" si="26"/>
        <v>43637.589571759258</v>
      </c>
      <c r="AL157" s="6">
        <f t="shared" si="27"/>
        <v>43637.589571759258</v>
      </c>
      <c r="AM157">
        <f t="shared" si="28"/>
        <v>1897</v>
      </c>
      <c r="AN157">
        <f t="shared" si="29"/>
        <v>117</v>
      </c>
      <c r="AO157">
        <f t="shared" si="30"/>
        <v>80</v>
      </c>
      <c r="AP157">
        <f t="shared" si="31"/>
        <v>116</v>
      </c>
      <c r="AQ157">
        <f t="shared" si="32"/>
        <v>0</v>
      </c>
      <c r="AR157" t="s">
        <v>14</v>
      </c>
    </row>
    <row r="158" spans="1:44" x14ac:dyDescent="0.25">
      <c r="A158" t="s">
        <v>15</v>
      </c>
      <c r="B158" s="1">
        <v>43499</v>
      </c>
      <c r="C158" s="1">
        <v>43499</v>
      </c>
      <c r="D158" s="1">
        <v>43527</v>
      </c>
      <c r="E158" s="1">
        <v>43499</v>
      </c>
      <c r="F158" s="1">
        <v>43527</v>
      </c>
      <c r="G158" s="1">
        <v>43527</v>
      </c>
      <c r="H158" s="1">
        <v>43527</v>
      </c>
      <c r="I158">
        <v>386</v>
      </c>
      <c r="Q158">
        <v>155</v>
      </c>
      <c r="R158" t="s">
        <v>214</v>
      </c>
      <c r="S158">
        <v>284046623</v>
      </c>
      <c r="T158" t="s">
        <v>227</v>
      </c>
      <c r="U158" s="2">
        <v>43499.050659722219</v>
      </c>
      <c r="V158" s="2">
        <v>43627.940949074073</v>
      </c>
      <c r="W158" s="2">
        <v>43508.933263888888</v>
      </c>
      <c r="X158">
        <v>7</v>
      </c>
      <c r="Y158">
        <v>2</v>
      </c>
      <c r="Z158">
        <v>0</v>
      </c>
      <c r="AA158">
        <v>0</v>
      </c>
      <c r="AB158">
        <v>0</v>
      </c>
      <c r="AF158">
        <v>386</v>
      </c>
      <c r="AG158" t="str">
        <f t="shared" si="22"/>
        <v>FlyFree-</v>
      </c>
      <c r="AH158">
        <f t="shared" si="23"/>
        <v>302469325</v>
      </c>
      <c r="AI158" t="str">
        <f t="shared" si="24"/>
        <v>Out of the Dark - Platformer</v>
      </c>
      <c r="AJ158" s="5">
        <f t="shared" si="25"/>
        <v>43568.795844907407</v>
      </c>
      <c r="AK158" s="6">
        <f t="shared" si="26"/>
        <v>43596.670138888891</v>
      </c>
      <c r="AL158" s="6">
        <f t="shared" si="27"/>
        <v>43574.63</v>
      </c>
      <c r="AM158">
        <f t="shared" si="28"/>
        <v>3298</v>
      </c>
      <c r="AN158">
        <f t="shared" si="29"/>
        <v>156</v>
      </c>
      <c r="AO158">
        <f t="shared" si="30"/>
        <v>117</v>
      </c>
      <c r="AP158">
        <f t="shared" si="31"/>
        <v>108</v>
      </c>
      <c r="AQ158">
        <f t="shared" si="32"/>
        <v>0</v>
      </c>
      <c r="AR158" t="s">
        <v>15</v>
      </c>
    </row>
    <row r="159" spans="1:44" x14ac:dyDescent="0.25">
      <c r="A159" t="s">
        <v>20</v>
      </c>
      <c r="B159" s="1">
        <v>43499</v>
      </c>
      <c r="C159" s="1">
        <v>43499</v>
      </c>
      <c r="D159" s="1">
        <v>43527</v>
      </c>
      <c r="E159" s="1">
        <v>43499</v>
      </c>
      <c r="F159" s="1">
        <v>43499</v>
      </c>
      <c r="G159" s="1">
        <v>43527</v>
      </c>
      <c r="H159" s="1">
        <v>43527</v>
      </c>
      <c r="I159">
        <v>387</v>
      </c>
      <c r="Q159">
        <v>156</v>
      </c>
      <c r="R159" t="s">
        <v>214</v>
      </c>
      <c r="S159">
        <v>286554946</v>
      </c>
      <c r="T159" t="s">
        <v>228</v>
      </c>
      <c r="U159" s="2">
        <v>43509.586388888885</v>
      </c>
      <c r="V159" s="2">
        <v>43576.556377314817</v>
      </c>
      <c r="W159" s="2">
        <v>43510.133773148147</v>
      </c>
      <c r="X159">
        <v>25</v>
      </c>
      <c r="Y159">
        <v>2</v>
      </c>
      <c r="Z159">
        <v>1</v>
      </c>
      <c r="AA159">
        <v>0</v>
      </c>
      <c r="AB159">
        <v>0</v>
      </c>
      <c r="AF159">
        <v>387</v>
      </c>
      <c r="AG159" t="str">
        <f t="shared" si="22"/>
        <v>FlyFree-</v>
      </c>
      <c r="AH159">
        <f t="shared" si="23"/>
        <v>306823352</v>
      </c>
      <c r="AI159" t="str">
        <f t="shared" si="24"/>
        <v>Journey - A Platformer</v>
      </c>
      <c r="AJ159" s="5">
        <f t="shared" si="25"/>
        <v>43589.91810185185</v>
      </c>
      <c r="AK159" s="6">
        <f t="shared" si="26"/>
        <v>43646.753506944442</v>
      </c>
      <c r="AL159" s="6">
        <f t="shared" si="27"/>
        <v>43601.94866898148</v>
      </c>
      <c r="AM159">
        <f t="shared" si="28"/>
        <v>185801</v>
      </c>
      <c r="AN159">
        <f t="shared" si="29"/>
        <v>4174</v>
      </c>
      <c r="AO159">
        <f t="shared" si="30"/>
        <v>3391</v>
      </c>
      <c r="AP159">
        <f t="shared" si="31"/>
        <v>2863</v>
      </c>
      <c r="AQ159">
        <f t="shared" si="32"/>
        <v>0</v>
      </c>
      <c r="AR159" t="s">
        <v>20</v>
      </c>
    </row>
    <row r="160" spans="1:44" x14ac:dyDescent="0.25">
      <c r="A160" t="s">
        <v>14</v>
      </c>
      <c r="B160" s="1">
        <v>43527</v>
      </c>
      <c r="C160" s="1">
        <v>43499</v>
      </c>
      <c r="D160" s="1">
        <v>43527</v>
      </c>
      <c r="E160" s="1">
        <v>43499</v>
      </c>
      <c r="F160" s="1">
        <v>43527</v>
      </c>
      <c r="G160" s="1">
        <v>43527</v>
      </c>
      <c r="H160" s="1">
        <v>43527</v>
      </c>
      <c r="I160">
        <v>388</v>
      </c>
      <c r="Q160">
        <v>157</v>
      </c>
      <c r="R160" t="s">
        <v>214</v>
      </c>
      <c r="S160">
        <v>287847591</v>
      </c>
      <c r="T160" t="s">
        <v>229</v>
      </c>
      <c r="U160" s="2">
        <v>43515.575555555559</v>
      </c>
      <c r="V160" s="2">
        <v>43550.608865740738</v>
      </c>
      <c r="W160" s="2">
        <v>43515.632557870369</v>
      </c>
      <c r="X160">
        <v>947</v>
      </c>
      <c r="Y160">
        <v>27</v>
      </c>
      <c r="Z160">
        <v>19</v>
      </c>
      <c r="AA160">
        <v>40</v>
      </c>
      <c r="AB160">
        <v>0</v>
      </c>
      <c r="AF160">
        <v>388</v>
      </c>
      <c r="AG160" t="str">
        <f t="shared" si="22"/>
        <v>FlyFree-</v>
      </c>
      <c r="AH160">
        <f t="shared" si="23"/>
        <v>311046709</v>
      </c>
      <c r="AI160" t="str">
        <f t="shared" si="24"/>
        <v>Linartic - Platformer</v>
      </c>
      <c r="AJ160" s="5">
        <f t="shared" si="25"/>
        <v>43604.775011574071</v>
      </c>
      <c r="AK160" s="6">
        <f t="shared" si="26"/>
        <v>43649.734016203707</v>
      </c>
      <c r="AL160" s="6">
        <f t="shared" si="27"/>
        <v>43649.73296296296</v>
      </c>
      <c r="AM160">
        <f t="shared" si="28"/>
        <v>91</v>
      </c>
      <c r="AN160">
        <f t="shared" si="29"/>
        <v>21</v>
      </c>
      <c r="AO160">
        <f t="shared" si="30"/>
        <v>15</v>
      </c>
      <c r="AP160">
        <f t="shared" si="31"/>
        <v>11</v>
      </c>
      <c r="AQ160">
        <f t="shared" si="32"/>
        <v>0</v>
      </c>
      <c r="AR160" t="s">
        <v>14</v>
      </c>
    </row>
    <row r="161" spans="1:44" x14ac:dyDescent="0.25">
      <c r="A161" t="s">
        <v>18</v>
      </c>
      <c r="B161" s="1">
        <v>43499</v>
      </c>
      <c r="C161" s="1">
        <v>43499</v>
      </c>
      <c r="D161" s="1">
        <v>43468</v>
      </c>
      <c r="E161" s="1">
        <v>43499</v>
      </c>
      <c r="F161" s="1">
        <v>43527</v>
      </c>
      <c r="G161" s="1">
        <v>43468</v>
      </c>
      <c r="H161" s="1">
        <v>43527</v>
      </c>
      <c r="I161">
        <v>389</v>
      </c>
      <c r="Q161">
        <v>158</v>
      </c>
      <c r="R161" t="s">
        <v>214</v>
      </c>
      <c r="S161">
        <v>289714456</v>
      </c>
      <c r="T161" t="s">
        <v>230</v>
      </c>
      <c r="U161" s="2">
        <v>43522.8675</v>
      </c>
      <c r="V161" s="2">
        <v>43571.915277777778</v>
      </c>
      <c r="W161" s="2">
        <v>43524.056145833332</v>
      </c>
      <c r="X161">
        <v>71</v>
      </c>
      <c r="Y161">
        <v>13</v>
      </c>
      <c r="Z161">
        <v>10</v>
      </c>
      <c r="AA161">
        <v>15</v>
      </c>
      <c r="AB161">
        <v>0</v>
      </c>
      <c r="AF161">
        <v>389</v>
      </c>
      <c r="AG161" t="str">
        <f t="shared" si="22"/>
        <v>FlyFree-</v>
      </c>
      <c r="AH161">
        <f t="shared" si="23"/>
        <v>317116984</v>
      </c>
      <c r="AI161" t="str">
        <f t="shared" si="24"/>
        <v>This is Life - Platformer</v>
      </c>
      <c r="AJ161" s="5">
        <f t="shared" si="25"/>
        <v>43631.595925925925</v>
      </c>
      <c r="AK161" s="6">
        <f t="shared" si="26"/>
        <v>43649.745763888888</v>
      </c>
      <c r="AL161" s="6">
        <f t="shared" si="27"/>
        <v>43649.744571759256</v>
      </c>
      <c r="AM161">
        <f t="shared" si="28"/>
        <v>2670</v>
      </c>
      <c r="AN161">
        <f t="shared" si="29"/>
        <v>94</v>
      </c>
      <c r="AO161">
        <f t="shared" si="30"/>
        <v>78</v>
      </c>
      <c r="AP161">
        <f t="shared" si="31"/>
        <v>79</v>
      </c>
      <c r="AQ161">
        <f t="shared" si="32"/>
        <v>0</v>
      </c>
      <c r="AR161" t="s">
        <v>18</v>
      </c>
    </row>
    <row r="162" spans="1:44" x14ac:dyDescent="0.25">
      <c r="A162" t="s">
        <v>20</v>
      </c>
      <c r="B162" s="1">
        <v>43527</v>
      </c>
      <c r="C162" s="1">
        <v>43499</v>
      </c>
      <c r="D162" s="1">
        <v>43468</v>
      </c>
      <c r="E162" s="1">
        <v>43499</v>
      </c>
      <c r="F162" s="1">
        <v>43527</v>
      </c>
      <c r="G162" s="1">
        <v>43527</v>
      </c>
      <c r="H162" s="1">
        <v>43527</v>
      </c>
      <c r="I162">
        <v>390</v>
      </c>
      <c r="Q162">
        <v>159</v>
      </c>
      <c r="R162" t="s">
        <v>214</v>
      </c>
      <c r="S162">
        <v>299023016</v>
      </c>
      <c r="T162" t="s">
        <v>231</v>
      </c>
      <c r="U162" s="2">
        <v>43556.811423611114</v>
      </c>
      <c r="V162" s="2">
        <v>43563.803831018522</v>
      </c>
      <c r="W162" s="2">
        <v>43556.866226851853</v>
      </c>
      <c r="X162">
        <v>13</v>
      </c>
      <c r="Y162">
        <v>1</v>
      </c>
      <c r="Z162">
        <v>1</v>
      </c>
      <c r="AA162">
        <v>1</v>
      </c>
      <c r="AB162">
        <v>0</v>
      </c>
      <c r="AF162">
        <v>390</v>
      </c>
      <c r="AG162" t="str">
        <f t="shared" si="22"/>
        <v>FlyFree-</v>
      </c>
      <c r="AH162">
        <f t="shared" si="23"/>
        <v>319243129</v>
      </c>
      <c r="AI162" t="str">
        <f t="shared" si="24"/>
        <v>Intro and Logo Contest</v>
      </c>
      <c r="AJ162" s="5">
        <f t="shared" si="25"/>
        <v>43646.818298611113</v>
      </c>
      <c r="AK162" s="6">
        <f t="shared" si="26"/>
        <v>43647.813101851854</v>
      </c>
      <c r="AL162" s="6">
        <f t="shared" si="27"/>
        <v>43646.84579861111</v>
      </c>
      <c r="AM162">
        <f t="shared" si="28"/>
        <v>485</v>
      </c>
      <c r="AN162">
        <f t="shared" si="29"/>
        <v>27</v>
      </c>
      <c r="AO162">
        <f t="shared" si="30"/>
        <v>16</v>
      </c>
      <c r="AP162">
        <f t="shared" si="31"/>
        <v>78</v>
      </c>
      <c r="AQ162">
        <f t="shared" si="32"/>
        <v>0</v>
      </c>
      <c r="AR162" t="s">
        <v>20</v>
      </c>
    </row>
    <row r="163" spans="1:44" x14ac:dyDescent="0.25">
      <c r="A163" t="s">
        <v>19</v>
      </c>
      <c r="B163" s="1">
        <v>43499</v>
      </c>
      <c r="C163" s="1">
        <v>43499</v>
      </c>
      <c r="D163" s="1">
        <v>43468</v>
      </c>
      <c r="E163" s="1">
        <v>43499</v>
      </c>
      <c r="F163" t="s">
        <v>22</v>
      </c>
      <c r="G163" s="1">
        <v>43468</v>
      </c>
      <c r="H163" s="1">
        <v>43527</v>
      </c>
      <c r="I163">
        <v>391</v>
      </c>
      <c r="Q163">
        <v>160</v>
      </c>
      <c r="R163" t="s">
        <v>214</v>
      </c>
      <c r="S163">
        <v>299395637</v>
      </c>
      <c r="T163" t="s">
        <v>232</v>
      </c>
      <c r="U163" s="2">
        <v>43557.904189814813</v>
      </c>
      <c r="V163" s="2">
        <v>43583.571909722225</v>
      </c>
      <c r="W163" s="2">
        <v>43559.096944444442</v>
      </c>
      <c r="X163">
        <v>130</v>
      </c>
      <c r="Y163">
        <v>8</v>
      </c>
      <c r="Z163">
        <v>6</v>
      </c>
      <c r="AA163">
        <v>20</v>
      </c>
      <c r="AB163">
        <v>0</v>
      </c>
      <c r="AF163">
        <v>391</v>
      </c>
      <c r="AG163" t="str">
        <f t="shared" si="22"/>
        <v>Ghostxiaomo</v>
      </c>
      <c r="AH163">
        <f t="shared" si="23"/>
        <v>290800132</v>
      </c>
      <c r="AI163" t="str">
        <f t="shared" si="24"/>
        <v>äºŒå…ƒä¸€æ¬¡æ–¹ç¨‹å‡ºé¢˜å™¨</v>
      </c>
      <c r="AJ163" s="5">
        <f t="shared" si="25"/>
        <v>43526.825023148151</v>
      </c>
      <c r="AK163" s="6">
        <f t="shared" si="26"/>
        <v>43526.885034722225</v>
      </c>
      <c r="AL163" s="6">
        <f t="shared" si="27"/>
        <v>43526.885034722225</v>
      </c>
      <c r="AM163">
        <f t="shared" si="28"/>
        <v>2</v>
      </c>
      <c r="AN163">
        <f t="shared" si="29"/>
        <v>0</v>
      </c>
      <c r="AO163">
        <f t="shared" si="30"/>
        <v>0</v>
      </c>
      <c r="AP163">
        <f t="shared" si="31"/>
        <v>0</v>
      </c>
      <c r="AQ163">
        <f t="shared" si="32"/>
        <v>0</v>
      </c>
      <c r="AR163" t="s">
        <v>19</v>
      </c>
    </row>
    <row r="164" spans="1:44" x14ac:dyDescent="0.25">
      <c r="A164" t="s">
        <v>23</v>
      </c>
      <c r="B164" s="1">
        <v>43468</v>
      </c>
      <c r="C164" s="1">
        <v>43499</v>
      </c>
      <c r="D164" s="1">
        <v>43499</v>
      </c>
      <c r="E164" s="1">
        <v>43499</v>
      </c>
      <c r="F164" s="1">
        <v>43499</v>
      </c>
      <c r="G164" s="1">
        <v>43527</v>
      </c>
      <c r="H164" t="s">
        <v>22</v>
      </c>
      <c r="I164">
        <v>392</v>
      </c>
      <c r="Q164">
        <v>161</v>
      </c>
      <c r="R164" t="s">
        <v>214</v>
      </c>
      <c r="S164">
        <v>300103385</v>
      </c>
      <c r="T164" t="s">
        <v>233</v>
      </c>
      <c r="U164" s="2">
        <v>43559.588182870371</v>
      </c>
      <c r="V164" s="2">
        <v>43590.722604166665</v>
      </c>
      <c r="W164" s="2">
        <v>43559.620358796295</v>
      </c>
      <c r="X164">
        <v>2117</v>
      </c>
      <c r="Y164">
        <v>48</v>
      </c>
      <c r="Z164">
        <v>33</v>
      </c>
      <c r="AA164">
        <v>106</v>
      </c>
      <c r="AB164">
        <v>0</v>
      </c>
      <c r="AF164">
        <v>392</v>
      </c>
      <c r="AG164" t="str">
        <f t="shared" si="22"/>
        <v>Ghostxiaomo</v>
      </c>
      <c r="AH164">
        <f t="shared" si="23"/>
        <v>290801720</v>
      </c>
      <c r="AI164" t="str">
        <f t="shared" si="24"/>
        <v>çŸ³å¤´å‰ªåˆ€å¸ƒæœº</v>
      </c>
      <c r="AJ164" s="5">
        <f t="shared" si="25"/>
        <v>43526.837696759256</v>
      </c>
      <c r="AK164" s="6">
        <f t="shared" si="26"/>
        <v>43633.977488425924</v>
      </c>
      <c r="AL164" s="6">
        <f t="shared" si="27"/>
        <v>43526.884930555556</v>
      </c>
      <c r="AM164">
        <f t="shared" si="28"/>
        <v>8</v>
      </c>
      <c r="AN164">
        <f t="shared" si="29"/>
        <v>1</v>
      </c>
      <c r="AO164">
        <f t="shared" si="30"/>
        <v>0</v>
      </c>
      <c r="AP164">
        <f t="shared" si="31"/>
        <v>1</v>
      </c>
      <c r="AQ164">
        <f t="shared" si="32"/>
        <v>0</v>
      </c>
      <c r="AR164" t="s">
        <v>23</v>
      </c>
    </row>
    <row r="165" spans="1:44" x14ac:dyDescent="0.25">
      <c r="A165" t="s">
        <v>20</v>
      </c>
      <c r="B165" s="1">
        <v>43499</v>
      </c>
      <c r="C165" s="1">
        <v>43499</v>
      </c>
      <c r="D165" s="1">
        <v>43499</v>
      </c>
      <c r="E165" s="1">
        <v>43499</v>
      </c>
      <c r="F165" s="1">
        <v>43527</v>
      </c>
      <c r="G165" s="1">
        <v>43527</v>
      </c>
      <c r="H165" s="1">
        <v>43527</v>
      </c>
      <c r="I165">
        <v>393</v>
      </c>
      <c r="Q165">
        <v>162</v>
      </c>
      <c r="R165" t="s">
        <v>214</v>
      </c>
      <c r="S165">
        <v>302033382</v>
      </c>
      <c r="T165" t="s">
        <v>234</v>
      </c>
      <c r="U165" s="2">
        <v>43566.788217592592</v>
      </c>
      <c r="V165" s="2">
        <v>43583.613449074073</v>
      </c>
      <c r="W165" s="2">
        <v>43583.613449074073</v>
      </c>
      <c r="X165">
        <v>20</v>
      </c>
      <c r="Y165">
        <v>1</v>
      </c>
      <c r="Z165">
        <v>1</v>
      </c>
      <c r="AA165">
        <v>1</v>
      </c>
      <c r="AB165">
        <v>0</v>
      </c>
      <c r="AF165">
        <v>393</v>
      </c>
      <c r="AG165" t="str">
        <f t="shared" si="22"/>
        <v>Ghostxiaomo</v>
      </c>
      <c r="AH165">
        <f t="shared" si="23"/>
        <v>305149010</v>
      </c>
      <c r="AI165" t="str">
        <f t="shared" si="24"/>
        <v>ä¸‰å…ƒä¸€æ¬¡æ–¹ç¨‹å‡ºé¢˜å™¨</v>
      </c>
      <c r="AJ165" s="5">
        <f t="shared" si="25"/>
        <v>43582.644768518519</v>
      </c>
      <c r="AK165" s="6">
        <f t="shared" si="26"/>
        <v>43582.680648148147</v>
      </c>
      <c r="AL165" s="6">
        <f t="shared" si="27"/>
        <v>43582.680648148147</v>
      </c>
      <c r="AM165">
        <f t="shared" si="28"/>
        <v>1</v>
      </c>
      <c r="AN165">
        <f t="shared" si="29"/>
        <v>0</v>
      </c>
      <c r="AO165">
        <f t="shared" si="30"/>
        <v>0</v>
      </c>
      <c r="AP165">
        <f t="shared" si="31"/>
        <v>0</v>
      </c>
      <c r="AQ165">
        <f t="shared" si="32"/>
        <v>0</v>
      </c>
      <c r="AR165" t="s">
        <v>20</v>
      </c>
    </row>
    <row r="166" spans="1:44" x14ac:dyDescent="0.25">
      <c r="A166" t="s">
        <v>29</v>
      </c>
      <c r="B166" s="1">
        <v>43468</v>
      </c>
      <c r="C166" s="1">
        <v>43499</v>
      </c>
      <c r="D166" s="1">
        <v>43499</v>
      </c>
      <c r="E166" s="1">
        <v>43499</v>
      </c>
      <c r="F166" s="1">
        <v>43499</v>
      </c>
      <c r="G166" s="1">
        <v>43468</v>
      </c>
      <c r="H166" t="s">
        <v>22</v>
      </c>
      <c r="I166">
        <v>394</v>
      </c>
      <c r="Q166">
        <v>163</v>
      </c>
      <c r="R166" t="s">
        <v>235</v>
      </c>
      <c r="S166">
        <v>23367579</v>
      </c>
      <c r="T166" t="s">
        <v>236</v>
      </c>
      <c r="U166" s="2">
        <v>41798.676516203705</v>
      </c>
      <c r="V166" s="2">
        <v>43649.748645833337</v>
      </c>
      <c r="W166" s="2">
        <v>41807.032442129632</v>
      </c>
      <c r="X166">
        <v>14245</v>
      </c>
      <c r="Y166">
        <v>1697</v>
      </c>
      <c r="Z166">
        <v>1441</v>
      </c>
      <c r="AA166">
        <v>895</v>
      </c>
      <c r="AB166">
        <v>0</v>
      </c>
      <c r="AF166">
        <v>394</v>
      </c>
      <c r="AG166" t="str">
        <f t="shared" si="22"/>
        <v>Ghostxiaomo</v>
      </c>
      <c r="AH166">
        <f t="shared" si="23"/>
        <v>316414377</v>
      </c>
      <c r="AI166" t="str">
        <f t="shared" si="24"/>
        <v>Minecraft 3D player</v>
      </c>
      <c r="AJ166" s="5">
        <f t="shared" si="25"/>
        <v>43627.811851851853</v>
      </c>
      <c r="AK166" s="6">
        <f t="shared" si="26"/>
        <v>43631.050358796296</v>
      </c>
      <c r="AL166" s="6">
        <f t="shared" si="27"/>
        <v>43627.94908564815</v>
      </c>
      <c r="AM166">
        <f t="shared" si="28"/>
        <v>6</v>
      </c>
      <c r="AN166">
        <f t="shared" si="29"/>
        <v>0</v>
      </c>
      <c r="AO166">
        <f t="shared" si="30"/>
        <v>0</v>
      </c>
      <c r="AP166">
        <f t="shared" si="31"/>
        <v>0</v>
      </c>
      <c r="AQ166">
        <f t="shared" si="32"/>
        <v>0</v>
      </c>
      <c r="AR166" t="s">
        <v>29</v>
      </c>
    </row>
    <row r="167" spans="1:44" x14ac:dyDescent="0.25">
      <c r="A167" t="s">
        <v>28</v>
      </c>
      <c r="B167" s="1">
        <v>43499</v>
      </c>
      <c r="C167" s="1">
        <v>43499</v>
      </c>
      <c r="D167" t="s">
        <v>22</v>
      </c>
      <c r="E167" s="1">
        <v>43499</v>
      </c>
      <c r="F167" t="s">
        <v>22</v>
      </c>
      <c r="G167" t="s">
        <v>22</v>
      </c>
      <c r="H167" s="1">
        <v>43527</v>
      </c>
      <c r="I167">
        <v>395</v>
      </c>
      <c r="Q167">
        <v>164</v>
      </c>
      <c r="R167" t="s">
        <v>235</v>
      </c>
      <c r="S167">
        <v>24099241</v>
      </c>
      <c r="T167" t="s">
        <v>237</v>
      </c>
      <c r="U167" s="2">
        <v>41816.784421296295</v>
      </c>
      <c r="V167" s="2">
        <v>42778.122037037036</v>
      </c>
      <c r="W167" s="2">
        <v>42549.054236111115</v>
      </c>
      <c r="X167">
        <v>1366</v>
      </c>
      <c r="Y167">
        <v>79</v>
      </c>
      <c r="Z167">
        <v>61</v>
      </c>
      <c r="AA167">
        <v>79</v>
      </c>
      <c r="AB167">
        <v>0</v>
      </c>
      <c r="AF167">
        <v>395</v>
      </c>
      <c r="AG167" t="str">
        <f t="shared" si="22"/>
        <v>Ghostxiaomo</v>
      </c>
      <c r="AH167">
        <f t="shared" si="23"/>
        <v>316877350</v>
      </c>
      <c r="AI167" t="str">
        <f t="shared" si="24"/>
        <v>Taco Games</v>
      </c>
      <c r="AJ167" s="5">
        <f t="shared" si="25"/>
        <v>43629.949340277781</v>
      </c>
      <c r="AK167" s="6">
        <f t="shared" si="26"/>
        <v>43650.790543981479</v>
      </c>
      <c r="AL167" s="6">
        <f t="shared" si="27"/>
        <v>43650.783379629633</v>
      </c>
      <c r="AM167">
        <f t="shared" si="28"/>
        <v>17</v>
      </c>
      <c r="AN167">
        <f t="shared" si="29"/>
        <v>2</v>
      </c>
      <c r="AO167">
        <f t="shared" si="30"/>
        <v>1</v>
      </c>
      <c r="AP167">
        <f t="shared" si="31"/>
        <v>2</v>
      </c>
      <c r="AQ167">
        <f t="shared" si="32"/>
        <v>0</v>
      </c>
      <c r="AR167" t="s">
        <v>28</v>
      </c>
    </row>
    <row r="168" spans="1:44" x14ac:dyDescent="0.25">
      <c r="A168" t="s">
        <v>14</v>
      </c>
      <c r="B168" s="1">
        <v>43527</v>
      </c>
      <c r="C168" s="1">
        <v>43527</v>
      </c>
      <c r="D168" s="1">
        <v>43499</v>
      </c>
      <c r="E168" s="1">
        <v>43499</v>
      </c>
      <c r="F168" s="1">
        <v>43527</v>
      </c>
      <c r="G168" s="1">
        <v>43527</v>
      </c>
      <c r="H168" s="1">
        <v>43527</v>
      </c>
      <c r="I168">
        <v>413</v>
      </c>
      <c r="Q168">
        <v>165</v>
      </c>
      <c r="R168" t="s">
        <v>235</v>
      </c>
      <c r="S168">
        <v>24461253</v>
      </c>
      <c r="T168" t="s">
        <v>238</v>
      </c>
      <c r="U168" s="2">
        <v>41828.057824074072</v>
      </c>
      <c r="V168" s="2">
        <v>42690.170902777776</v>
      </c>
      <c r="W168" s="2">
        <v>41836.132511574076</v>
      </c>
      <c r="X168">
        <v>2852</v>
      </c>
      <c r="Y168">
        <v>296</v>
      </c>
      <c r="Z168">
        <v>258</v>
      </c>
      <c r="AA168">
        <v>225</v>
      </c>
      <c r="AB168">
        <v>0</v>
      </c>
      <c r="AF168">
        <v>413</v>
      </c>
      <c r="AG168" t="str">
        <f t="shared" si="22"/>
        <v>atomicmagicnumber</v>
      </c>
      <c r="AH168">
        <f t="shared" si="23"/>
        <v>40608552</v>
      </c>
      <c r="AI168" t="str">
        <f t="shared" si="24"/>
        <v>â„â„â„â„Save Santa â„â„â„â„</v>
      </c>
      <c r="AJ168" s="5">
        <f t="shared" si="25"/>
        <v>41992.418541666666</v>
      </c>
      <c r="AK168" s="6">
        <f t="shared" si="26"/>
        <v>41992.630486111113</v>
      </c>
      <c r="AL168" s="6">
        <f t="shared" si="27"/>
        <v>41992.498530092591</v>
      </c>
      <c r="AM168">
        <f t="shared" si="28"/>
        <v>2216</v>
      </c>
      <c r="AN168">
        <f t="shared" si="29"/>
        <v>81</v>
      </c>
      <c r="AO168">
        <f t="shared" si="30"/>
        <v>68</v>
      </c>
      <c r="AP168">
        <f t="shared" si="31"/>
        <v>109</v>
      </c>
      <c r="AQ168">
        <f t="shared" si="32"/>
        <v>0</v>
      </c>
      <c r="AR168" t="s">
        <v>14</v>
      </c>
    </row>
    <row r="169" spans="1:44" x14ac:dyDescent="0.25">
      <c r="A169" t="s">
        <v>15</v>
      </c>
      <c r="B169" s="1">
        <v>43527</v>
      </c>
      <c r="C169" s="1">
        <v>43499</v>
      </c>
      <c r="D169" s="1">
        <v>43527</v>
      </c>
      <c r="E169" s="1">
        <v>43499</v>
      </c>
      <c r="F169" s="1">
        <v>43527</v>
      </c>
      <c r="G169" s="1">
        <v>43527</v>
      </c>
      <c r="H169" s="1">
        <v>43499</v>
      </c>
      <c r="I169">
        <v>415</v>
      </c>
      <c r="Q169">
        <v>166</v>
      </c>
      <c r="R169" t="s">
        <v>235</v>
      </c>
      <c r="S169">
        <v>24889085</v>
      </c>
      <c r="T169" t="s">
        <v>239</v>
      </c>
      <c r="U169" s="2">
        <v>41840.929143518515</v>
      </c>
      <c r="V169" s="2">
        <v>41882.024270833332</v>
      </c>
      <c r="W169" s="2">
        <v>41842.991562499999</v>
      </c>
      <c r="X169">
        <v>5615</v>
      </c>
      <c r="Y169">
        <v>468</v>
      </c>
      <c r="Z169">
        <v>373</v>
      </c>
      <c r="AA169">
        <v>367</v>
      </c>
      <c r="AB169">
        <v>0</v>
      </c>
      <c r="AF169">
        <v>415</v>
      </c>
      <c r="AG169" t="str">
        <f t="shared" si="22"/>
        <v>atomicmagicnumber</v>
      </c>
      <c r="AH169">
        <f t="shared" si="23"/>
        <v>71136324</v>
      </c>
      <c r="AI169" t="str">
        <f t="shared" si="24"/>
        <v>Ê•â€¢á´¥â€¢Ê”  BuildABear  Ê•â€¢á´¥â€¢Ê”</v>
      </c>
      <c r="AJ169" s="5">
        <f t="shared" si="25"/>
        <v>42207.354131944441</v>
      </c>
      <c r="AK169" s="6">
        <f t="shared" si="26"/>
        <v>42875.679386574076</v>
      </c>
      <c r="AL169" s="6">
        <f t="shared" si="27"/>
        <v>42209.690833333334</v>
      </c>
      <c r="AM169">
        <f t="shared" si="28"/>
        <v>3897</v>
      </c>
      <c r="AN169">
        <f t="shared" si="29"/>
        <v>303</v>
      </c>
      <c r="AO169">
        <f t="shared" si="30"/>
        <v>224</v>
      </c>
      <c r="AP169">
        <f t="shared" si="31"/>
        <v>317</v>
      </c>
      <c r="AQ169">
        <f t="shared" si="32"/>
        <v>0</v>
      </c>
      <c r="AR169" t="s">
        <v>15</v>
      </c>
    </row>
    <row r="170" spans="1:44" x14ac:dyDescent="0.25">
      <c r="A170" t="s">
        <v>13</v>
      </c>
      <c r="B170" s="1">
        <v>43499</v>
      </c>
      <c r="C170" s="1">
        <v>43468</v>
      </c>
      <c r="D170" s="1">
        <v>43527</v>
      </c>
      <c r="E170" s="1">
        <v>43499</v>
      </c>
      <c r="F170" s="1">
        <v>43527</v>
      </c>
      <c r="G170" s="1">
        <v>43468</v>
      </c>
      <c r="H170" s="1">
        <v>43527</v>
      </c>
      <c r="I170">
        <v>440</v>
      </c>
      <c r="Q170">
        <v>167</v>
      </c>
      <c r="R170" t="s">
        <v>235</v>
      </c>
      <c r="S170">
        <v>24994679</v>
      </c>
      <c r="T170" t="s">
        <v>240</v>
      </c>
      <c r="U170" s="2">
        <v>41843.994745370372</v>
      </c>
      <c r="V170" s="2">
        <v>43523.004618055558</v>
      </c>
      <c r="W170" s="2">
        <v>42630.548692129632</v>
      </c>
      <c r="X170">
        <v>13424</v>
      </c>
      <c r="Y170">
        <v>1198</v>
      </c>
      <c r="Z170">
        <v>975</v>
      </c>
      <c r="AA170">
        <v>1437</v>
      </c>
      <c r="AB170">
        <v>0</v>
      </c>
      <c r="AF170">
        <v>440</v>
      </c>
      <c r="AG170" t="str">
        <f t="shared" si="22"/>
        <v>MisterDoughnut</v>
      </c>
      <c r="AH170">
        <f t="shared" si="23"/>
        <v>306769925</v>
      </c>
      <c r="AI170" t="str">
        <f t="shared" si="24"/>
        <v>New Profile Picture</v>
      </c>
      <c r="AJ170" s="5">
        <f t="shared" si="25"/>
        <v>43589.486041666663</v>
      </c>
      <c r="AK170" s="6">
        <f t="shared" si="26"/>
        <v>43618.430405092593</v>
      </c>
      <c r="AL170" s="6">
        <f t="shared" si="27"/>
        <v>43589.491666666669</v>
      </c>
      <c r="AM170">
        <f t="shared" si="28"/>
        <v>162</v>
      </c>
      <c r="AN170">
        <f t="shared" si="29"/>
        <v>11</v>
      </c>
      <c r="AO170">
        <f t="shared" si="30"/>
        <v>8</v>
      </c>
      <c r="AP170">
        <f t="shared" si="31"/>
        <v>5</v>
      </c>
      <c r="AQ170">
        <f t="shared" si="32"/>
        <v>0</v>
      </c>
      <c r="AR170" t="s">
        <v>13</v>
      </c>
    </row>
    <row r="171" spans="1:44" x14ac:dyDescent="0.25">
      <c r="A171" t="s">
        <v>24</v>
      </c>
      <c r="B171" s="1">
        <v>43499</v>
      </c>
      <c r="C171" s="1">
        <v>43468</v>
      </c>
      <c r="D171" s="1">
        <v>43468</v>
      </c>
      <c r="E171" s="1">
        <v>43499</v>
      </c>
      <c r="F171" s="1">
        <v>43527</v>
      </c>
      <c r="G171" s="1">
        <v>43468</v>
      </c>
      <c r="H171" s="1">
        <v>43527</v>
      </c>
      <c r="I171">
        <v>441</v>
      </c>
      <c r="Q171">
        <v>168</v>
      </c>
      <c r="R171" t="s">
        <v>235</v>
      </c>
      <c r="S171">
        <v>25022188</v>
      </c>
      <c r="T171" t="s">
        <v>241</v>
      </c>
      <c r="U171" s="2">
        <v>41844.879918981482</v>
      </c>
      <c r="V171" s="2">
        <v>41887.658703703702</v>
      </c>
      <c r="W171" s="2">
        <v>41852.716493055559</v>
      </c>
      <c r="X171">
        <v>751</v>
      </c>
      <c r="Y171">
        <v>40</v>
      </c>
      <c r="Z171">
        <v>31</v>
      </c>
      <c r="AA171">
        <v>67</v>
      </c>
      <c r="AB171">
        <v>0</v>
      </c>
      <c r="AF171">
        <v>441</v>
      </c>
      <c r="AG171" t="str">
        <f t="shared" si="22"/>
        <v>MisterDoughnut</v>
      </c>
      <c r="AH171">
        <f t="shared" si="23"/>
        <v>306774181</v>
      </c>
      <c r="AI171" t="str">
        <f t="shared" si="24"/>
        <v>Axe thrower</v>
      </c>
      <c r="AJ171" s="5">
        <f t="shared" si="25"/>
        <v>43589.524317129632</v>
      </c>
      <c r="AK171" s="6">
        <f t="shared" si="26"/>
        <v>43610.694930555554</v>
      </c>
      <c r="AL171" s="6">
        <f t="shared" si="27"/>
        <v>43589.536539351851</v>
      </c>
      <c r="AM171">
        <f t="shared" si="28"/>
        <v>327</v>
      </c>
      <c r="AN171">
        <f t="shared" si="29"/>
        <v>24</v>
      </c>
      <c r="AO171">
        <f t="shared" si="30"/>
        <v>18</v>
      </c>
      <c r="AP171">
        <f t="shared" si="31"/>
        <v>27</v>
      </c>
      <c r="AQ171">
        <f t="shared" si="32"/>
        <v>0</v>
      </c>
      <c r="AR171" t="s">
        <v>24</v>
      </c>
    </row>
    <row r="172" spans="1:44" x14ac:dyDescent="0.25">
      <c r="A172" t="s">
        <v>21</v>
      </c>
      <c r="B172" s="1">
        <v>43527</v>
      </c>
      <c r="C172" s="1">
        <v>43468</v>
      </c>
      <c r="D172" s="1">
        <v>43468</v>
      </c>
      <c r="E172" s="1">
        <v>43499</v>
      </c>
      <c r="F172" s="1">
        <v>43527</v>
      </c>
      <c r="G172" s="1">
        <v>43527</v>
      </c>
      <c r="H172" s="1">
        <v>43527</v>
      </c>
      <c r="I172">
        <v>442</v>
      </c>
      <c r="Q172">
        <v>169</v>
      </c>
      <c r="R172" t="s">
        <v>235</v>
      </c>
      <c r="S172">
        <v>25242942</v>
      </c>
      <c r="T172" t="s">
        <v>242</v>
      </c>
      <c r="U172" s="2">
        <v>41852.946712962963</v>
      </c>
      <c r="V172" s="2">
        <v>43526.588240740741</v>
      </c>
      <c r="W172" s="2">
        <v>41875.041990740741</v>
      </c>
      <c r="X172">
        <v>12226</v>
      </c>
      <c r="Y172">
        <v>1214</v>
      </c>
      <c r="Z172">
        <v>1088</v>
      </c>
      <c r="AA172">
        <v>895</v>
      </c>
      <c r="AB172">
        <v>0</v>
      </c>
      <c r="AF172">
        <v>442</v>
      </c>
      <c r="AG172" t="str">
        <f t="shared" si="22"/>
        <v>MisterDoughnut</v>
      </c>
      <c r="AH172">
        <f t="shared" si="23"/>
        <v>306777307</v>
      </c>
      <c r="AI172" t="str">
        <f t="shared" si="24"/>
        <v>Expensive Fail</v>
      </c>
      <c r="AJ172" s="5">
        <f t="shared" si="25"/>
        <v>43589.549456018518</v>
      </c>
      <c r="AK172" s="6">
        <f t="shared" si="26"/>
        <v>43610.694618055553</v>
      </c>
      <c r="AL172" s="6">
        <f t="shared" si="27"/>
        <v>43589.576168981483</v>
      </c>
      <c r="AM172">
        <f t="shared" si="28"/>
        <v>453</v>
      </c>
      <c r="AN172">
        <f t="shared" si="29"/>
        <v>31</v>
      </c>
      <c r="AO172">
        <f t="shared" si="30"/>
        <v>25</v>
      </c>
      <c r="AP172">
        <f t="shared" si="31"/>
        <v>24</v>
      </c>
      <c r="AQ172">
        <f t="shared" si="32"/>
        <v>0</v>
      </c>
      <c r="AR172" t="s">
        <v>21</v>
      </c>
    </row>
    <row r="173" spans="1:44" x14ac:dyDescent="0.25">
      <c r="A173" t="s">
        <v>24</v>
      </c>
      <c r="B173" s="1">
        <v>43499</v>
      </c>
      <c r="C173" s="1">
        <v>43468</v>
      </c>
      <c r="D173" s="1">
        <v>43468</v>
      </c>
      <c r="E173" s="1">
        <v>43499</v>
      </c>
      <c r="F173" s="1">
        <v>43527</v>
      </c>
      <c r="G173" s="1">
        <v>43468</v>
      </c>
      <c r="H173" s="1">
        <v>43527</v>
      </c>
      <c r="I173">
        <v>443</v>
      </c>
      <c r="Q173">
        <v>170</v>
      </c>
      <c r="R173" t="s">
        <v>235</v>
      </c>
      <c r="S173">
        <v>26130684</v>
      </c>
      <c r="T173" t="s">
        <v>243</v>
      </c>
      <c r="U173" s="2">
        <v>41883.845671296294</v>
      </c>
      <c r="V173" s="2">
        <v>43646.78429398148</v>
      </c>
      <c r="W173" s="2">
        <v>41885.153692129628</v>
      </c>
      <c r="X173">
        <v>691</v>
      </c>
      <c r="Y173">
        <v>41</v>
      </c>
      <c r="Z173">
        <v>30</v>
      </c>
      <c r="AA173">
        <v>34</v>
      </c>
      <c r="AB173">
        <v>0</v>
      </c>
      <c r="AF173">
        <v>443</v>
      </c>
      <c r="AG173" t="str">
        <f t="shared" si="22"/>
        <v>MisterDoughnut</v>
      </c>
      <c r="AH173">
        <f t="shared" si="23"/>
        <v>306812760</v>
      </c>
      <c r="AI173" t="str">
        <f t="shared" si="24"/>
        <v>That one person at the movies...</v>
      </c>
      <c r="AJ173" s="5">
        <f t="shared" si="25"/>
        <v>43589.808807870373</v>
      </c>
      <c r="AK173" s="6">
        <f t="shared" si="26"/>
        <v>43610.69431712963</v>
      </c>
      <c r="AL173" s="6">
        <f t="shared" si="27"/>
        <v>43589.856770833336</v>
      </c>
      <c r="AM173">
        <f t="shared" si="28"/>
        <v>480</v>
      </c>
      <c r="AN173">
        <f t="shared" si="29"/>
        <v>37</v>
      </c>
      <c r="AO173">
        <f t="shared" si="30"/>
        <v>34</v>
      </c>
      <c r="AP173">
        <f t="shared" si="31"/>
        <v>30</v>
      </c>
      <c r="AQ173">
        <f t="shared" si="32"/>
        <v>0</v>
      </c>
      <c r="AR173" t="s">
        <v>24</v>
      </c>
    </row>
    <row r="174" spans="1:44" x14ac:dyDescent="0.25">
      <c r="A174" t="s">
        <v>20</v>
      </c>
      <c r="B174" s="1">
        <v>43527</v>
      </c>
      <c r="C174" s="1">
        <v>43499</v>
      </c>
      <c r="D174" s="1">
        <v>43468</v>
      </c>
      <c r="E174" s="1">
        <v>43499</v>
      </c>
      <c r="F174" s="1">
        <v>43527</v>
      </c>
      <c r="G174" s="1">
        <v>43527</v>
      </c>
      <c r="H174" s="1">
        <v>43527</v>
      </c>
      <c r="I174">
        <v>444</v>
      </c>
      <c r="Q174">
        <v>171</v>
      </c>
      <c r="R174" t="s">
        <v>235</v>
      </c>
      <c r="S174">
        <v>26257525</v>
      </c>
      <c r="T174" t="s">
        <v>244</v>
      </c>
      <c r="U174" s="2">
        <v>41886.725208333337</v>
      </c>
      <c r="V174" s="2">
        <v>43649.761018518519</v>
      </c>
      <c r="W174" s="2">
        <v>42416.593761574077</v>
      </c>
      <c r="X174">
        <v>211341</v>
      </c>
      <c r="Y174">
        <v>18220</v>
      </c>
      <c r="Z174">
        <v>14659</v>
      </c>
      <c r="AA174">
        <v>12370</v>
      </c>
      <c r="AB174">
        <v>0</v>
      </c>
      <c r="AF174">
        <v>444</v>
      </c>
      <c r="AG174" t="str">
        <f t="shared" si="22"/>
        <v>MisterDoughnut</v>
      </c>
      <c r="AH174">
        <f t="shared" si="23"/>
        <v>306869510</v>
      </c>
      <c r="AI174" t="str">
        <f t="shared" si="24"/>
        <v>Wild Dolphin</v>
      </c>
      <c r="AJ174" s="5">
        <f t="shared" si="25"/>
        <v>43590.46634259259</v>
      </c>
      <c r="AK174" s="6">
        <f t="shared" si="26"/>
        <v>43610.694050925929</v>
      </c>
      <c r="AL174" s="6">
        <f t="shared" si="27"/>
        <v>43590.48878472222</v>
      </c>
      <c r="AM174">
        <f t="shared" si="28"/>
        <v>959</v>
      </c>
      <c r="AN174">
        <f t="shared" si="29"/>
        <v>86</v>
      </c>
      <c r="AO174">
        <f t="shared" si="30"/>
        <v>67</v>
      </c>
      <c r="AP174">
        <f t="shared" si="31"/>
        <v>65</v>
      </c>
      <c r="AQ174">
        <f t="shared" si="32"/>
        <v>0</v>
      </c>
      <c r="AR174" t="s">
        <v>20</v>
      </c>
    </row>
    <row r="175" spans="1:44" x14ac:dyDescent="0.25">
      <c r="A175" t="s">
        <v>15</v>
      </c>
      <c r="B175" s="1">
        <v>43527</v>
      </c>
      <c r="C175" s="1">
        <v>43499</v>
      </c>
      <c r="D175" s="1">
        <v>43499</v>
      </c>
      <c r="E175" s="1">
        <v>43499</v>
      </c>
      <c r="F175" s="1">
        <v>43527</v>
      </c>
      <c r="G175" s="1">
        <v>43527</v>
      </c>
      <c r="H175" s="1">
        <v>43527</v>
      </c>
      <c r="I175">
        <v>445</v>
      </c>
      <c r="Q175">
        <v>172</v>
      </c>
      <c r="R175" t="s">
        <v>235</v>
      </c>
      <c r="S175">
        <v>27614464</v>
      </c>
      <c r="T175" t="s">
        <v>245</v>
      </c>
      <c r="U175" s="2">
        <v>41909.132893518516</v>
      </c>
      <c r="V175" s="2">
        <v>42928.164166666669</v>
      </c>
      <c r="W175" s="2">
        <v>42422.122557870367</v>
      </c>
      <c r="X175">
        <v>12113</v>
      </c>
      <c r="Y175">
        <v>1171</v>
      </c>
      <c r="Z175">
        <v>981</v>
      </c>
      <c r="AA175">
        <v>1018</v>
      </c>
      <c r="AB175">
        <v>0</v>
      </c>
      <c r="AF175">
        <v>445</v>
      </c>
      <c r="AG175" t="str">
        <f t="shared" si="22"/>
        <v>MisterDoughnut</v>
      </c>
      <c r="AH175">
        <f t="shared" si="23"/>
        <v>306876617</v>
      </c>
      <c r="AI175" t="str">
        <f t="shared" si="24"/>
        <v>The Squat Machine</v>
      </c>
      <c r="AJ175" s="5">
        <f t="shared" si="25"/>
        <v>43590.533043981479</v>
      </c>
      <c r="AK175" s="6">
        <f t="shared" si="26"/>
        <v>43610.693773148145</v>
      </c>
      <c r="AL175" s="6">
        <f t="shared" si="27"/>
        <v>43590.544189814813</v>
      </c>
      <c r="AM175">
        <f t="shared" si="28"/>
        <v>431</v>
      </c>
      <c r="AN175">
        <f t="shared" si="29"/>
        <v>35</v>
      </c>
      <c r="AO175">
        <f t="shared" si="30"/>
        <v>22</v>
      </c>
      <c r="AP175">
        <f t="shared" si="31"/>
        <v>45</v>
      </c>
      <c r="AQ175">
        <f t="shared" si="32"/>
        <v>0</v>
      </c>
      <c r="AR175" t="s">
        <v>15</v>
      </c>
    </row>
    <row r="176" spans="1:44" x14ac:dyDescent="0.25">
      <c r="A176" t="s">
        <v>21</v>
      </c>
      <c r="B176" s="1">
        <v>43527</v>
      </c>
      <c r="C176" s="1">
        <v>43499</v>
      </c>
      <c r="D176" s="1">
        <v>43468</v>
      </c>
      <c r="E176" s="1">
        <v>43499</v>
      </c>
      <c r="F176" s="1">
        <v>43527</v>
      </c>
      <c r="G176" s="1">
        <v>43499</v>
      </c>
      <c r="H176" s="1">
        <v>43527</v>
      </c>
      <c r="I176">
        <v>446</v>
      </c>
      <c r="Q176">
        <v>173</v>
      </c>
      <c r="R176" t="s">
        <v>235</v>
      </c>
      <c r="S176">
        <v>97753008</v>
      </c>
      <c r="T176" t="s">
        <v>246</v>
      </c>
      <c r="U176" s="2">
        <v>42412.862881944442</v>
      </c>
      <c r="V176" s="2">
        <v>42438.117986111109</v>
      </c>
      <c r="W176" s="2">
        <v>42412.985868055555</v>
      </c>
      <c r="X176">
        <v>2744</v>
      </c>
      <c r="Y176">
        <v>69</v>
      </c>
      <c r="Z176">
        <v>64</v>
      </c>
      <c r="AA176">
        <v>314</v>
      </c>
      <c r="AB176">
        <v>0</v>
      </c>
      <c r="AF176">
        <v>446</v>
      </c>
      <c r="AG176" t="str">
        <f t="shared" si="22"/>
        <v>MisterDoughnut</v>
      </c>
      <c r="AH176">
        <f t="shared" si="23"/>
        <v>308785563</v>
      </c>
      <c r="AI176" t="str">
        <f t="shared" si="24"/>
        <v>Outro</v>
      </c>
      <c r="AJ176" s="5">
        <f t="shared" si="25"/>
        <v>43596.440347222226</v>
      </c>
      <c r="AK176" s="6">
        <f t="shared" si="26"/>
        <v>43610.693483796298</v>
      </c>
      <c r="AL176" s="6">
        <f t="shared" si="27"/>
        <v>43596.501377314817</v>
      </c>
      <c r="AM176">
        <f t="shared" si="28"/>
        <v>315</v>
      </c>
      <c r="AN176">
        <f t="shared" si="29"/>
        <v>23</v>
      </c>
      <c r="AO176">
        <f t="shared" si="30"/>
        <v>20</v>
      </c>
      <c r="AP176">
        <f t="shared" si="31"/>
        <v>24</v>
      </c>
      <c r="AQ176">
        <f t="shared" si="32"/>
        <v>0</v>
      </c>
      <c r="AR176" t="s">
        <v>21</v>
      </c>
    </row>
    <row r="177" spans="1:44" x14ac:dyDescent="0.25">
      <c r="A177" t="s">
        <v>21</v>
      </c>
      <c r="B177" s="1">
        <v>43499</v>
      </c>
      <c r="C177" s="1">
        <v>43499</v>
      </c>
      <c r="D177" s="1">
        <v>43468</v>
      </c>
      <c r="E177" s="1">
        <v>43499</v>
      </c>
      <c r="F177" s="1">
        <v>43527</v>
      </c>
      <c r="G177" s="1">
        <v>43527</v>
      </c>
      <c r="H177" s="1">
        <v>43527</v>
      </c>
      <c r="I177">
        <v>447</v>
      </c>
      <c r="Q177">
        <v>174</v>
      </c>
      <c r="R177" t="s">
        <v>235</v>
      </c>
      <c r="S177">
        <v>98857578</v>
      </c>
      <c r="T177" t="s">
        <v>247</v>
      </c>
      <c r="U177" s="2">
        <v>42423.167384259257</v>
      </c>
      <c r="V177" s="2">
        <v>42778.118807870371</v>
      </c>
      <c r="W177" s="2">
        <v>42423.706574074073</v>
      </c>
      <c r="X177">
        <v>1982</v>
      </c>
      <c r="Y177">
        <v>63</v>
      </c>
      <c r="Z177">
        <v>48</v>
      </c>
      <c r="AA177">
        <v>310</v>
      </c>
      <c r="AB177">
        <v>0</v>
      </c>
      <c r="AF177">
        <v>447</v>
      </c>
      <c r="AG177" t="str">
        <f t="shared" si="22"/>
        <v>MisterDoughnut</v>
      </c>
      <c r="AH177">
        <f t="shared" si="23"/>
        <v>308797282</v>
      </c>
      <c r="AI177" t="str">
        <f t="shared" si="24"/>
        <v>Evil Person Speed Draw</v>
      </c>
      <c r="AJ177" s="5">
        <f t="shared" si="25"/>
        <v>43596.502453703702</v>
      </c>
      <c r="AK177" s="6">
        <f t="shared" si="26"/>
        <v>43610.693136574075</v>
      </c>
      <c r="AL177" s="6">
        <f t="shared" si="27"/>
        <v>43596.512824074074</v>
      </c>
      <c r="AM177">
        <f t="shared" si="28"/>
        <v>206</v>
      </c>
      <c r="AN177">
        <f t="shared" si="29"/>
        <v>11</v>
      </c>
      <c r="AO177">
        <f t="shared" si="30"/>
        <v>8</v>
      </c>
      <c r="AP177">
        <f t="shared" si="31"/>
        <v>4</v>
      </c>
      <c r="AQ177">
        <f t="shared" si="32"/>
        <v>0</v>
      </c>
      <c r="AR177" t="s">
        <v>21</v>
      </c>
    </row>
    <row r="178" spans="1:44" x14ac:dyDescent="0.25">
      <c r="A178" t="s">
        <v>24</v>
      </c>
      <c r="B178" s="1">
        <v>43499</v>
      </c>
      <c r="C178" s="1">
        <v>43468</v>
      </c>
      <c r="D178" s="1">
        <v>43468</v>
      </c>
      <c r="E178" s="1">
        <v>43499</v>
      </c>
      <c r="F178" s="1">
        <v>43527</v>
      </c>
      <c r="G178" s="1">
        <v>43468</v>
      </c>
      <c r="H178" s="1">
        <v>43527</v>
      </c>
      <c r="I178">
        <v>448</v>
      </c>
      <c r="Q178">
        <v>175</v>
      </c>
      <c r="R178" t="s">
        <v>235</v>
      </c>
      <c r="S178">
        <v>99009843</v>
      </c>
      <c r="T178" t="s">
        <v>248</v>
      </c>
      <c r="U178" s="2">
        <v>42424.034236111111</v>
      </c>
      <c r="V178" s="2">
        <v>42620.05232638889</v>
      </c>
      <c r="W178" s="2">
        <v>42424.099328703705</v>
      </c>
      <c r="X178">
        <v>3488</v>
      </c>
      <c r="Y178">
        <v>107</v>
      </c>
      <c r="Z178">
        <v>77</v>
      </c>
      <c r="AA178">
        <v>458</v>
      </c>
      <c r="AB178">
        <v>0</v>
      </c>
      <c r="AF178">
        <v>448</v>
      </c>
      <c r="AG178" t="str">
        <f t="shared" si="22"/>
        <v>MisterDoughnut</v>
      </c>
      <c r="AH178">
        <f t="shared" si="23"/>
        <v>308825002</v>
      </c>
      <c r="AI178" t="str">
        <f t="shared" si="24"/>
        <v>Trademaster Part 1</v>
      </c>
      <c r="AJ178" s="5">
        <f t="shared" si="25"/>
        <v>43596.636793981481</v>
      </c>
      <c r="AK178" s="6">
        <f t="shared" si="26"/>
        <v>43610.692650462966</v>
      </c>
      <c r="AL178" s="6">
        <f t="shared" si="27"/>
        <v>43596.786168981482</v>
      </c>
      <c r="AM178">
        <f t="shared" si="28"/>
        <v>427</v>
      </c>
      <c r="AN178">
        <f t="shared" si="29"/>
        <v>35</v>
      </c>
      <c r="AO178">
        <f t="shared" si="30"/>
        <v>31</v>
      </c>
      <c r="AP178">
        <f t="shared" si="31"/>
        <v>12</v>
      </c>
      <c r="AQ178">
        <f t="shared" si="32"/>
        <v>0</v>
      </c>
      <c r="AR178" t="s">
        <v>24</v>
      </c>
    </row>
    <row r="179" spans="1:44" x14ac:dyDescent="0.25">
      <c r="A179" t="s">
        <v>20</v>
      </c>
      <c r="B179" s="1">
        <v>43499</v>
      </c>
      <c r="C179" s="1">
        <v>43499</v>
      </c>
      <c r="D179" s="1">
        <v>43499</v>
      </c>
      <c r="E179" s="1">
        <v>43499</v>
      </c>
      <c r="F179" s="1">
        <v>43527</v>
      </c>
      <c r="G179" s="1">
        <v>43527</v>
      </c>
      <c r="H179" s="1">
        <v>43527</v>
      </c>
      <c r="I179">
        <v>449</v>
      </c>
      <c r="Q179">
        <v>176</v>
      </c>
      <c r="R179" t="s">
        <v>235</v>
      </c>
      <c r="S179">
        <v>101656748</v>
      </c>
      <c r="T179" t="s">
        <v>249</v>
      </c>
      <c r="U179" s="2">
        <v>42443.789502314816</v>
      </c>
      <c r="V179" s="2">
        <v>42598.170543981483</v>
      </c>
      <c r="W179" s="2">
        <v>42445.063750000001</v>
      </c>
      <c r="X179">
        <v>2568</v>
      </c>
      <c r="Y179">
        <v>202</v>
      </c>
      <c r="Z179">
        <v>156</v>
      </c>
      <c r="AA179">
        <v>318</v>
      </c>
      <c r="AB179">
        <v>0</v>
      </c>
      <c r="AF179">
        <v>449</v>
      </c>
      <c r="AG179" t="str">
        <f t="shared" si="22"/>
        <v>MisterDoughnut</v>
      </c>
      <c r="AH179">
        <f t="shared" si="23"/>
        <v>308920711</v>
      </c>
      <c r="AI179" t="str">
        <f t="shared" si="24"/>
        <v>Door to Door Salesman</v>
      </c>
      <c r="AJ179" s="5">
        <f t="shared" si="25"/>
        <v>43597.575324074074</v>
      </c>
      <c r="AK179" s="6">
        <f t="shared" si="26"/>
        <v>43610.743379629632</v>
      </c>
      <c r="AL179" s="6">
        <f t="shared" si="27"/>
        <v>43597.634201388886</v>
      </c>
      <c r="AM179">
        <f t="shared" si="28"/>
        <v>28072</v>
      </c>
      <c r="AN179">
        <f t="shared" si="29"/>
        <v>1289</v>
      </c>
      <c r="AO179">
        <f t="shared" si="30"/>
        <v>1015</v>
      </c>
      <c r="AP179">
        <f t="shared" si="31"/>
        <v>678</v>
      </c>
      <c r="AQ179">
        <f t="shared" si="32"/>
        <v>0</v>
      </c>
      <c r="AR179" t="s">
        <v>20</v>
      </c>
    </row>
    <row r="180" spans="1:44" x14ac:dyDescent="0.25">
      <c r="A180" t="s">
        <v>20</v>
      </c>
      <c r="B180" s="1">
        <v>43499</v>
      </c>
      <c r="C180" s="1">
        <v>43499</v>
      </c>
      <c r="D180" s="1">
        <v>43499</v>
      </c>
      <c r="E180" s="1">
        <v>43499</v>
      </c>
      <c r="F180" s="1">
        <v>43527</v>
      </c>
      <c r="G180" s="1">
        <v>43527</v>
      </c>
      <c r="H180" s="1">
        <v>43527</v>
      </c>
      <c r="I180">
        <v>450</v>
      </c>
      <c r="Q180">
        <v>177</v>
      </c>
      <c r="R180" t="s">
        <v>235</v>
      </c>
      <c r="S180">
        <v>101933244</v>
      </c>
      <c r="T180" t="s">
        <v>250</v>
      </c>
      <c r="U180" s="2">
        <v>42445.65148148148</v>
      </c>
      <c r="V180" s="2">
        <v>42469.564895833333</v>
      </c>
      <c r="W180" s="2">
        <v>42445.818553240744</v>
      </c>
      <c r="X180">
        <v>7678</v>
      </c>
      <c r="Y180">
        <v>547</v>
      </c>
      <c r="Z180">
        <v>446</v>
      </c>
      <c r="AA180">
        <v>1507</v>
      </c>
      <c r="AB180">
        <v>0</v>
      </c>
      <c r="AF180">
        <v>450</v>
      </c>
      <c r="AG180" t="str">
        <f t="shared" si="22"/>
        <v>MisterDoughnut</v>
      </c>
      <c r="AH180">
        <f t="shared" si="23"/>
        <v>308952549</v>
      </c>
      <c r="AI180" t="str">
        <f t="shared" si="24"/>
        <v>Pizza</v>
      </c>
      <c r="AJ180" s="5">
        <f t="shared" si="25"/>
        <v>43597.786666666667</v>
      </c>
      <c r="AK180" s="6">
        <f t="shared" si="26"/>
        <v>43611.472314814811</v>
      </c>
      <c r="AL180" s="6">
        <f t="shared" si="27"/>
        <v>43598.857569444444</v>
      </c>
      <c r="AM180">
        <f t="shared" si="28"/>
        <v>19841</v>
      </c>
      <c r="AN180">
        <f t="shared" si="29"/>
        <v>859</v>
      </c>
      <c r="AO180">
        <f t="shared" si="30"/>
        <v>659</v>
      </c>
      <c r="AP180">
        <f t="shared" si="31"/>
        <v>470</v>
      </c>
      <c r="AQ180">
        <f t="shared" si="32"/>
        <v>0</v>
      </c>
      <c r="AR180" t="s">
        <v>20</v>
      </c>
    </row>
    <row r="181" spans="1:44" x14ac:dyDescent="0.25">
      <c r="A181" t="s">
        <v>21</v>
      </c>
      <c r="B181" s="1">
        <v>43499</v>
      </c>
      <c r="C181" s="1">
        <v>43499</v>
      </c>
      <c r="D181" s="1">
        <v>43468</v>
      </c>
      <c r="E181" s="1">
        <v>43499</v>
      </c>
      <c r="F181" s="1">
        <v>43527</v>
      </c>
      <c r="G181" s="1">
        <v>43527</v>
      </c>
      <c r="H181" s="1">
        <v>43527</v>
      </c>
      <c r="I181">
        <v>451</v>
      </c>
      <c r="Q181">
        <v>178</v>
      </c>
      <c r="R181" t="s">
        <v>235</v>
      </c>
      <c r="S181">
        <v>102066430</v>
      </c>
      <c r="T181" t="s">
        <v>251</v>
      </c>
      <c r="U181" s="2">
        <v>42446.558495370373</v>
      </c>
      <c r="V181" s="2">
        <v>43488.825277777774</v>
      </c>
      <c r="W181" s="2">
        <v>42447.003923611112</v>
      </c>
      <c r="X181">
        <v>17884</v>
      </c>
      <c r="Y181">
        <v>1916</v>
      </c>
      <c r="Z181">
        <v>1574</v>
      </c>
      <c r="AA181">
        <v>2359</v>
      </c>
      <c r="AB181">
        <v>0</v>
      </c>
      <c r="AF181">
        <v>451</v>
      </c>
      <c r="AG181" t="str">
        <f t="shared" si="22"/>
        <v>MisterDoughnut</v>
      </c>
      <c r="AH181">
        <f t="shared" si="23"/>
        <v>308956749</v>
      </c>
      <c r="AI181" t="str">
        <f t="shared" si="24"/>
        <v>How to make a shaded circle ( Tutorial )</v>
      </c>
      <c r="AJ181" s="5">
        <f t="shared" si="25"/>
        <v>43597.817673611113</v>
      </c>
      <c r="AK181" s="6">
        <f t="shared" si="26"/>
        <v>43610.692280092589</v>
      </c>
      <c r="AL181" s="6">
        <f t="shared" si="27"/>
        <v>43597.835335648146</v>
      </c>
      <c r="AM181">
        <f t="shared" si="28"/>
        <v>849</v>
      </c>
      <c r="AN181">
        <f t="shared" si="29"/>
        <v>59</v>
      </c>
      <c r="AO181">
        <f t="shared" si="30"/>
        <v>45</v>
      </c>
      <c r="AP181">
        <f t="shared" si="31"/>
        <v>44</v>
      </c>
      <c r="AQ181">
        <f t="shared" si="32"/>
        <v>0</v>
      </c>
      <c r="AR181" t="s">
        <v>21</v>
      </c>
    </row>
    <row r="182" spans="1:44" x14ac:dyDescent="0.25">
      <c r="A182" t="s">
        <v>21</v>
      </c>
      <c r="B182" s="1">
        <v>43499</v>
      </c>
      <c r="C182" s="1">
        <v>43499</v>
      </c>
      <c r="D182" s="1">
        <v>43468</v>
      </c>
      <c r="E182" s="1">
        <v>43499</v>
      </c>
      <c r="F182" s="1">
        <v>43527</v>
      </c>
      <c r="G182" s="1">
        <v>43527</v>
      </c>
      <c r="H182" s="1">
        <v>43527</v>
      </c>
      <c r="I182">
        <v>452</v>
      </c>
      <c r="Q182">
        <v>179</v>
      </c>
      <c r="R182" t="s">
        <v>235</v>
      </c>
      <c r="S182">
        <v>102779041</v>
      </c>
      <c r="T182" t="s">
        <v>252</v>
      </c>
      <c r="U182" s="2">
        <v>42452.519733796296</v>
      </c>
      <c r="V182" s="2">
        <v>42533.082777777781</v>
      </c>
      <c r="W182" s="2">
        <v>42461.05877314815</v>
      </c>
      <c r="X182">
        <v>1111</v>
      </c>
      <c r="Y182">
        <v>36</v>
      </c>
      <c r="Z182">
        <v>20</v>
      </c>
      <c r="AA182">
        <v>166</v>
      </c>
      <c r="AB182">
        <v>0</v>
      </c>
      <c r="AF182">
        <v>452</v>
      </c>
      <c r="AG182" t="str">
        <f t="shared" si="22"/>
        <v>MisterDoughnut</v>
      </c>
      <c r="AH182">
        <f t="shared" si="23"/>
        <v>309658201</v>
      </c>
      <c r="AI182" t="str">
        <f t="shared" si="24"/>
        <v>Lion Tamer</v>
      </c>
      <c r="AJ182" s="5">
        <f t="shared" si="25"/>
        <v>43599.897546296299</v>
      </c>
      <c r="AK182" s="6">
        <f t="shared" si="26"/>
        <v>43610.691921296297</v>
      </c>
      <c r="AL182" s="6">
        <f t="shared" si="27"/>
        <v>43600.448657407411</v>
      </c>
      <c r="AM182">
        <f t="shared" si="28"/>
        <v>1181</v>
      </c>
      <c r="AN182">
        <f t="shared" si="29"/>
        <v>100</v>
      </c>
      <c r="AO182">
        <f t="shared" si="30"/>
        <v>80</v>
      </c>
      <c r="AP182">
        <f t="shared" si="31"/>
        <v>67</v>
      </c>
      <c r="AQ182">
        <f t="shared" si="32"/>
        <v>0</v>
      </c>
      <c r="AR182" t="s">
        <v>21</v>
      </c>
    </row>
    <row r="183" spans="1:44" x14ac:dyDescent="0.25">
      <c r="A183" t="s">
        <v>20</v>
      </c>
      <c r="B183" s="1">
        <v>43499</v>
      </c>
      <c r="C183" s="1">
        <v>43499</v>
      </c>
      <c r="D183" s="1">
        <v>43499</v>
      </c>
      <c r="E183" s="1">
        <v>43499</v>
      </c>
      <c r="F183" s="1">
        <v>43527</v>
      </c>
      <c r="G183" s="1">
        <v>43527</v>
      </c>
      <c r="H183" s="1">
        <v>43527</v>
      </c>
      <c r="I183">
        <v>453</v>
      </c>
      <c r="Q183">
        <v>180</v>
      </c>
      <c r="R183" t="s">
        <v>235</v>
      </c>
      <c r="S183">
        <v>103832312</v>
      </c>
      <c r="T183" t="s">
        <v>253</v>
      </c>
      <c r="U183" s="2">
        <v>42462.07130787037</v>
      </c>
      <c r="V183" s="2">
        <v>43504.805717592593</v>
      </c>
      <c r="W183" s="2">
        <v>42480.790231481478</v>
      </c>
      <c r="X183">
        <v>7758</v>
      </c>
      <c r="Y183">
        <v>882</v>
      </c>
      <c r="Z183">
        <v>712</v>
      </c>
      <c r="AA183">
        <v>695</v>
      </c>
      <c r="AB183">
        <v>0</v>
      </c>
      <c r="AF183">
        <v>453</v>
      </c>
      <c r="AG183" t="str">
        <f t="shared" si="22"/>
        <v>MisterDoughnut</v>
      </c>
      <c r="AH183">
        <f t="shared" si="23"/>
        <v>309984114</v>
      </c>
      <c r="AI183" t="str">
        <f t="shared" si="24"/>
        <v>RIP Doughnut</v>
      </c>
      <c r="AJ183" s="5">
        <f t="shared" si="25"/>
        <v>43600.836643518516</v>
      </c>
      <c r="AK183" s="6">
        <f t="shared" si="26"/>
        <v>43610.691562499997</v>
      </c>
      <c r="AL183" s="6">
        <f t="shared" si="27"/>
        <v>43600.877291666664</v>
      </c>
      <c r="AM183">
        <f t="shared" si="28"/>
        <v>2280</v>
      </c>
      <c r="AN183">
        <f t="shared" si="29"/>
        <v>161</v>
      </c>
      <c r="AO183">
        <f t="shared" si="30"/>
        <v>132</v>
      </c>
      <c r="AP183">
        <f t="shared" si="31"/>
        <v>100</v>
      </c>
      <c r="AQ183">
        <f t="shared" si="32"/>
        <v>0</v>
      </c>
      <c r="AR183" t="s">
        <v>20</v>
      </c>
    </row>
    <row r="184" spans="1:44" x14ac:dyDescent="0.25">
      <c r="A184" t="s">
        <v>15</v>
      </c>
      <c r="B184" s="1">
        <v>43527</v>
      </c>
      <c r="C184" s="1">
        <v>43499</v>
      </c>
      <c r="D184" s="1">
        <v>43499</v>
      </c>
      <c r="E184" s="1">
        <v>43499</v>
      </c>
      <c r="F184" s="1">
        <v>43527</v>
      </c>
      <c r="G184" s="1">
        <v>43527</v>
      </c>
      <c r="H184" s="1">
        <v>43527</v>
      </c>
      <c r="I184">
        <v>454</v>
      </c>
      <c r="Q184">
        <v>181</v>
      </c>
      <c r="R184" t="s">
        <v>235</v>
      </c>
      <c r="S184">
        <v>106681045</v>
      </c>
      <c r="T184" t="s">
        <v>254</v>
      </c>
      <c r="U184" s="2">
        <v>42483.626307870371</v>
      </c>
      <c r="V184" s="2">
        <v>42483.997824074075</v>
      </c>
      <c r="W184" s="2">
        <v>42483.687638888892</v>
      </c>
      <c r="X184">
        <v>11406</v>
      </c>
      <c r="Y184">
        <v>386</v>
      </c>
      <c r="Z184">
        <v>362</v>
      </c>
      <c r="AA184">
        <v>417</v>
      </c>
      <c r="AB184">
        <v>0</v>
      </c>
      <c r="AF184">
        <v>454</v>
      </c>
      <c r="AG184" t="str">
        <f t="shared" si="22"/>
        <v>MisterDoughnut</v>
      </c>
      <c r="AH184">
        <f t="shared" si="23"/>
        <v>310144685</v>
      </c>
      <c r="AI184" t="str">
        <f t="shared" si="24"/>
        <v>Salesman's Revenge: Official Trailer</v>
      </c>
      <c r="AJ184" s="5">
        <f t="shared" si="25"/>
        <v>43601.462141203701</v>
      </c>
      <c r="AK184" s="6">
        <f t="shared" si="26"/>
        <v>43610.690092592595</v>
      </c>
      <c r="AL184" s="6">
        <f t="shared" si="27"/>
        <v>43606.468460648146</v>
      </c>
      <c r="AM184">
        <f t="shared" si="28"/>
        <v>2883</v>
      </c>
      <c r="AN184">
        <f t="shared" si="29"/>
        <v>123</v>
      </c>
      <c r="AO184">
        <f t="shared" si="30"/>
        <v>92</v>
      </c>
      <c r="AP184">
        <f t="shared" si="31"/>
        <v>102</v>
      </c>
      <c r="AQ184">
        <f t="shared" si="32"/>
        <v>0</v>
      </c>
      <c r="AR184" t="s">
        <v>15</v>
      </c>
    </row>
    <row r="185" spans="1:44" x14ac:dyDescent="0.25">
      <c r="A185" t="s">
        <v>21</v>
      </c>
      <c r="B185" s="1">
        <v>43527</v>
      </c>
      <c r="C185" s="1">
        <v>43468</v>
      </c>
      <c r="D185" s="1">
        <v>43468</v>
      </c>
      <c r="E185" s="1">
        <v>43499</v>
      </c>
      <c r="F185" s="1">
        <v>43527</v>
      </c>
      <c r="G185" s="1">
        <v>43527</v>
      </c>
      <c r="H185" s="1">
        <v>43527</v>
      </c>
      <c r="I185">
        <v>455</v>
      </c>
      <c r="Q185">
        <v>182</v>
      </c>
      <c r="R185" t="s">
        <v>235</v>
      </c>
      <c r="S185">
        <v>106792142</v>
      </c>
      <c r="T185" t="s">
        <v>255</v>
      </c>
      <c r="U185" s="2">
        <v>42485.098819444444</v>
      </c>
      <c r="V185" s="2">
        <v>42700.664074074077</v>
      </c>
      <c r="W185" s="2">
        <v>42486.837893518517</v>
      </c>
      <c r="X185">
        <v>3791</v>
      </c>
      <c r="Y185">
        <v>446</v>
      </c>
      <c r="Z185">
        <v>390</v>
      </c>
      <c r="AA185">
        <v>462</v>
      </c>
      <c r="AB185">
        <v>0</v>
      </c>
      <c r="AF185">
        <v>455</v>
      </c>
      <c r="AG185" t="str">
        <f t="shared" si="22"/>
        <v>MisterDoughnut</v>
      </c>
      <c r="AH185">
        <f t="shared" si="23"/>
        <v>311044706</v>
      </c>
      <c r="AI185" t="str">
        <f t="shared" si="24"/>
        <v>Me Trying To Be Perfect</v>
      </c>
      <c r="AJ185" s="5">
        <f t="shared" si="25"/>
        <v>43604.761284722219</v>
      </c>
      <c r="AK185" s="6">
        <f t="shared" si="26"/>
        <v>43641.890555555554</v>
      </c>
      <c r="AL185" s="6">
        <f t="shared" si="27"/>
        <v>43604.786932870367</v>
      </c>
      <c r="AM185">
        <f t="shared" si="28"/>
        <v>2591</v>
      </c>
      <c r="AN185">
        <f t="shared" si="29"/>
        <v>189</v>
      </c>
      <c r="AO185">
        <f t="shared" si="30"/>
        <v>143</v>
      </c>
      <c r="AP185">
        <f t="shared" si="31"/>
        <v>123</v>
      </c>
      <c r="AQ185">
        <f t="shared" si="32"/>
        <v>0</v>
      </c>
      <c r="AR185" t="s">
        <v>21</v>
      </c>
    </row>
    <row r="186" spans="1:44" x14ac:dyDescent="0.25">
      <c r="A186" t="s">
        <v>20</v>
      </c>
      <c r="B186" s="1">
        <v>43499</v>
      </c>
      <c r="C186" s="1">
        <v>43499</v>
      </c>
      <c r="D186" s="1">
        <v>43499</v>
      </c>
      <c r="E186" s="1">
        <v>43499</v>
      </c>
      <c r="F186" s="1">
        <v>43527</v>
      </c>
      <c r="G186" s="1">
        <v>43527</v>
      </c>
      <c r="H186" s="1">
        <v>43527</v>
      </c>
      <c r="I186">
        <v>456</v>
      </c>
      <c r="Q186">
        <v>183</v>
      </c>
      <c r="R186" t="s">
        <v>256</v>
      </c>
      <c r="S186">
        <v>318942072</v>
      </c>
      <c r="T186" t="e">
        <v>#NAME?</v>
      </c>
      <c r="U186" s="2">
        <v>43643.988240740742</v>
      </c>
      <c r="V186" s="2">
        <v>43652.542094907411</v>
      </c>
      <c r="W186" s="2">
        <v>43644.243449074071</v>
      </c>
      <c r="X186">
        <v>10675</v>
      </c>
      <c r="Y186">
        <v>769</v>
      </c>
      <c r="Z186">
        <v>536</v>
      </c>
      <c r="AA186">
        <v>504</v>
      </c>
      <c r="AB186">
        <v>0</v>
      </c>
      <c r="AF186">
        <v>456</v>
      </c>
      <c r="AG186" t="str">
        <f t="shared" si="22"/>
        <v>MisterDoughnut</v>
      </c>
      <c r="AH186">
        <f t="shared" si="23"/>
        <v>312786781</v>
      </c>
      <c r="AI186" t="str">
        <f t="shared" si="24"/>
        <v xml:space="preserve">Restaurants Nowadays </v>
      </c>
      <c r="AJ186" s="5">
        <f t="shared" si="25"/>
        <v>43609.854201388887</v>
      </c>
      <c r="AK186" s="6">
        <f t="shared" si="26"/>
        <v>43631.700509259259</v>
      </c>
      <c r="AL186" s="6">
        <f t="shared" si="27"/>
        <v>43627.654027777775</v>
      </c>
      <c r="AM186">
        <f t="shared" si="28"/>
        <v>8592</v>
      </c>
      <c r="AN186">
        <f t="shared" si="29"/>
        <v>484</v>
      </c>
      <c r="AO186">
        <f t="shared" si="30"/>
        <v>393</v>
      </c>
      <c r="AP186">
        <f t="shared" si="31"/>
        <v>303</v>
      </c>
      <c r="AQ186">
        <f t="shared" si="32"/>
        <v>0</v>
      </c>
      <c r="AR186" t="s">
        <v>20</v>
      </c>
    </row>
    <row r="187" spans="1:44" x14ac:dyDescent="0.25">
      <c r="A187" t="s">
        <v>20</v>
      </c>
      <c r="B187" s="1">
        <v>43499</v>
      </c>
      <c r="C187" s="1">
        <v>43499</v>
      </c>
      <c r="D187" s="1">
        <v>43499</v>
      </c>
      <c r="E187" s="1">
        <v>43499</v>
      </c>
      <c r="F187" s="1">
        <v>43527</v>
      </c>
      <c r="G187" s="1">
        <v>43527</v>
      </c>
      <c r="H187" s="1">
        <v>43527</v>
      </c>
      <c r="I187">
        <v>457</v>
      </c>
      <c r="Q187">
        <v>184</v>
      </c>
      <c r="R187" t="s">
        <v>256</v>
      </c>
      <c r="S187">
        <v>319817371</v>
      </c>
      <c r="T187" t="s">
        <v>257</v>
      </c>
      <c r="U187" s="2">
        <v>43650.917743055557</v>
      </c>
      <c r="V187" s="2">
        <v>43651.962546296294</v>
      </c>
      <c r="W187" s="2">
        <v>43651.183738425927</v>
      </c>
      <c r="X187">
        <v>114</v>
      </c>
      <c r="Y187">
        <v>24</v>
      </c>
      <c r="Z187">
        <v>20</v>
      </c>
      <c r="AA187">
        <v>49</v>
      </c>
      <c r="AB187">
        <v>0</v>
      </c>
      <c r="AF187">
        <v>457</v>
      </c>
      <c r="AG187" t="str">
        <f t="shared" si="22"/>
        <v>MisterDoughnut</v>
      </c>
      <c r="AH187">
        <f t="shared" si="23"/>
        <v>312950539</v>
      </c>
      <c r="AI187" t="str">
        <f t="shared" si="24"/>
        <v>Old Town Yeet</v>
      </c>
      <c r="AJ187" s="5">
        <f t="shared" si="25"/>
        <v>43610.748368055552</v>
      </c>
      <c r="AK187" s="6">
        <f t="shared" si="26"/>
        <v>43612.916145833333</v>
      </c>
      <c r="AL187" s="6">
        <f t="shared" si="27"/>
        <v>43610.767291666663</v>
      </c>
      <c r="AM187">
        <f t="shared" si="28"/>
        <v>28951</v>
      </c>
      <c r="AN187">
        <f t="shared" si="29"/>
        <v>657</v>
      </c>
      <c r="AO187">
        <f t="shared" si="30"/>
        <v>507</v>
      </c>
      <c r="AP187">
        <f t="shared" si="31"/>
        <v>483</v>
      </c>
      <c r="AQ187">
        <f t="shared" si="32"/>
        <v>0</v>
      </c>
      <c r="AR187" t="s">
        <v>20</v>
      </c>
    </row>
    <row r="188" spans="1:44" x14ac:dyDescent="0.25">
      <c r="A188" t="s">
        <v>13</v>
      </c>
      <c r="B188" s="1">
        <v>43499</v>
      </c>
      <c r="C188" s="1">
        <v>43468</v>
      </c>
      <c r="D188" s="1">
        <v>43468</v>
      </c>
      <c r="E188" s="1">
        <v>43499</v>
      </c>
      <c r="F188" s="1">
        <v>43527</v>
      </c>
      <c r="G188" s="1">
        <v>43527</v>
      </c>
      <c r="H188" s="1">
        <v>43527</v>
      </c>
      <c r="I188">
        <v>458</v>
      </c>
      <c r="Q188">
        <v>185</v>
      </c>
      <c r="R188" t="s">
        <v>258</v>
      </c>
      <c r="S188">
        <v>318460326</v>
      </c>
      <c r="T188" t="s">
        <v>259</v>
      </c>
      <c r="U188" s="2">
        <v>43640.950046296297</v>
      </c>
      <c r="V188" s="2">
        <v>43651.450914351852</v>
      </c>
      <c r="W188" s="2">
        <v>43643.895509259259</v>
      </c>
      <c r="X188">
        <v>53787</v>
      </c>
      <c r="Y188">
        <v>1263</v>
      </c>
      <c r="Z188">
        <v>964</v>
      </c>
      <c r="AA188">
        <v>1371</v>
      </c>
      <c r="AB188">
        <v>0</v>
      </c>
      <c r="AF188">
        <v>458</v>
      </c>
      <c r="AG188" t="str">
        <f t="shared" si="22"/>
        <v>MisterDoughnut</v>
      </c>
      <c r="AH188">
        <f t="shared" si="23"/>
        <v>313048850</v>
      </c>
      <c r="AI188" t="str">
        <f t="shared" si="24"/>
        <v>(CLOSED) SAB I Entry Round</v>
      </c>
      <c r="AJ188" s="5">
        <f t="shared" si="25"/>
        <v>43611.480023148149</v>
      </c>
      <c r="AK188" s="6">
        <f t="shared" si="26"/>
        <v>43640.935578703706</v>
      </c>
      <c r="AL188" s="6">
        <f t="shared" si="27"/>
        <v>43611.531817129631</v>
      </c>
      <c r="AM188">
        <f t="shared" si="28"/>
        <v>969</v>
      </c>
      <c r="AN188">
        <f t="shared" si="29"/>
        <v>43</v>
      </c>
      <c r="AO188">
        <f t="shared" si="30"/>
        <v>32</v>
      </c>
      <c r="AP188">
        <f t="shared" si="31"/>
        <v>134</v>
      </c>
      <c r="AQ188">
        <f t="shared" si="32"/>
        <v>0</v>
      </c>
      <c r="AR188" t="s">
        <v>13</v>
      </c>
    </row>
    <row r="189" spans="1:44" x14ac:dyDescent="0.25">
      <c r="A189" t="s">
        <v>29</v>
      </c>
      <c r="B189" s="1">
        <v>43499</v>
      </c>
      <c r="C189" s="1">
        <v>43468</v>
      </c>
      <c r="D189" s="1">
        <v>43468</v>
      </c>
      <c r="E189" s="1">
        <v>43499</v>
      </c>
      <c r="F189" t="s">
        <v>22</v>
      </c>
      <c r="G189" s="1">
        <v>43468</v>
      </c>
      <c r="H189" s="1">
        <v>43527</v>
      </c>
      <c r="I189">
        <v>459</v>
      </c>
      <c r="Q189">
        <v>186</v>
      </c>
      <c r="R189" t="s">
        <v>258</v>
      </c>
      <c r="S189">
        <v>319254218</v>
      </c>
      <c r="T189" t="s">
        <v>260</v>
      </c>
      <c r="U189" s="2">
        <v>43646.94604166667</v>
      </c>
      <c r="V189" s="2">
        <v>43647.57135416667</v>
      </c>
      <c r="W189" s="2">
        <v>43646.996041666665</v>
      </c>
      <c r="X189">
        <v>34</v>
      </c>
      <c r="Y189">
        <v>5</v>
      </c>
      <c r="Z189">
        <v>2</v>
      </c>
      <c r="AA189">
        <v>9</v>
      </c>
      <c r="AB189">
        <v>0</v>
      </c>
      <c r="AF189">
        <v>459</v>
      </c>
      <c r="AG189" t="str">
        <f t="shared" si="22"/>
        <v>qucchia</v>
      </c>
      <c r="AH189">
        <f t="shared" si="23"/>
        <v>252412651</v>
      </c>
      <c r="AI189" t="str">
        <f t="shared" si="24"/>
        <v>âœ¦ LUMO! âœ¦</v>
      </c>
      <c r="AJ189" s="5">
        <f t="shared" si="25"/>
        <v>43387.753969907404</v>
      </c>
      <c r="AK189" s="6">
        <f t="shared" si="26"/>
        <v>43467.419456018521</v>
      </c>
      <c r="AL189" s="6">
        <f t="shared" si="27"/>
        <v>43421.319710648146</v>
      </c>
      <c r="AM189">
        <f t="shared" si="28"/>
        <v>1429</v>
      </c>
      <c r="AN189">
        <f t="shared" si="29"/>
        <v>176</v>
      </c>
      <c r="AO189">
        <f t="shared" si="30"/>
        <v>145</v>
      </c>
      <c r="AP189">
        <f t="shared" si="31"/>
        <v>324</v>
      </c>
      <c r="AQ189">
        <f t="shared" si="32"/>
        <v>0</v>
      </c>
      <c r="AR189" t="s">
        <v>29</v>
      </c>
    </row>
    <row r="190" spans="1:44" x14ac:dyDescent="0.25">
      <c r="A190" t="s">
        <v>14</v>
      </c>
      <c r="B190" s="1">
        <v>43527</v>
      </c>
      <c r="C190" s="1">
        <v>43499</v>
      </c>
      <c r="D190" s="1">
        <v>43527</v>
      </c>
      <c r="E190" s="1">
        <v>43499</v>
      </c>
      <c r="F190" s="1">
        <v>43527</v>
      </c>
      <c r="G190" s="1">
        <v>43527</v>
      </c>
      <c r="H190" s="1">
        <v>43527</v>
      </c>
      <c r="I190">
        <v>463</v>
      </c>
      <c r="Q190">
        <v>187</v>
      </c>
      <c r="R190" t="s">
        <v>261</v>
      </c>
      <c r="S190">
        <v>276755461</v>
      </c>
      <c r="T190" t="s">
        <v>262</v>
      </c>
      <c r="U190" s="2">
        <v>43468.250844907408</v>
      </c>
      <c r="V190" s="2">
        <v>43575.10052083333</v>
      </c>
      <c r="W190" s="2">
        <v>43468.252384259256</v>
      </c>
      <c r="X190">
        <v>2392</v>
      </c>
      <c r="Y190">
        <v>98</v>
      </c>
      <c r="Z190">
        <v>63</v>
      </c>
      <c r="AA190">
        <v>178</v>
      </c>
      <c r="AB190">
        <v>0</v>
      </c>
      <c r="AF190">
        <v>463</v>
      </c>
      <c r="AG190" t="str">
        <f t="shared" si="22"/>
        <v>qucchia</v>
      </c>
      <c r="AH190">
        <f t="shared" si="23"/>
        <v>265787105</v>
      </c>
      <c r="AI190" t="str">
        <f t="shared" si="24"/>
        <v>Christmas Time! (Adventure Time 2)</v>
      </c>
      <c r="AJ190" s="5">
        <f t="shared" si="25"/>
        <v>43432.570347222223</v>
      </c>
      <c r="AK190" s="6">
        <f t="shared" si="26"/>
        <v>43450.297962962963</v>
      </c>
      <c r="AL190" s="6">
        <f t="shared" si="27"/>
        <v>43434.649722222224</v>
      </c>
      <c r="AM190">
        <f t="shared" si="28"/>
        <v>55080</v>
      </c>
      <c r="AN190">
        <f t="shared" si="29"/>
        <v>1560</v>
      </c>
      <c r="AO190">
        <f t="shared" si="30"/>
        <v>1275</v>
      </c>
      <c r="AP190">
        <f t="shared" si="31"/>
        <v>1343</v>
      </c>
      <c r="AQ190">
        <f t="shared" si="32"/>
        <v>0</v>
      </c>
      <c r="AR190" t="s">
        <v>14</v>
      </c>
    </row>
    <row r="191" spans="1:44" x14ac:dyDescent="0.25">
      <c r="A191" t="s">
        <v>20</v>
      </c>
      <c r="B191" s="1">
        <v>43499</v>
      </c>
      <c r="C191" s="1">
        <v>43499</v>
      </c>
      <c r="D191" s="1">
        <v>43499</v>
      </c>
      <c r="E191" s="1">
        <v>43499</v>
      </c>
      <c r="F191" s="1">
        <v>43527</v>
      </c>
      <c r="G191" s="1">
        <v>43527</v>
      </c>
      <c r="H191" s="1">
        <v>43527</v>
      </c>
      <c r="I191">
        <v>466</v>
      </c>
      <c r="Q191">
        <v>188</v>
      </c>
      <c r="R191" t="s">
        <v>261</v>
      </c>
      <c r="S191">
        <v>277244906</v>
      </c>
      <c r="T191" t="s">
        <v>263</v>
      </c>
      <c r="U191" s="2">
        <v>43470.035474537035</v>
      </c>
      <c r="V191" s="2">
        <v>43476.223946759259</v>
      </c>
      <c r="W191" s="2">
        <v>43470.043935185182</v>
      </c>
      <c r="X191">
        <v>8</v>
      </c>
      <c r="Y191">
        <v>2</v>
      </c>
      <c r="Z191">
        <v>2</v>
      </c>
      <c r="AA191">
        <v>0</v>
      </c>
      <c r="AB191">
        <v>0</v>
      </c>
      <c r="AF191">
        <v>466</v>
      </c>
      <c r="AG191" t="str">
        <f t="shared" si="22"/>
        <v>qucchia</v>
      </c>
      <c r="AH191">
        <f t="shared" si="23"/>
        <v>269945726</v>
      </c>
      <c r="AI191" t="str">
        <f t="shared" si="24"/>
        <v>My Pen Project</v>
      </c>
      <c r="AJ191" s="5">
        <f t="shared" si="25"/>
        <v>43446.695208333331</v>
      </c>
      <c r="AK191" s="6">
        <f t="shared" si="26"/>
        <v>43468.298634259256</v>
      </c>
      <c r="AL191" s="6">
        <f t="shared" si="27"/>
        <v>43452.690729166665</v>
      </c>
      <c r="AM191">
        <f t="shared" si="28"/>
        <v>1236</v>
      </c>
      <c r="AN191">
        <f t="shared" si="29"/>
        <v>140</v>
      </c>
      <c r="AO191">
        <f t="shared" si="30"/>
        <v>98</v>
      </c>
      <c r="AP191">
        <f t="shared" si="31"/>
        <v>102</v>
      </c>
      <c r="AQ191">
        <f t="shared" si="32"/>
        <v>0</v>
      </c>
      <c r="AR191" t="s">
        <v>20</v>
      </c>
    </row>
    <row r="192" spans="1:44" x14ac:dyDescent="0.25">
      <c r="A192" t="s">
        <v>16</v>
      </c>
      <c r="B192" s="1">
        <v>43527</v>
      </c>
      <c r="C192" s="1">
        <v>43527</v>
      </c>
      <c r="D192" s="1">
        <v>43527</v>
      </c>
      <c r="E192" s="1">
        <v>43499</v>
      </c>
      <c r="F192" s="1">
        <v>43527</v>
      </c>
      <c r="G192" s="1">
        <v>43527</v>
      </c>
      <c r="H192" s="1">
        <v>43527</v>
      </c>
      <c r="I192">
        <v>469</v>
      </c>
      <c r="Q192">
        <v>189</v>
      </c>
      <c r="R192" t="s">
        <v>261</v>
      </c>
      <c r="S192">
        <v>277248149</v>
      </c>
      <c r="T192" t="s">
        <v>264</v>
      </c>
      <c r="U192" s="2">
        <v>43470.063032407408</v>
      </c>
      <c r="V192" s="2">
        <v>43638.081446759257</v>
      </c>
      <c r="W192" s="2">
        <v>43470.11986111111</v>
      </c>
      <c r="X192">
        <v>7</v>
      </c>
      <c r="Y192">
        <v>2</v>
      </c>
      <c r="Z192">
        <v>1</v>
      </c>
      <c r="AA192">
        <v>0</v>
      </c>
      <c r="AB192">
        <v>0</v>
      </c>
      <c r="AF192">
        <v>469</v>
      </c>
      <c r="AG192" t="str">
        <f t="shared" si="22"/>
        <v>qucchia</v>
      </c>
      <c r="AH192">
        <f t="shared" si="23"/>
        <v>278178268</v>
      </c>
      <c r="AI192" t="str">
        <f t="shared" si="24"/>
        <v>Mobile platformer: Tutorial</v>
      </c>
      <c r="AJ192" s="5">
        <f t="shared" si="25"/>
        <v>43474.450162037036</v>
      </c>
      <c r="AK192" s="6">
        <f t="shared" si="26"/>
        <v>43500.467766203707</v>
      </c>
      <c r="AL192" s="6">
        <f t="shared" si="27"/>
        <v>43491.288344907407</v>
      </c>
      <c r="AM192">
        <f t="shared" si="28"/>
        <v>37996</v>
      </c>
      <c r="AN192">
        <f t="shared" si="29"/>
        <v>1225</v>
      </c>
      <c r="AO192">
        <f t="shared" si="30"/>
        <v>980</v>
      </c>
      <c r="AP192">
        <f t="shared" si="31"/>
        <v>1172</v>
      </c>
      <c r="AQ192">
        <f t="shared" si="32"/>
        <v>0</v>
      </c>
      <c r="AR192" t="s">
        <v>16</v>
      </c>
    </row>
    <row r="193" spans="1:44" x14ac:dyDescent="0.25">
      <c r="A193" t="s">
        <v>20</v>
      </c>
      <c r="B193" s="1">
        <v>43527</v>
      </c>
      <c r="C193" s="1">
        <v>43499</v>
      </c>
      <c r="D193" s="1">
        <v>43527</v>
      </c>
      <c r="E193" s="1">
        <v>43499</v>
      </c>
      <c r="F193" s="1">
        <v>43527</v>
      </c>
      <c r="G193" s="1">
        <v>43468</v>
      </c>
      <c r="H193" s="1">
        <v>43527</v>
      </c>
      <c r="I193">
        <v>470</v>
      </c>
      <c r="Q193">
        <v>190</v>
      </c>
      <c r="R193" t="s">
        <v>261</v>
      </c>
      <c r="S193">
        <v>277560677</v>
      </c>
      <c r="T193" t="s">
        <v>265</v>
      </c>
      <c r="U193" s="2">
        <v>43472.15184027778</v>
      </c>
      <c r="V193" s="2">
        <v>43640.289224537039</v>
      </c>
      <c r="W193" s="2">
        <v>43472.186192129629</v>
      </c>
      <c r="X193">
        <v>694</v>
      </c>
      <c r="Y193">
        <v>16</v>
      </c>
      <c r="Z193">
        <v>9</v>
      </c>
      <c r="AA193">
        <v>36</v>
      </c>
      <c r="AB193">
        <v>0</v>
      </c>
      <c r="AF193">
        <v>470</v>
      </c>
      <c r="AG193" t="str">
        <f t="shared" si="22"/>
        <v>qucchia</v>
      </c>
      <c r="AH193">
        <f t="shared" si="23"/>
        <v>278868142</v>
      </c>
      <c r="AI193" t="str">
        <f t="shared" si="24"/>
        <v>The 25 block Game Challenge</v>
      </c>
      <c r="AJ193" s="5">
        <f t="shared" si="25"/>
        <v>43476.643182870372</v>
      </c>
      <c r="AK193" s="6">
        <f t="shared" si="26"/>
        <v>43484.419548611113</v>
      </c>
      <c r="AL193" s="6">
        <f t="shared" si="27"/>
        <v>43484.255486111113</v>
      </c>
      <c r="AM193">
        <f t="shared" si="28"/>
        <v>1719</v>
      </c>
      <c r="AN193">
        <f t="shared" si="29"/>
        <v>78</v>
      </c>
      <c r="AO193">
        <f t="shared" si="30"/>
        <v>52</v>
      </c>
      <c r="AP193">
        <f t="shared" si="31"/>
        <v>219</v>
      </c>
      <c r="AQ193">
        <f t="shared" si="32"/>
        <v>0</v>
      </c>
      <c r="AR193" t="s">
        <v>20</v>
      </c>
    </row>
    <row r="194" spans="1:44" x14ac:dyDescent="0.25">
      <c r="A194" t="s">
        <v>29</v>
      </c>
      <c r="B194" s="1">
        <v>43527</v>
      </c>
      <c r="C194" s="1">
        <v>43468</v>
      </c>
      <c r="D194" t="s">
        <v>22</v>
      </c>
      <c r="E194" s="1">
        <v>43499</v>
      </c>
      <c r="F194" s="1">
        <v>43468</v>
      </c>
      <c r="G194" t="s">
        <v>22</v>
      </c>
      <c r="H194" s="1">
        <v>43527</v>
      </c>
      <c r="I194">
        <v>471</v>
      </c>
      <c r="Q194">
        <v>191</v>
      </c>
      <c r="R194" t="s">
        <v>261</v>
      </c>
      <c r="S194">
        <v>278133637</v>
      </c>
      <c r="T194" t="s">
        <v>266</v>
      </c>
      <c r="U194" s="2">
        <v>43474.28266203704</v>
      </c>
      <c r="V194" s="2">
        <v>43636.017789351848</v>
      </c>
      <c r="W194" s="2">
        <v>43476.227002314816</v>
      </c>
      <c r="X194">
        <v>408</v>
      </c>
      <c r="Y194">
        <v>11</v>
      </c>
      <c r="Z194">
        <v>9</v>
      </c>
      <c r="AA194">
        <v>16</v>
      </c>
      <c r="AB194">
        <v>0</v>
      </c>
      <c r="AF194">
        <v>471</v>
      </c>
      <c r="AG194" t="str">
        <f t="shared" si="22"/>
        <v>qucchia</v>
      </c>
      <c r="AH194">
        <f t="shared" si="23"/>
        <v>282654980</v>
      </c>
      <c r="AI194" t="str">
        <f t="shared" si="24"/>
        <v>Pivot: Logic Game</v>
      </c>
      <c r="AJ194" s="5">
        <f t="shared" si="25"/>
        <v>43493.497928240744</v>
      </c>
      <c r="AK194" s="6">
        <f t="shared" si="26"/>
        <v>43567.579386574071</v>
      </c>
      <c r="AL194" s="6">
        <f t="shared" si="27"/>
        <v>43508.583321759259</v>
      </c>
      <c r="AM194">
        <f t="shared" si="28"/>
        <v>19830</v>
      </c>
      <c r="AN194">
        <f t="shared" si="29"/>
        <v>915</v>
      </c>
      <c r="AO194">
        <f t="shared" si="30"/>
        <v>749</v>
      </c>
      <c r="AP194">
        <f t="shared" si="31"/>
        <v>908</v>
      </c>
      <c r="AQ194">
        <f t="shared" si="32"/>
        <v>0</v>
      </c>
      <c r="AR194" t="s">
        <v>29</v>
      </c>
    </row>
    <row r="195" spans="1:44" x14ac:dyDescent="0.25">
      <c r="A195" t="s">
        <v>16</v>
      </c>
      <c r="B195" s="1">
        <v>43527</v>
      </c>
      <c r="C195" s="1">
        <v>43527</v>
      </c>
      <c r="D195" s="1">
        <v>43527</v>
      </c>
      <c r="E195" s="1">
        <v>43499</v>
      </c>
      <c r="F195" s="1">
        <v>43527</v>
      </c>
      <c r="G195" s="1">
        <v>43527</v>
      </c>
      <c r="H195" s="1">
        <v>43527</v>
      </c>
      <c r="I195">
        <v>472</v>
      </c>
      <c r="Q195">
        <v>192</v>
      </c>
      <c r="R195" t="s">
        <v>261</v>
      </c>
      <c r="S195">
        <v>278415604</v>
      </c>
      <c r="T195" t="s">
        <v>267</v>
      </c>
      <c r="U195" s="2">
        <v>43475.113912037035</v>
      </c>
      <c r="V195" s="2">
        <v>43522.104641203703</v>
      </c>
      <c r="W195" s="2">
        <v>43475.115937499999</v>
      </c>
      <c r="X195">
        <v>4</v>
      </c>
      <c r="Y195">
        <v>0</v>
      </c>
      <c r="Z195">
        <v>0</v>
      </c>
      <c r="AA195">
        <v>2</v>
      </c>
      <c r="AB195">
        <v>0</v>
      </c>
      <c r="AF195">
        <v>472</v>
      </c>
      <c r="AG195" t="str">
        <f t="shared" ref="AG195:AG258" si="33">VLOOKUP(I195,Q195:AB2661,2,FALSE)</f>
        <v>qucchia</v>
      </c>
      <c r="AH195">
        <f t="shared" ref="AH195:AH258" si="34">VLOOKUP($I195,$Q$2:$AB$2468,3,FALSE)</f>
        <v>283505614</v>
      </c>
      <c r="AI195" t="str">
        <f t="shared" ref="AI195:AI258" si="35">VLOOKUP($I195,$Q$2:$AB$2468,4,FALSE)</f>
        <v>Scroll Bar: Tutorial</v>
      </c>
      <c r="AJ195" s="5">
        <f t="shared" ref="AJ195:AJ258" si="36">VLOOKUP($I195,$Q$2:$AB$2468,5,FALSE)</f>
        <v>43496.583807870367</v>
      </c>
      <c r="AK195" s="6">
        <f t="shared" ref="AK195:AK258" si="37">VLOOKUP($I195,$Q$2:$AB$2468,6,FALSE)</f>
        <v>43498.674664351849</v>
      </c>
      <c r="AL195" s="6">
        <f t="shared" ref="AL195:AL258" si="38">VLOOKUP($I195,$Q$2:$AB$2468,7,FALSE)</f>
        <v>43497.368483796294</v>
      </c>
      <c r="AM195">
        <f t="shared" ref="AM195:AM258" si="39">VLOOKUP($I195,$Q$2:$AB$2468,8,FALSE)</f>
        <v>5901</v>
      </c>
      <c r="AN195">
        <f t="shared" ref="AN195:AN258" si="40">VLOOKUP($I195,$Q$2:$AB$2468,9,FALSE)</f>
        <v>372</v>
      </c>
      <c r="AO195">
        <f t="shared" ref="AO195:AO258" si="41">VLOOKUP($I195,$Q$2:$AB$2468,10,FALSE)</f>
        <v>290</v>
      </c>
      <c r="AP195">
        <f t="shared" ref="AP195:AP258" si="42">VLOOKUP($I195,$Q$2:$AB$2468,11,FALSE)</f>
        <v>386</v>
      </c>
      <c r="AQ195">
        <f t="shared" ref="AQ195:AQ258" si="43">VLOOKUP($I195,$Q$2:$AB$2468,12,FALSE)</f>
        <v>0</v>
      </c>
      <c r="AR195" t="s">
        <v>16</v>
      </c>
    </row>
    <row r="196" spans="1:44" x14ac:dyDescent="0.25">
      <c r="A196" t="s">
        <v>15</v>
      </c>
      <c r="B196" s="1">
        <v>43527</v>
      </c>
      <c r="C196" s="1">
        <v>43499</v>
      </c>
      <c r="D196" s="1">
        <v>43527</v>
      </c>
      <c r="E196" s="1">
        <v>43499</v>
      </c>
      <c r="F196" s="1">
        <v>43527</v>
      </c>
      <c r="G196" s="1">
        <v>43499</v>
      </c>
      <c r="H196" s="1">
        <v>43527</v>
      </c>
      <c r="I196">
        <v>473</v>
      </c>
      <c r="Q196">
        <v>193</v>
      </c>
      <c r="R196" t="s">
        <v>261</v>
      </c>
      <c r="S196">
        <v>278432905</v>
      </c>
      <c r="T196" t="s">
        <v>268</v>
      </c>
      <c r="U196" s="2">
        <v>43475.22896990741</v>
      </c>
      <c r="V196" s="2">
        <v>43476.467638888891</v>
      </c>
      <c r="W196" s="2">
        <v>43475.266469907408</v>
      </c>
      <c r="X196">
        <v>48</v>
      </c>
      <c r="Y196">
        <v>6</v>
      </c>
      <c r="Z196">
        <v>3</v>
      </c>
      <c r="AA196">
        <v>2</v>
      </c>
      <c r="AB196">
        <v>0</v>
      </c>
      <c r="AF196">
        <v>473</v>
      </c>
      <c r="AG196" t="str">
        <f t="shared" si="33"/>
        <v>qucchia</v>
      </c>
      <c r="AH196">
        <f t="shared" si="34"/>
        <v>283968689</v>
      </c>
      <c r="AI196" t="str">
        <f t="shared" si="35"/>
        <v>Game Tips: Tutorial</v>
      </c>
      <c r="AJ196" s="5">
        <f t="shared" si="36"/>
        <v>43498.398090277777</v>
      </c>
      <c r="AK196" s="6">
        <f t="shared" si="37"/>
        <v>43514.601064814815</v>
      </c>
      <c r="AL196" s="6">
        <f t="shared" si="38"/>
        <v>43501.545219907406</v>
      </c>
      <c r="AM196">
        <f t="shared" si="39"/>
        <v>6065</v>
      </c>
      <c r="AN196">
        <f t="shared" si="40"/>
        <v>239</v>
      </c>
      <c r="AO196">
        <f t="shared" si="41"/>
        <v>185</v>
      </c>
      <c r="AP196">
        <f t="shared" si="42"/>
        <v>213</v>
      </c>
      <c r="AQ196">
        <f t="shared" si="43"/>
        <v>0</v>
      </c>
      <c r="AR196" t="s">
        <v>15</v>
      </c>
    </row>
    <row r="197" spans="1:44" x14ac:dyDescent="0.25">
      <c r="A197" t="s">
        <v>14</v>
      </c>
      <c r="B197" s="1">
        <v>43527</v>
      </c>
      <c r="C197" s="1">
        <v>43499</v>
      </c>
      <c r="D197" s="1">
        <v>43527</v>
      </c>
      <c r="E197" s="1">
        <v>43499</v>
      </c>
      <c r="F197" s="1">
        <v>43527</v>
      </c>
      <c r="G197" s="1">
        <v>43527</v>
      </c>
      <c r="H197" s="1">
        <v>43527</v>
      </c>
      <c r="I197">
        <v>474</v>
      </c>
      <c r="Q197">
        <v>194</v>
      </c>
      <c r="R197" t="s">
        <v>261</v>
      </c>
      <c r="S197">
        <v>279013254</v>
      </c>
      <c r="T197" t="s">
        <v>269</v>
      </c>
      <c r="U197" s="2">
        <v>43477.063206018516</v>
      </c>
      <c r="V197" s="2">
        <v>43477.153217592589</v>
      </c>
      <c r="W197" s="2">
        <v>43477.14775462963</v>
      </c>
      <c r="X197">
        <v>64</v>
      </c>
      <c r="Y197">
        <v>4</v>
      </c>
      <c r="Z197">
        <v>3</v>
      </c>
      <c r="AA197">
        <v>0</v>
      </c>
      <c r="AB197">
        <v>0</v>
      </c>
      <c r="AF197">
        <v>474</v>
      </c>
      <c r="AG197" t="str">
        <f t="shared" si="33"/>
        <v>qucchia</v>
      </c>
      <c r="AH197">
        <f t="shared" si="34"/>
        <v>287644836</v>
      </c>
      <c r="AI197" t="str">
        <f t="shared" si="35"/>
        <v>Q&amp;A answers!</v>
      </c>
      <c r="AJ197" s="5">
        <f t="shared" si="36"/>
        <v>43514.590324074074</v>
      </c>
      <c r="AK197" s="6">
        <f t="shared" si="37"/>
        <v>43526.805358796293</v>
      </c>
      <c r="AL197" s="6">
        <f t="shared" si="38"/>
        <v>43526.805300925924</v>
      </c>
      <c r="AM197">
        <f t="shared" si="39"/>
        <v>444</v>
      </c>
      <c r="AN197">
        <f t="shared" si="40"/>
        <v>62</v>
      </c>
      <c r="AO197">
        <f t="shared" si="41"/>
        <v>33</v>
      </c>
      <c r="AP197">
        <f t="shared" si="42"/>
        <v>174</v>
      </c>
      <c r="AQ197">
        <f t="shared" si="43"/>
        <v>0</v>
      </c>
      <c r="AR197" t="s">
        <v>14</v>
      </c>
    </row>
    <row r="198" spans="1:44" x14ac:dyDescent="0.25">
      <c r="A198" t="s">
        <v>21</v>
      </c>
      <c r="B198" s="1">
        <v>43527</v>
      </c>
      <c r="C198" s="1">
        <v>43499</v>
      </c>
      <c r="D198" s="1">
        <v>43499</v>
      </c>
      <c r="E198" s="1">
        <v>43499</v>
      </c>
      <c r="F198" s="1">
        <v>43527</v>
      </c>
      <c r="G198" s="1">
        <v>43468</v>
      </c>
      <c r="H198" s="1">
        <v>43527</v>
      </c>
      <c r="I198">
        <v>475</v>
      </c>
      <c r="Q198">
        <v>195</v>
      </c>
      <c r="R198" t="s">
        <v>261</v>
      </c>
      <c r="S198">
        <v>279026367</v>
      </c>
      <c r="T198" t="s">
        <v>270</v>
      </c>
      <c r="U198" s="2">
        <v>43477.187673611108</v>
      </c>
      <c r="V198" s="2">
        <v>43479.563449074078</v>
      </c>
      <c r="W198" s="2">
        <v>43477.213831018518</v>
      </c>
      <c r="X198">
        <v>180</v>
      </c>
      <c r="Y198">
        <v>18</v>
      </c>
      <c r="Z198">
        <v>12</v>
      </c>
      <c r="AA198">
        <v>9</v>
      </c>
      <c r="AB198">
        <v>0</v>
      </c>
      <c r="AF198">
        <v>475</v>
      </c>
      <c r="AG198" t="str">
        <f t="shared" si="33"/>
        <v>qucchia</v>
      </c>
      <c r="AH198">
        <f t="shared" si="34"/>
        <v>300752805</v>
      </c>
      <c r="AI198" t="str">
        <f t="shared" si="35"/>
        <v>New Intro! [Updated]</v>
      </c>
      <c r="AJ198" s="5">
        <f t="shared" si="36"/>
        <v>43562.68650462963</v>
      </c>
      <c r="AK198" s="6">
        <f t="shared" si="37"/>
        <v>43577.664664351854</v>
      </c>
      <c r="AL198" s="6">
        <f t="shared" si="38"/>
        <v>43563.55605324074</v>
      </c>
      <c r="AM198">
        <f t="shared" si="39"/>
        <v>462</v>
      </c>
      <c r="AN198">
        <f t="shared" si="40"/>
        <v>58</v>
      </c>
      <c r="AO198">
        <f t="shared" si="41"/>
        <v>29</v>
      </c>
      <c r="AP198">
        <f t="shared" si="42"/>
        <v>71</v>
      </c>
      <c r="AQ198">
        <f t="shared" si="43"/>
        <v>0</v>
      </c>
      <c r="AR198" t="s">
        <v>21</v>
      </c>
    </row>
    <row r="199" spans="1:44" x14ac:dyDescent="0.25">
      <c r="A199" t="s">
        <v>13</v>
      </c>
      <c r="B199" s="1">
        <v>43499</v>
      </c>
      <c r="C199" s="1">
        <v>43499</v>
      </c>
      <c r="D199" s="1">
        <v>43527</v>
      </c>
      <c r="E199" s="1">
        <v>43468</v>
      </c>
      <c r="F199" s="1">
        <v>43527</v>
      </c>
      <c r="G199" s="1">
        <v>43527</v>
      </c>
      <c r="H199" s="1">
        <v>43468</v>
      </c>
      <c r="I199">
        <v>476</v>
      </c>
      <c r="Q199">
        <v>196</v>
      </c>
      <c r="R199" t="s">
        <v>261</v>
      </c>
      <c r="S199">
        <v>279060410</v>
      </c>
      <c r="T199" t="s">
        <v>271</v>
      </c>
      <c r="U199" s="2">
        <v>43477.509942129633</v>
      </c>
      <c r="V199" s="2">
        <v>43630.992349537039</v>
      </c>
      <c r="W199" s="2">
        <v>43478.013159722221</v>
      </c>
      <c r="X199">
        <v>3714</v>
      </c>
      <c r="Y199">
        <v>248</v>
      </c>
      <c r="Z199">
        <v>166</v>
      </c>
      <c r="AA199">
        <v>160</v>
      </c>
      <c r="AB199">
        <v>0</v>
      </c>
      <c r="AF199">
        <v>476</v>
      </c>
      <c r="AG199" t="str">
        <f t="shared" si="33"/>
        <v>qucchia</v>
      </c>
      <c r="AH199">
        <f t="shared" si="34"/>
        <v>301250954</v>
      </c>
      <c r="AI199" t="str">
        <f t="shared" si="35"/>
        <v>â†ªï¸ Quick Chicks! â†©ï¸</v>
      </c>
      <c r="AJ199" s="5">
        <f t="shared" si="36"/>
        <v>43564.538240740738</v>
      </c>
      <c r="AK199" s="6">
        <f t="shared" si="37"/>
        <v>43577.330659722225</v>
      </c>
      <c r="AL199" s="6">
        <f t="shared" si="38"/>
        <v>43572.655081018522</v>
      </c>
      <c r="AM199">
        <f t="shared" si="39"/>
        <v>1828</v>
      </c>
      <c r="AN199">
        <f t="shared" si="40"/>
        <v>140</v>
      </c>
      <c r="AO199">
        <f t="shared" si="41"/>
        <v>110</v>
      </c>
      <c r="AP199">
        <f t="shared" si="42"/>
        <v>110</v>
      </c>
      <c r="AQ199">
        <f t="shared" si="43"/>
        <v>0</v>
      </c>
      <c r="AR199" t="s">
        <v>13</v>
      </c>
    </row>
    <row r="200" spans="1:44" x14ac:dyDescent="0.25">
      <c r="A200" t="s">
        <v>16</v>
      </c>
      <c r="B200" s="1">
        <v>43527</v>
      </c>
      <c r="C200" s="1">
        <v>43527</v>
      </c>
      <c r="D200" s="1">
        <v>43527</v>
      </c>
      <c r="E200" s="1">
        <v>43499</v>
      </c>
      <c r="F200" s="1">
        <v>43527</v>
      </c>
      <c r="G200" s="1">
        <v>43527</v>
      </c>
      <c r="H200" s="1">
        <v>43527</v>
      </c>
      <c r="I200">
        <v>477</v>
      </c>
      <c r="Q200">
        <v>197</v>
      </c>
      <c r="R200" t="s">
        <v>261</v>
      </c>
      <c r="S200">
        <v>279311716</v>
      </c>
      <c r="T200" t="s">
        <v>272</v>
      </c>
      <c r="U200" s="2">
        <v>43479.214849537035</v>
      </c>
      <c r="V200" s="2">
        <v>43639.129201388889</v>
      </c>
      <c r="W200" s="2">
        <v>43479.225023148145</v>
      </c>
      <c r="X200">
        <v>19</v>
      </c>
      <c r="Y200">
        <v>3</v>
      </c>
      <c r="Z200">
        <v>1</v>
      </c>
      <c r="AA200">
        <v>4</v>
      </c>
      <c r="AB200">
        <v>0</v>
      </c>
      <c r="AF200">
        <v>477</v>
      </c>
      <c r="AG200" t="str">
        <f t="shared" si="33"/>
        <v>qucchia</v>
      </c>
      <c r="AH200">
        <f t="shared" si="34"/>
        <v>303748620</v>
      </c>
      <c r="AI200" t="str">
        <f t="shared" si="35"/>
        <v>See inside Detector FOR 3.0!</v>
      </c>
      <c r="AJ200" s="5">
        <f t="shared" si="36"/>
        <v>43575.744537037041</v>
      </c>
      <c r="AK200" s="6">
        <f t="shared" si="37"/>
        <v>43584.853020833332</v>
      </c>
      <c r="AL200" s="6">
        <f t="shared" si="38"/>
        <v>43577.490891203706</v>
      </c>
      <c r="AM200">
        <f t="shared" si="39"/>
        <v>14509</v>
      </c>
      <c r="AN200">
        <f t="shared" si="40"/>
        <v>606</v>
      </c>
      <c r="AO200">
        <f t="shared" si="41"/>
        <v>488</v>
      </c>
      <c r="AP200">
        <f t="shared" si="42"/>
        <v>775</v>
      </c>
      <c r="AQ200">
        <f t="shared" si="43"/>
        <v>0</v>
      </c>
      <c r="AR200" t="s">
        <v>16</v>
      </c>
    </row>
    <row r="201" spans="1:44" x14ac:dyDescent="0.25">
      <c r="A201" t="s">
        <v>18</v>
      </c>
      <c r="B201" s="1">
        <v>43499</v>
      </c>
      <c r="C201" s="1">
        <v>43499</v>
      </c>
      <c r="D201" s="1">
        <v>43468</v>
      </c>
      <c r="E201" s="1">
        <v>43468</v>
      </c>
      <c r="F201" s="1">
        <v>43499</v>
      </c>
      <c r="G201" s="1">
        <v>43527</v>
      </c>
      <c r="H201" s="1">
        <v>43527</v>
      </c>
      <c r="I201">
        <v>478</v>
      </c>
      <c r="Q201">
        <v>198</v>
      </c>
      <c r="R201" t="s">
        <v>261</v>
      </c>
      <c r="S201">
        <v>285848822</v>
      </c>
      <c r="T201" t="s">
        <v>273</v>
      </c>
      <c r="U201" s="2">
        <v>43507.279641203706</v>
      </c>
      <c r="V201" s="2">
        <v>43639.024942129632</v>
      </c>
      <c r="W201" s="2">
        <v>43508.402037037034</v>
      </c>
      <c r="X201">
        <v>106</v>
      </c>
      <c r="Y201">
        <v>17</v>
      </c>
      <c r="Z201">
        <v>14</v>
      </c>
      <c r="AA201">
        <v>17</v>
      </c>
      <c r="AB201">
        <v>0</v>
      </c>
      <c r="AF201">
        <v>478</v>
      </c>
      <c r="AG201" t="str">
        <f t="shared" si="33"/>
        <v>qucchia</v>
      </c>
      <c r="AH201">
        <f t="shared" si="34"/>
        <v>303813476</v>
      </c>
      <c r="AI201" t="str">
        <f t="shared" si="35"/>
        <v>Special Detector for 3.0!</v>
      </c>
      <c r="AJ201" s="5">
        <f t="shared" si="36"/>
        <v>43576.588113425925</v>
      </c>
      <c r="AK201" s="6">
        <f t="shared" si="37"/>
        <v>43596.327824074076</v>
      </c>
      <c r="AL201" s="6">
        <f t="shared" si="38"/>
        <v>43593.636874999997</v>
      </c>
      <c r="AM201">
        <f t="shared" si="39"/>
        <v>17623</v>
      </c>
      <c r="AN201">
        <f t="shared" si="40"/>
        <v>1967</v>
      </c>
      <c r="AO201">
        <f t="shared" si="41"/>
        <v>1637</v>
      </c>
      <c r="AP201">
        <f t="shared" si="42"/>
        <v>1152</v>
      </c>
      <c r="AQ201">
        <f t="shared" si="43"/>
        <v>0</v>
      </c>
      <c r="AR201" t="s">
        <v>18</v>
      </c>
    </row>
    <row r="202" spans="1:44" x14ac:dyDescent="0.25">
      <c r="A202" t="s">
        <v>19</v>
      </c>
      <c r="B202" s="1">
        <v>43499</v>
      </c>
      <c r="C202" s="1">
        <v>43499</v>
      </c>
      <c r="D202" s="1">
        <v>43499</v>
      </c>
      <c r="E202" s="1">
        <v>43499</v>
      </c>
      <c r="F202" t="s">
        <v>22</v>
      </c>
      <c r="G202" s="1">
        <v>43499</v>
      </c>
      <c r="H202" s="1">
        <v>43468</v>
      </c>
      <c r="I202">
        <v>479</v>
      </c>
      <c r="Q202">
        <v>199</v>
      </c>
      <c r="R202" t="s">
        <v>261</v>
      </c>
      <c r="S202">
        <v>286147568</v>
      </c>
      <c r="T202" t="s">
        <v>274</v>
      </c>
      <c r="U202" s="2">
        <v>43508.296527777777</v>
      </c>
      <c r="V202" s="2">
        <v>43508.308437500003</v>
      </c>
      <c r="W202" s="2">
        <v>43508.30537037037</v>
      </c>
      <c r="X202">
        <v>24</v>
      </c>
      <c r="Y202">
        <v>4</v>
      </c>
      <c r="Z202">
        <v>4</v>
      </c>
      <c r="AA202">
        <v>0</v>
      </c>
      <c r="AB202">
        <v>0</v>
      </c>
      <c r="AF202">
        <v>479</v>
      </c>
      <c r="AG202" t="str">
        <f t="shared" si="33"/>
        <v>haniamatuszyk</v>
      </c>
      <c r="AH202">
        <f t="shared" si="34"/>
        <v>261461557</v>
      </c>
      <c r="AI202" t="str">
        <f t="shared" si="35"/>
        <v xml:space="preserve">Plains </v>
      </c>
      <c r="AJ202" s="5">
        <f t="shared" si="36"/>
        <v>43416.6090625</v>
      </c>
      <c r="AK202" s="6">
        <f t="shared" si="37"/>
        <v>43625.649293981478</v>
      </c>
      <c r="AL202" s="6">
        <f t="shared" si="38"/>
        <v>43625.520104166666</v>
      </c>
      <c r="AM202">
        <f t="shared" si="39"/>
        <v>1370</v>
      </c>
      <c r="AN202">
        <f t="shared" si="40"/>
        <v>96</v>
      </c>
      <c r="AO202">
        <f t="shared" si="41"/>
        <v>69</v>
      </c>
      <c r="AP202">
        <f t="shared" si="42"/>
        <v>42</v>
      </c>
      <c r="AQ202">
        <f t="shared" si="43"/>
        <v>0</v>
      </c>
      <c r="AR202" t="s">
        <v>19</v>
      </c>
    </row>
    <row r="203" spans="1:44" x14ac:dyDescent="0.25">
      <c r="A203" t="s">
        <v>20</v>
      </c>
      <c r="B203" s="1">
        <v>43499</v>
      </c>
      <c r="C203" s="1">
        <v>43499</v>
      </c>
      <c r="D203" s="1">
        <v>43527</v>
      </c>
      <c r="E203" s="1">
        <v>43499</v>
      </c>
      <c r="F203" s="1">
        <v>43499</v>
      </c>
      <c r="G203" s="1">
        <v>43527</v>
      </c>
      <c r="H203" s="1">
        <v>43527</v>
      </c>
      <c r="I203">
        <v>480</v>
      </c>
      <c r="Q203">
        <v>200</v>
      </c>
      <c r="R203" t="s">
        <v>261</v>
      </c>
      <c r="S203">
        <v>288388823</v>
      </c>
      <c r="T203" t="s">
        <v>275</v>
      </c>
      <c r="U203" s="2">
        <v>43517.473506944443</v>
      </c>
      <c r="V203" s="2">
        <v>43551.134328703702</v>
      </c>
      <c r="W203" s="2">
        <v>43518.193715277775</v>
      </c>
      <c r="X203">
        <v>17622</v>
      </c>
      <c r="Y203">
        <v>766</v>
      </c>
      <c r="Z203">
        <v>507</v>
      </c>
      <c r="AA203">
        <v>740</v>
      </c>
      <c r="AB203">
        <v>0</v>
      </c>
      <c r="AF203">
        <v>480</v>
      </c>
      <c r="AG203" t="str">
        <f t="shared" si="33"/>
        <v>haniamatuszyk</v>
      </c>
      <c r="AH203">
        <f t="shared" si="34"/>
        <v>264753392</v>
      </c>
      <c r="AI203" t="str">
        <f t="shared" si="35"/>
        <v>Grey (Platformer)</v>
      </c>
      <c r="AJ203" s="5">
        <f t="shared" si="36"/>
        <v>43428.625497685185</v>
      </c>
      <c r="AK203" s="6">
        <f t="shared" si="37"/>
        <v>43570.588912037034</v>
      </c>
      <c r="AL203" s="6">
        <f t="shared" si="38"/>
        <v>43429.383414351854</v>
      </c>
      <c r="AM203">
        <f t="shared" si="39"/>
        <v>2167</v>
      </c>
      <c r="AN203">
        <f t="shared" si="40"/>
        <v>76</v>
      </c>
      <c r="AO203">
        <f t="shared" si="41"/>
        <v>67</v>
      </c>
      <c r="AP203">
        <f t="shared" si="42"/>
        <v>77</v>
      </c>
      <c r="AQ203">
        <f t="shared" si="43"/>
        <v>0</v>
      </c>
      <c r="AR203" t="s">
        <v>20</v>
      </c>
    </row>
    <row r="204" spans="1:44" x14ac:dyDescent="0.25">
      <c r="A204" t="s">
        <v>21</v>
      </c>
      <c r="B204" s="1">
        <v>43499</v>
      </c>
      <c r="C204" s="1">
        <v>43499</v>
      </c>
      <c r="D204" s="1">
        <v>43468</v>
      </c>
      <c r="E204" s="1">
        <v>43499</v>
      </c>
      <c r="F204" s="1">
        <v>43527</v>
      </c>
      <c r="G204" s="1">
        <v>43527</v>
      </c>
      <c r="H204" s="1">
        <v>43527</v>
      </c>
      <c r="I204">
        <v>481</v>
      </c>
      <c r="Q204">
        <v>201</v>
      </c>
      <c r="R204" t="s">
        <v>261</v>
      </c>
      <c r="S204">
        <v>289434897</v>
      </c>
      <c r="T204" t="s">
        <v>276</v>
      </c>
      <c r="U204" s="2">
        <v>43522.116967592592</v>
      </c>
      <c r="V204" s="2">
        <v>43522.131516203706</v>
      </c>
      <c r="W204" s="2">
        <v>43522.130972222221</v>
      </c>
      <c r="X204">
        <v>68</v>
      </c>
      <c r="Y204">
        <v>9</v>
      </c>
      <c r="Z204">
        <v>7</v>
      </c>
      <c r="AA204">
        <v>5</v>
      </c>
      <c r="AB204">
        <v>0</v>
      </c>
      <c r="AF204">
        <v>481</v>
      </c>
      <c r="AG204" t="str">
        <f t="shared" si="33"/>
        <v>haniamatuszyk</v>
      </c>
      <c r="AH204">
        <f t="shared" si="34"/>
        <v>264882694</v>
      </c>
      <c r="AI204" t="str">
        <f t="shared" si="35"/>
        <v>Grey 2 (Platformer)</v>
      </c>
      <c r="AJ204" s="5">
        <f t="shared" si="36"/>
        <v>43429.490335648145</v>
      </c>
      <c r="AK204" s="6">
        <f t="shared" si="37"/>
        <v>43570.591608796298</v>
      </c>
      <c r="AL204" s="6">
        <f t="shared" si="38"/>
        <v>43429.654583333337</v>
      </c>
      <c r="AM204">
        <f t="shared" si="39"/>
        <v>427</v>
      </c>
      <c r="AN204">
        <f t="shared" si="40"/>
        <v>30</v>
      </c>
      <c r="AO204">
        <f t="shared" si="41"/>
        <v>22</v>
      </c>
      <c r="AP204">
        <f t="shared" si="42"/>
        <v>29</v>
      </c>
      <c r="AQ204">
        <f t="shared" si="43"/>
        <v>0</v>
      </c>
      <c r="AR204" t="s">
        <v>21</v>
      </c>
    </row>
    <row r="205" spans="1:44" x14ac:dyDescent="0.25">
      <c r="A205" t="s">
        <v>21</v>
      </c>
      <c r="B205" s="1">
        <v>43499</v>
      </c>
      <c r="C205" s="1">
        <v>43499</v>
      </c>
      <c r="D205" s="1">
        <v>43468</v>
      </c>
      <c r="E205" s="1">
        <v>43499</v>
      </c>
      <c r="F205" s="1">
        <v>43527</v>
      </c>
      <c r="G205" s="1">
        <v>43527</v>
      </c>
      <c r="H205" s="1">
        <v>43527</v>
      </c>
      <c r="I205">
        <v>482</v>
      </c>
      <c r="Q205">
        <v>202</v>
      </c>
      <c r="R205" t="s">
        <v>261</v>
      </c>
      <c r="S205">
        <v>290458022</v>
      </c>
      <c r="T205" t="s">
        <v>277</v>
      </c>
      <c r="U205" s="2">
        <v>43525.318761574075</v>
      </c>
      <c r="V205" s="2">
        <v>43525.33929398148</v>
      </c>
      <c r="W205" s="2">
        <v>43525.33929398148</v>
      </c>
      <c r="X205">
        <v>63</v>
      </c>
      <c r="Y205">
        <v>5</v>
      </c>
      <c r="Z205">
        <v>3</v>
      </c>
      <c r="AA205">
        <v>14</v>
      </c>
      <c r="AB205">
        <v>0</v>
      </c>
      <c r="AF205">
        <v>482</v>
      </c>
      <c r="AG205" t="str">
        <f t="shared" si="33"/>
        <v>haniamatuszyk</v>
      </c>
      <c r="AH205">
        <f t="shared" si="34"/>
        <v>265094732</v>
      </c>
      <c r="AI205" t="str">
        <f t="shared" si="35"/>
        <v>Grey 3 (Platformer)</v>
      </c>
      <c r="AJ205" s="5">
        <f t="shared" si="36"/>
        <v>43430.608854166669</v>
      </c>
      <c r="AK205" s="6">
        <f t="shared" si="37"/>
        <v>43570.594444444447</v>
      </c>
      <c r="AL205" s="6">
        <f t="shared" si="38"/>
        <v>43430.746354166666</v>
      </c>
      <c r="AM205">
        <f t="shared" si="39"/>
        <v>254</v>
      </c>
      <c r="AN205">
        <f t="shared" si="40"/>
        <v>27</v>
      </c>
      <c r="AO205">
        <f t="shared" si="41"/>
        <v>21</v>
      </c>
      <c r="AP205">
        <f t="shared" si="42"/>
        <v>10</v>
      </c>
      <c r="AQ205">
        <f t="shared" si="43"/>
        <v>0</v>
      </c>
      <c r="AR205" t="s">
        <v>21</v>
      </c>
    </row>
    <row r="206" spans="1:44" x14ac:dyDescent="0.25">
      <c r="A206" t="s">
        <v>21</v>
      </c>
      <c r="B206" s="1">
        <v>43499</v>
      </c>
      <c r="C206" s="1">
        <v>43499</v>
      </c>
      <c r="D206" s="1">
        <v>43468</v>
      </c>
      <c r="E206" s="1">
        <v>43499</v>
      </c>
      <c r="F206" s="1">
        <v>43527</v>
      </c>
      <c r="G206" s="1">
        <v>43527</v>
      </c>
      <c r="H206" s="1">
        <v>43527</v>
      </c>
      <c r="I206">
        <v>483</v>
      </c>
      <c r="Q206">
        <v>203</v>
      </c>
      <c r="R206" t="s">
        <v>261</v>
      </c>
      <c r="S206">
        <v>294467982</v>
      </c>
      <c r="T206" t="s">
        <v>278</v>
      </c>
      <c r="U206" s="2">
        <v>43540.211863425924</v>
      </c>
      <c r="V206" s="2">
        <v>43540.375034722223</v>
      </c>
      <c r="W206" s="2">
        <v>43540.31318287037</v>
      </c>
      <c r="X206">
        <v>68</v>
      </c>
      <c r="Y206">
        <v>3</v>
      </c>
      <c r="Z206">
        <v>1</v>
      </c>
      <c r="AA206">
        <v>7</v>
      </c>
      <c r="AB206">
        <v>0</v>
      </c>
      <c r="AF206">
        <v>483</v>
      </c>
      <c r="AG206" t="str">
        <f t="shared" si="33"/>
        <v>haniamatuszyk</v>
      </c>
      <c r="AH206">
        <f t="shared" si="34"/>
        <v>267378803</v>
      </c>
      <c r="AI206" t="str">
        <f t="shared" si="35"/>
        <v>Box</v>
      </c>
      <c r="AJ206" s="5">
        <f t="shared" si="36"/>
        <v>43437.735555555555</v>
      </c>
      <c r="AK206" s="6">
        <f t="shared" si="37"/>
        <v>43570.554606481484</v>
      </c>
      <c r="AL206" s="6">
        <f t="shared" si="38"/>
        <v>43438.879317129627</v>
      </c>
      <c r="AM206">
        <f t="shared" si="39"/>
        <v>3497</v>
      </c>
      <c r="AN206">
        <f t="shared" si="40"/>
        <v>170</v>
      </c>
      <c r="AO206">
        <f t="shared" si="41"/>
        <v>126</v>
      </c>
      <c r="AP206">
        <f t="shared" si="42"/>
        <v>162</v>
      </c>
      <c r="AQ206">
        <f t="shared" si="43"/>
        <v>0</v>
      </c>
      <c r="AR206" t="s">
        <v>21</v>
      </c>
    </row>
    <row r="207" spans="1:44" x14ac:dyDescent="0.25">
      <c r="A207" t="s">
        <v>24</v>
      </c>
      <c r="B207" s="1">
        <v>43499</v>
      </c>
      <c r="C207" s="1">
        <v>43499</v>
      </c>
      <c r="D207" s="1">
        <v>43468</v>
      </c>
      <c r="E207" s="1">
        <v>43499</v>
      </c>
      <c r="F207" s="1">
        <v>43499</v>
      </c>
      <c r="G207" s="1">
        <v>43468</v>
      </c>
      <c r="H207" s="1">
        <v>43527</v>
      </c>
      <c r="I207">
        <v>484</v>
      </c>
      <c r="Q207">
        <v>204</v>
      </c>
      <c r="R207" t="s">
        <v>261</v>
      </c>
      <c r="S207">
        <v>294479167</v>
      </c>
      <c r="T207" t="s">
        <v>279</v>
      </c>
      <c r="U207" s="2">
        <v>43540.326435185183</v>
      </c>
      <c r="V207" s="2">
        <v>43648.290844907409</v>
      </c>
      <c r="W207" s="2">
        <v>43540.372743055559</v>
      </c>
      <c r="X207">
        <v>143</v>
      </c>
      <c r="Y207">
        <v>8</v>
      </c>
      <c r="Z207">
        <v>6</v>
      </c>
      <c r="AA207">
        <v>9</v>
      </c>
      <c r="AB207">
        <v>0</v>
      </c>
      <c r="AF207">
        <v>484</v>
      </c>
      <c r="AG207" t="str">
        <f t="shared" si="33"/>
        <v>haniamatuszyk</v>
      </c>
      <c r="AH207">
        <f t="shared" si="34"/>
        <v>268026173</v>
      </c>
      <c r="AI207" t="str">
        <f t="shared" si="35"/>
        <v>Thank you (a platformer)</v>
      </c>
      <c r="AJ207" s="5">
        <f t="shared" si="36"/>
        <v>43439.44730324074</v>
      </c>
      <c r="AK207" s="6">
        <f t="shared" si="37"/>
        <v>43570.592650462961</v>
      </c>
      <c r="AL207" s="6">
        <f t="shared" si="38"/>
        <v>43440.319282407407</v>
      </c>
      <c r="AM207">
        <f t="shared" si="39"/>
        <v>344</v>
      </c>
      <c r="AN207">
        <f t="shared" si="40"/>
        <v>29</v>
      </c>
      <c r="AO207">
        <f t="shared" si="41"/>
        <v>23</v>
      </c>
      <c r="AP207">
        <f t="shared" si="42"/>
        <v>17</v>
      </c>
      <c r="AQ207">
        <f t="shared" si="43"/>
        <v>0</v>
      </c>
      <c r="AR207" t="s">
        <v>24</v>
      </c>
    </row>
    <row r="208" spans="1:44" x14ac:dyDescent="0.25">
      <c r="A208" t="s">
        <v>24</v>
      </c>
      <c r="B208" s="1">
        <v>43499</v>
      </c>
      <c r="C208" s="1">
        <v>43499</v>
      </c>
      <c r="D208" s="1">
        <v>43468</v>
      </c>
      <c r="E208" s="1">
        <v>43499</v>
      </c>
      <c r="F208" s="1">
        <v>43499</v>
      </c>
      <c r="G208" s="1">
        <v>43468</v>
      </c>
      <c r="H208" s="1">
        <v>43527</v>
      </c>
      <c r="I208">
        <v>485</v>
      </c>
      <c r="Q208">
        <v>205</v>
      </c>
      <c r="R208" t="s">
        <v>261</v>
      </c>
      <c r="S208">
        <v>305101504</v>
      </c>
      <c r="T208" t="s">
        <v>280</v>
      </c>
      <c r="U208" s="2">
        <v>43582.226550925923</v>
      </c>
      <c r="V208" s="2">
        <v>43611.37704861111</v>
      </c>
      <c r="W208" s="2">
        <v>43611.37704861111</v>
      </c>
      <c r="X208">
        <v>10</v>
      </c>
      <c r="Y208">
        <v>2</v>
      </c>
      <c r="Z208">
        <v>0</v>
      </c>
      <c r="AA208">
        <v>0</v>
      </c>
      <c r="AB208">
        <v>0</v>
      </c>
      <c r="AF208">
        <v>485</v>
      </c>
      <c r="AG208" t="str">
        <f t="shared" si="33"/>
        <v>haniamatuszyk</v>
      </c>
      <c r="AH208">
        <f t="shared" si="34"/>
        <v>269284387</v>
      </c>
      <c r="AI208" t="str">
        <f t="shared" si="35"/>
        <v>Box 2</v>
      </c>
      <c r="AJ208" s="5">
        <f t="shared" si="36"/>
        <v>43444.606296296297</v>
      </c>
      <c r="AK208" s="6">
        <f t="shared" si="37"/>
        <v>43570.609386574077</v>
      </c>
      <c r="AL208" s="6">
        <f t="shared" si="38"/>
        <v>43444.795092592591</v>
      </c>
      <c r="AM208">
        <f t="shared" si="39"/>
        <v>245</v>
      </c>
      <c r="AN208">
        <f t="shared" si="40"/>
        <v>21</v>
      </c>
      <c r="AO208">
        <f t="shared" si="41"/>
        <v>17</v>
      </c>
      <c r="AP208">
        <f t="shared" si="42"/>
        <v>11</v>
      </c>
      <c r="AQ208">
        <f t="shared" si="43"/>
        <v>0</v>
      </c>
      <c r="AR208" t="s">
        <v>24</v>
      </c>
    </row>
    <row r="209" spans="1:44" x14ac:dyDescent="0.25">
      <c r="A209" t="s">
        <v>24</v>
      </c>
      <c r="B209" s="1">
        <v>43499</v>
      </c>
      <c r="C209" s="1">
        <v>43499</v>
      </c>
      <c r="D209" s="1">
        <v>43468</v>
      </c>
      <c r="E209" s="1">
        <v>43499</v>
      </c>
      <c r="F209" s="1">
        <v>43499</v>
      </c>
      <c r="G209" s="1">
        <v>43468</v>
      </c>
      <c r="H209" s="1">
        <v>43527</v>
      </c>
      <c r="I209">
        <v>486</v>
      </c>
      <c r="Q209">
        <v>206</v>
      </c>
      <c r="R209" t="s">
        <v>261</v>
      </c>
      <c r="S209">
        <v>305200331</v>
      </c>
      <c r="T209" t="s">
        <v>281</v>
      </c>
      <c r="U209" s="2">
        <v>43583.190358796295</v>
      </c>
      <c r="V209" s="2">
        <v>43608.697430555556</v>
      </c>
      <c r="W209" s="2">
        <v>43583.515474537038</v>
      </c>
      <c r="X209">
        <v>55</v>
      </c>
      <c r="Y209">
        <v>9</v>
      </c>
      <c r="Z209">
        <v>8</v>
      </c>
      <c r="AA209">
        <v>11</v>
      </c>
      <c r="AB209">
        <v>0</v>
      </c>
      <c r="AF209">
        <v>486</v>
      </c>
      <c r="AG209" t="str">
        <f t="shared" si="33"/>
        <v>haniamatuszyk</v>
      </c>
      <c r="AH209">
        <f t="shared" si="34"/>
        <v>269570884</v>
      </c>
      <c r="AI209" t="str">
        <f t="shared" si="35"/>
        <v>Box 3</v>
      </c>
      <c r="AJ209" s="5">
        <f t="shared" si="36"/>
        <v>43445.570428240739</v>
      </c>
      <c r="AK209" s="6">
        <f t="shared" si="37"/>
        <v>43570.609652777777</v>
      </c>
      <c r="AL209" s="6">
        <f t="shared" si="38"/>
        <v>43446.68891203704</v>
      </c>
      <c r="AM209">
        <f t="shared" si="39"/>
        <v>291</v>
      </c>
      <c r="AN209">
        <f t="shared" si="40"/>
        <v>21</v>
      </c>
      <c r="AO209">
        <f t="shared" si="41"/>
        <v>16</v>
      </c>
      <c r="AP209">
        <f t="shared" si="42"/>
        <v>23</v>
      </c>
      <c r="AQ209">
        <f t="shared" si="43"/>
        <v>0</v>
      </c>
      <c r="AR209" t="s">
        <v>24</v>
      </c>
    </row>
    <row r="210" spans="1:44" x14ac:dyDescent="0.25">
      <c r="A210" t="s">
        <v>24</v>
      </c>
      <c r="B210" s="1">
        <v>43499</v>
      </c>
      <c r="C210" s="1">
        <v>43499</v>
      </c>
      <c r="D210" s="1">
        <v>43468</v>
      </c>
      <c r="E210" s="1">
        <v>43499</v>
      </c>
      <c r="F210" s="1">
        <v>43499</v>
      </c>
      <c r="G210" s="1">
        <v>43468</v>
      </c>
      <c r="H210" s="1">
        <v>43527</v>
      </c>
      <c r="I210">
        <v>487</v>
      </c>
      <c r="Q210">
        <v>207</v>
      </c>
      <c r="R210" t="s">
        <v>282</v>
      </c>
      <c r="S210">
        <v>165543628</v>
      </c>
      <c r="T210" t="s">
        <v>283</v>
      </c>
      <c r="U210" s="2">
        <v>42897.346655092595</v>
      </c>
      <c r="V210" s="2">
        <v>43376.551817129628</v>
      </c>
      <c r="W210" s="2">
        <v>42981.352187500001</v>
      </c>
      <c r="X210">
        <v>23</v>
      </c>
      <c r="Y210">
        <v>4</v>
      </c>
      <c r="Z210">
        <v>1</v>
      </c>
      <c r="AA210">
        <v>1</v>
      </c>
      <c r="AB210">
        <v>0</v>
      </c>
      <c r="AF210">
        <v>487</v>
      </c>
      <c r="AG210" t="str">
        <f t="shared" si="33"/>
        <v>haniamatuszyk</v>
      </c>
      <c r="AH210">
        <f t="shared" si="34"/>
        <v>270511178</v>
      </c>
      <c r="AI210" t="str">
        <f t="shared" si="35"/>
        <v>- Box Castle Escaper -</v>
      </c>
      <c r="AJ210" s="5">
        <f t="shared" si="36"/>
        <v>43448.480451388888</v>
      </c>
      <c r="AK210" s="6">
        <f t="shared" si="37"/>
        <v>43570.593113425923</v>
      </c>
      <c r="AL210" s="6">
        <f t="shared" si="38"/>
        <v>43448.814398148148</v>
      </c>
      <c r="AM210">
        <f t="shared" si="39"/>
        <v>240</v>
      </c>
      <c r="AN210">
        <f t="shared" si="40"/>
        <v>21</v>
      </c>
      <c r="AO210">
        <f t="shared" si="41"/>
        <v>15</v>
      </c>
      <c r="AP210">
        <f t="shared" si="42"/>
        <v>10</v>
      </c>
      <c r="AQ210">
        <f t="shared" si="43"/>
        <v>0</v>
      </c>
      <c r="AR210" t="s">
        <v>24</v>
      </c>
    </row>
    <row r="211" spans="1:44" x14ac:dyDescent="0.25">
      <c r="A211" t="s">
        <v>24</v>
      </c>
      <c r="B211" s="1">
        <v>43499</v>
      </c>
      <c r="C211" s="1">
        <v>43499</v>
      </c>
      <c r="D211" s="1">
        <v>43468</v>
      </c>
      <c r="E211" s="1">
        <v>43499</v>
      </c>
      <c r="F211" s="1">
        <v>43499</v>
      </c>
      <c r="G211" s="1">
        <v>43468</v>
      </c>
      <c r="H211" s="1">
        <v>43527</v>
      </c>
      <c r="I211">
        <v>488</v>
      </c>
      <c r="Q211">
        <v>208</v>
      </c>
      <c r="R211" t="s">
        <v>282</v>
      </c>
      <c r="S211">
        <v>170838300</v>
      </c>
      <c r="T211" t="s">
        <v>284</v>
      </c>
      <c r="U211" s="2">
        <v>42956.439270833333</v>
      </c>
      <c r="V211" s="2">
        <v>43580.687326388892</v>
      </c>
      <c r="W211" s="2">
        <v>42956.777592592596</v>
      </c>
      <c r="X211">
        <v>22</v>
      </c>
      <c r="Y211">
        <v>8</v>
      </c>
      <c r="Z211">
        <v>5</v>
      </c>
      <c r="AA211">
        <v>6</v>
      </c>
      <c r="AB211">
        <v>0</v>
      </c>
      <c r="AF211">
        <v>488</v>
      </c>
      <c r="AG211" t="str">
        <f t="shared" si="33"/>
        <v>haniamatuszyk</v>
      </c>
      <c r="AH211">
        <f t="shared" si="34"/>
        <v>270798022</v>
      </c>
      <c r="AI211" t="str">
        <f t="shared" si="35"/>
        <v>Box 4</v>
      </c>
      <c r="AJ211" s="5">
        <f t="shared" si="36"/>
        <v>43449.4921412037</v>
      </c>
      <c r="AK211" s="6">
        <f t="shared" si="37"/>
        <v>43570.610254629632</v>
      </c>
      <c r="AL211" s="6">
        <f t="shared" si="38"/>
        <v>43449.609849537039</v>
      </c>
      <c r="AM211">
        <f t="shared" si="39"/>
        <v>182</v>
      </c>
      <c r="AN211">
        <f t="shared" si="40"/>
        <v>11</v>
      </c>
      <c r="AO211">
        <f t="shared" si="41"/>
        <v>6</v>
      </c>
      <c r="AP211">
        <f t="shared" si="42"/>
        <v>2</v>
      </c>
      <c r="AQ211">
        <f t="shared" si="43"/>
        <v>0</v>
      </c>
      <c r="AR211" t="s">
        <v>24</v>
      </c>
    </row>
    <row r="212" spans="1:44" x14ac:dyDescent="0.25">
      <c r="A212" t="s">
        <v>24</v>
      </c>
      <c r="B212" s="1">
        <v>43499</v>
      </c>
      <c r="C212" s="1">
        <v>43499</v>
      </c>
      <c r="D212" s="1">
        <v>43468</v>
      </c>
      <c r="E212" s="1">
        <v>43499</v>
      </c>
      <c r="F212" s="1">
        <v>43499</v>
      </c>
      <c r="G212" s="1">
        <v>43468</v>
      </c>
      <c r="H212" s="1">
        <v>43527</v>
      </c>
      <c r="I212">
        <v>489</v>
      </c>
      <c r="Q212">
        <v>209</v>
      </c>
      <c r="R212" t="s">
        <v>282</v>
      </c>
      <c r="S212">
        <v>181422867</v>
      </c>
      <c r="T212" t="s">
        <v>285</v>
      </c>
      <c r="U212" s="2">
        <v>43030.377800925926</v>
      </c>
      <c r="V212" s="2">
        <v>43090.586678240739</v>
      </c>
      <c r="W212" s="2">
        <v>43090.586678240739</v>
      </c>
      <c r="X212">
        <v>129</v>
      </c>
      <c r="Y212">
        <v>15</v>
      </c>
      <c r="Z212">
        <v>11</v>
      </c>
      <c r="AA212">
        <v>16</v>
      </c>
      <c r="AB212">
        <v>0</v>
      </c>
      <c r="AF212">
        <v>489</v>
      </c>
      <c r="AG212" t="str">
        <f t="shared" si="33"/>
        <v>haniamatuszyk</v>
      </c>
      <c r="AH212">
        <f t="shared" si="34"/>
        <v>272306571</v>
      </c>
      <c r="AI212" t="str">
        <f t="shared" si="35"/>
        <v>Glow</v>
      </c>
      <c r="AJ212" s="5">
        <f t="shared" si="36"/>
        <v>43453.647928240738</v>
      </c>
      <c r="AK212" s="6">
        <f t="shared" si="37"/>
        <v>43577.444502314815</v>
      </c>
      <c r="AL212" s="6">
        <f t="shared" si="38"/>
        <v>43574.340833333335</v>
      </c>
      <c r="AM212">
        <f t="shared" si="39"/>
        <v>276</v>
      </c>
      <c r="AN212">
        <f t="shared" si="40"/>
        <v>21</v>
      </c>
      <c r="AO212">
        <f t="shared" si="41"/>
        <v>18</v>
      </c>
      <c r="AP212">
        <f t="shared" si="42"/>
        <v>24</v>
      </c>
      <c r="AQ212">
        <f t="shared" si="43"/>
        <v>0</v>
      </c>
      <c r="AR212" t="s">
        <v>24</v>
      </c>
    </row>
    <row r="213" spans="1:44" x14ac:dyDescent="0.25">
      <c r="A213" t="s">
        <v>20</v>
      </c>
      <c r="B213" s="1">
        <v>43499</v>
      </c>
      <c r="C213" s="1">
        <v>43499</v>
      </c>
      <c r="D213" s="1">
        <v>43527</v>
      </c>
      <c r="E213" s="1">
        <v>43499</v>
      </c>
      <c r="F213" s="1">
        <v>43499</v>
      </c>
      <c r="G213" s="1">
        <v>43527</v>
      </c>
      <c r="H213" s="1">
        <v>43527</v>
      </c>
      <c r="I213">
        <v>490</v>
      </c>
      <c r="Q213">
        <v>210</v>
      </c>
      <c r="R213" t="s">
        <v>282</v>
      </c>
      <c r="S213">
        <v>181628577</v>
      </c>
      <c r="T213" t="s">
        <v>286</v>
      </c>
      <c r="U213" s="2">
        <v>43031.655266203707</v>
      </c>
      <c r="V213" s="2">
        <v>43058.337870370371</v>
      </c>
      <c r="W213" s="2">
        <v>43031.709224537037</v>
      </c>
      <c r="X213">
        <v>45</v>
      </c>
      <c r="Y213">
        <v>8</v>
      </c>
      <c r="Z213">
        <v>5</v>
      </c>
      <c r="AA213">
        <v>11</v>
      </c>
      <c r="AB213">
        <v>0</v>
      </c>
      <c r="AF213">
        <v>490</v>
      </c>
      <c r="AG213" t="str">
        <f t="shared" si="33"/>
        <v>haniamatuszyk</v>
      </c>
      <c r="AH213">
        <f t="shared" si="34"/>
        <v>272363062</v>
      </c>
      <c r="AI213" t="str">
        <f t="shared" si="35"/>
        <v>Sugar</v>
      </c>
      <c r="AJ213" s="5">
        <f t="shared" si="36"/>
        <v>43453.774293981478</v>
      </c>
      <c r="AK213" s="6">
        <f t="shared" si="37"/>
        <v>43612.7028125</v>
      </c>
      <c r="AL213" s="6">
        <f t="shared" si="38"/>
        <v>43612.701747685183</v>
      </c>
      <c r="AM213">
        <f t="shared" si="39"/>
        <v>371</v>
      </c>
      <c r="AN213">
        <f t="shared" si="40"/>
        <v>41</v>
      </c>
      <c r="AO213">
        <f t="shared" si="41"/>
        <v>32</v>
      </c>
      <c r="AP213">
        <f t="shared" si="42"/>
        <v>22</v>
      </c>
      <c r="AQ213">
        <f t="shared" si="43"/>
        <v>0</v>
      </c>
      <c r="AR213" t="s">
        <v>20</v>
      </c>
    </row>
    <row r="214" spans="1:44" x14ac:dyDescent="0.25">
      <c r="A214" t="s">
        <v>20</v>
      </c>
      <c r="B214" s="1">
        <v>43499</v>
      </c>
      <c r="C214" s="1">
        <v>43499</v>
      </c>
      <c r="D214" s="1">
        <v>43527</v>
      </c>
      <c r="E214" s="1">
        <v>43499</v>
      </c>
      <c r="F214" s="1">
        <v>43499</v>
      </c>
      <c r="G214" s="1">
        <v>43527</v>
      </c>
      <c r="H214" s="1">
        <v>43527</v>
      </c>
      <c r="I214">
        <v>491</v>
      </c>
      <c r="Q214">
        <v>211</v>
      </c>
      <c r="R214" t="s">
        <v>282</v>
      </c>
      <c r="S214">
        <v>183042497</v>
      </c>
      <c r="T214" t="s">
        <v>287</v>
      </c>
      <c r="U214" s="2">
        <v>43038.617268518516</v>
      </c>
      <c r="V214" s="2">
        <v>43642.621018518519</v>
      </c>
      <c r="W214" s="2">
        <v>43039.645868055559</v>
      </c>
      <c r="X214">
        <v>357</v>
      </c>
      <c r="Y214">
        <v>17</v>
      </c>
      <c r="Z214">
        <v>14</v>
      </c>
      <c r="AA214">
        <v>14</v>
      </c>
      <c r="AB214">
        <v>0</v>
      </c>
      <c r="AF214">
        <v>491</v>
      </c>
      <c r="AG214" t="str">
        <f t="shared" si="33"/>
        <v>haniamatuszyk</v>
      </c>
      <c r="AH214">
        <f t="shared" si="34"/>
        <v>273245510</v>
      </c>
      <c r="AI214" t="str">
        <f t="shared" si="35"/>
        <v>~ BOUNCE ~</v>
      </c>
      <c r="AJ214" s="5">
        <f t="shared" si="36"/>
        <v>43456.356956018521</v>
      </c>
      <c r="AK214" s="6">
        <f t="shared" si="37"/>
        <v>43585.298368055555</v>
      </c>
      <c r="AL214" s="6">
        <f t="shared" si="38"/>
        <v>43580.484652777777</v>
      </c>
      <c r="AM214">
        <f t="shared" si="39"/>
        <v>256</v>
      </c>
      <c r="AN214">
        <f t="shared" si="40"/>
        <v>34</v>
      </c>
      <c r="AO214">
        <f t="shared" si="41"/>
        <v>25</v>
      </c>
      <c r="AP214">
        <f t="shared" si="42"/>
        <v>27</v>
      </c>
      <c r="AQ214">
        <f t="shared" si="43"/>
        <v>0</v>
      </c>
      <c r="AR214" t="s">
        <v>20</v>
      </c>
    </row>
    <row r="215" spans="1:44" x14ac:dyDescent="0.25">
      <c r="A215" t="s">
        <v>20</v>
      </c>
      <c r="B215" s="1">
        <v>43499</v>
      </c>
      <c r="C215" s="1">
        <v>43499</v>
      </c>
      <c r="D215" s="1">
        <v>43527</v>
      </c>
      <c r="E215" s="1">
        <v>43499</v>
      </c>
      <c r="F215" s="1">
        <v>43499</v>
      </c>
      <c r="G215" s="1">
        <v>43527</v>
      </c>
      <c r="H215" s="1">
        <v>43527</v>
      </c>
      <c r="I215">
        <v>492</v>
      </c>
      <c r="Q215">
        <v>212</v>
      </c>
      <c r="R215" t="s">
        <v>282</v>
      </c>
      <c r="S215">
        <v>184454805</v>
      </c>
      <c r="T215" t="s">
        <v>288</v>
      </c>
      <c r="U215" s="2">
        <v>43045.602233796293</v>
      </c>
      <c r="V215" s="2">
        <v>43047.394502314812</v>
      </c>
      <c r="W215" s="2">
        <v>43047.394502314812</v>
      </c>
      <c r="X215">
        <v>87</v>
      </c>
      <c r="Y215">
        <v>11</v>
      </c>
      <c r="Z215">
        <v>7</v>
      </c>
      <c r="AA215">
        <v>2</v>
      </c>
      <c r="AB215">
        <v>0</v>
      </c>
      <c r="AF215">
        <v>492</v>
      </c>
      <c r="AG215" t="str">
        <f t="shared" si="33"/>
        <v>haniamatuszyk</v>
      </c>
      <c r="AH215">
        <f t="shared" si="34"/>
        <v>273426430</v>
      </c>
      <c r="AI215" t="str">
        <f t="shared" si="35"/>
        <v>Platformers</v>
      </c>
      <c r="AJ215" s="5">
        <f t="shared" si="36"/>
        <v>43457.446504629632</v>
      </c>
      <c r="AK215" s="6">
        <f t="shared" si="37"/>
        <v>43570.581157407411</v>
      </c>
      <c r="AL215" s="6">
        <f t="shared" si="38"/>
        <v>43458.407511574071</v>
      </c>
      <c r="AM215">
        <f t="shared" si="39"/>
        <v>6622</v>
      </c>
      <c r="AN215">
        <f t="shared" si="40"/>
        <v>183</v>
      </c>
      <c r="AO215">
        <f t="shared" si="41"/>
        <v>151</v>
      </c>
      <c r="AP215">
        <f t="shared" si="42"/>
        <v>143</v>
      </c>
      <c r="AQ215">
        <f t="shared" si="43"/>
        <v>0</v>
      </c>
      <c r="AR215" t="s">
        <v>20</v>
      </c>
    </row>
    <row r="216" spans="1:44" x14ac:dyDescent="0.25">
      <c r="A216" t="s">
        <v>13</v>
      </c>
      <c r="B216" s="1">
        <v>43499</v>
      </c>
      <c r="C216" s="1">
        <v>43499</v>
      </c>
      <c r="D216" s="1">
        <v>43468</v>
      </c>
      <c r="E216" s="1">
        <v>43499</v>
      </c>
      <c r="F216" s="1">
        <v>43499</v>
      </c>
      <c r="G216" s="1">
        <v>43527</v>
      </c>
      <c r="H216" s="1">
        <v>43527</v>
      </c>
      <c r="I216">
        <v>493</v>
      </c>
      <c r="Q216">
        <v>213</v>
      </c>
      <c r="R216" t="s">
        <v>282</v>
      </c>
      <c r="S216">
        <v>185707223</v>
      </c>
      <c r="T216" t="s">
        <v>289</v>
      </c>
      <c r="U216" s="2">
        <v>43050.384942129633</v>
      </c>
      <c r="V216" s="2">
        <v>43594.812256944446</v>
      </c>
      <c r="W216" s="2">
        <v>43050.468101851853</v>
      </c>
      <c r="X216">
        <v>1206</v>
      </c>
      <c r="Y216">
        <v>297</v>
      </c>
      <c r="Z216">
        <v>250</v>
      </c>
      <c r="AA216">
        <v>173</v>
      </c>
      <c r="AB216">
        <v>0</v>
      </c>
      <c r="AF216">
        <v>493</v>
      </c>
      <c r="AG216" t="str">
        <f t="shared" si="33"/>
        <v>haniamatuszyk</v>
      </c>
      <c r="AH216">
        <f t="shared" si="34"/>
        <v>273921912</v>
      </c>
      <c r="AI216" t="str">
        <f t="shared" si="35"/>
        <v>Dark</v>
      </c>
      <c r="AJ216" s="5">
        <f t="shared" si="36"/>
        <v>43459.378576388888</v>
      </c>
      <c r="AK216" s="6">
        <f t="shared" si="37"/>
        <v>43570.579236111109</v>
      </c>
      <c r="AL216" s="6">
        <f t="shared" si="38"/>
        <v>43459.787812499999</v>
      </c>
      <c r="AM216">
        <f t="shared" si="39"/>
        <v>567</v>
      </c>
      <c r="AN216">
        <f t="shared" si="40"/>
        <v>26</v>
      </c>
      <c r="AO216">
        <f t="shared" si="41"/>
        <v>18</v>
      </c>
      <c r="AP216">
        <f t="shared" si="42"/>
        <v>24</v>
      </c>
      <c r="AQ216">
        <f t="shared" si="43"/>
        <v>0</v>
      </c>
      <c r="AR216" t="s">
        <v>13</v>
      </c>
    </row>
    <row r="217" spans="1:44" x14ac:dyDescent="0.25">
      <c r="A217" t="s">
        <v>20</v>
      </c>
      <c r="B217" s="1">
        <v>43499</v>
      </c>
      <c r="C217" s="1">
        <v>43499</v>
      </c>
      <c r="D217" s="1">
        <v>43527</v>
      </c>
      <c r="E217" s="1">
        <v>43499</v>
      </c>
      <c r="F217" s="1">
        <v>43499</v>
      </c>
      <c r="G217" s="1">
        <v>43527</v>
      </c>
      <c r="H217" s="1">
        <v>43527</v>
      </c>
      <c r="I217">
        <v>494</v>
      </c>
      <c r="Q217">
        <v>214</v>
      </c>
      <c r="R217" t="s">
        <v>282</v>
      </c>
      <c r="S217">
        <v>186009131</v>
      </c>
      <c r="T217" t="s">
        <v>290</v>
      </c>
      <c r="U217" s="2">
        <v>43052.604085648149</v>
      </c>
      <c r="V217" s="2">
        <v>43455.543229166666</v>
      </c>
      <c r="W217" s="2">
        <v>43057.424513888887</v>
      </c>
      <c r="X217">
        <v>58</v>
      </c>
      <c r="Y217">
        <v>8</v>
      </c>
      <c r="Z217">
        <v>9</v>
      </c>
      <c r="AA217">
        <v>5</v>
      </c>
      <c r="AB217">
        <v>0</v>
      </c>
      <c r="AF217">
        <v>494</v>
      </c>
      <c r="AG217" t="str">
        <f t="shared" si="33"/>
        <v>haniamatuszyk</v>
      </c>
      <c r="AH217">
        <f t="shared" si="34"/>
        <v>274034766</v>
      </c>
      <c r="AI217" t="str">
        <f t="shared" si="35"/>
        <v>Mars</v>
      </c>
      <c r="AJ217" s="5">
        <f t="shared" si="36"/>
        <v>43459.60255787037</v>
      </c>
      <c r="AK217" s="6">
        <f t="shared" si="37"/>
        <v>43573.477754629632</v>
      </c>
      <c r="AL217" s="6">
        <f t="shared" si="38"/>
        <v>43465.725729166668</v>
      </c>
      <c r="AM217">
        <f t="shared" si="39"/>
        <v>51236</v>
      </c>
      <c r="AN217">
        <f t="shared" si="40"/>
        <v>1453</v>
      </c>
      <c r="AO217">
        <f t="shared" si="41"/>
        <v>1119</v>
      </c>
      <c r="AP217">
        <f t="shared" si="42"/>
        <v>736</v>
      </c>
      <c r="AQ217">
        <f t="shared" si="43"/>
        <v>0</v>
      </c>
      <c r="AR217" t="s">
        <v>20</v>
      </c>
    </row>
    <row r="218" spans="1:44" x14ac:dyDescent="0.25">
      <c r="A218" t="s">
        <v>13</v>
      </c>
      <c r="B218" s="1">
        <v>43499</v>
      </c>
      <c r="C218" s="1">
        <v>43499</v>
      </c>
      <c r="D218" s="1">
        <v>43527</v>
      </c>
      <c r="E218" s="1">
        <v>43499</v>
      </c>
      <c r="F218" s="1">
        <v>43499</v>
      </c>
      <c r="G218" s="1">
        <v>43468</v>
      </c>
      <c r="H218" s="1">
        <v>43527</v>
      </c>
      <c r="I218">
        <v>495</v>
      </c>
      <c r="Q218">
        <v>215</v>
      </c>
      <c r="R218" t="s">
        <v>282</v>
      </c>
      <c r="S218">
        <v>186110654</v>
      </c>
      <c r="T218" t="s">
        <v>291</v>
      </c>
      <c r="U218" s="2">
        <v>43052.831053240741</v>
      </c>
      <c r="V218" s="2">
        <v>43054.623067129629</v>
      </c>
      <c r="W218" s="2">
        <v>43054.590995370374</v>
      </c>
      <c r="X218">
        <v>30</v>
      </c>
      <c r="Y218">
        <v>6</v>
      </c>
      <c r="Z218">
        <v>4</v>
      </c>
      <c r="AA218">
        <v>8</v>
      </c>
      <c r="AB218">
        <v>0</v>
      </c>
      <c r="AF218">
        <v>495</v>
      </c>
      <c r="AG218" t="str">
        <f t="shared" si="33"/>
        <v>haniamatuszyk</v>
      </c>
      <c r="AH218">
        <f t="shared" si="34"/>
        <v>275733231</v>
      </c>
      <c r="AI218" t="str">
        <f t="shared" si="35"/>
        <v>Jupiter</v>
      </c>
      <c r="AJ218" s="5">
        <f t="shared" si="36"/>
        <v>43463.77140046296</v>
      </c>
      <c r="AK218" s="6">
        <f t="shared" si="37"/>
        <v>43570.585289351853</v>
      </c>
      <c r="AL218" s="6">
        <f t="shared" si="38"/>
        <v>43465.857615740744</v>
      </c>
      <c r="AM218">
        <f t="shared" si="39"/>
        <v>14236</v>
      </c>
      <c r="AN218">
        <f t="shared" si="40"/>
        <v>371</v>
      </c>
      <c r="AO218">
        <f t="shared" si="41"/>
        <v>289</v>
      </c>
      <c r="AP218">
        <f t="shared" si="42"/>
        <v>284</v>
      </c>
      <c r="AQ218">
        <f t="shared" si="43"/>
        <v>0</v>
      </c>
      <c r="AR218" t="s">
        <v>13</v>
      </c>
    </row>
    <row r="219" spans="1:44" x14ac:dyDescent="0.25">
      <c r="A219" t="s">
        <v>13</v>
      </c>
      <c r="B219" s="1">
        <v>43499</v>
      </c>
      <c r="C219" s="1">
        <v>43499</v>
      </c>
      <c r="D219" s="1">
        <v>43527</v>
      </c>
      <c r="E219" s="1">
        <v>43499</v>
      </c>
      <c r="F219" s="1">
        <v>43499</v>
      </c>
      <c r="G219" s="1">
        <v>43468</v>
      </c>
      <c r="H219" s="1">
        <v>43527</v>
      </c>
      <c r="I219">
        <v>496</v>
      </c>
      <c r="Q219">
        <v>216</v>
      </c>
      <c r="R219" t="s">
        <v>282</v>
      </c>
      <c r="S219">
        <v>187671605</v>
      </c>
      <c r="T219" t="s">
        <v>292</v>
      </c>
      <c r="U219" s="2">
        <v>43059.618425925924</v>
      </c>
      <c r="V219" s="2">
        <v>43061.492407407408</v>
      </c>
      <c r="W219" s="2">
        <v>43059.697534722225</v>
      </c>
      <c r="X219">
        <v>43</v>
      </c>
      <c r="Y219">
        <v>5</v>
      </c>
      <c r="Z219">
        <v>2</v>
      </c>
      <c r="AA219">
        <v>29</v>
      </c>
      <c r="AB219">
        <v>0</v>
      </c>
      <c r="AF219">
        <v>496</v>
      </c>
      <c r="AG219" t="str">
        <f t="shared" si="33"/>
        <v>haniamatuszyk</v>
      </c>
      <c r="AH219">
        <f t="shared" si="34"/>
        <v>276279641</v>
      </c>
      <c r="AI219" t="str">
        <f t="shared" si="35"/>
        <v>Uranus</v>
      </c>
      <c r="AJ219" s="5">
        <f t="shared" si="36"/>
        <v>43465.919687499998</v>
      </c>
      <c r="AK219" s="6">
        <f t="shared" si="37"/>
        <v>43570.590254629627</v>
      </c>
      <c r="AL219" s="6">
        <f t="shared" si="38"/>
        <v>43466.356030092589</v>
      </c>
      <c r="AM219">
        <f t="shared" si="39"/>
        <v>4903</v>
      </c>
      <c r="AN219">
        <f t="shared" si="40"/>
        <v>135</v>
      </c>
      <c r="AO219">
        <f t="shared" si="41"/>
        <v>112</v>
      </c>
      <c r="AP219">
        <f t="shared" si="42"/>
        <v>99</v>
      </c>
      <c r="AQ219">
        <f t="shared" si="43"/>
        <v>0</v>
      </c>
      <c r="AR219" t="s">
        <v>13</v>
      </c>
    </row>
    <row r="220" spans="1:44" x14ac:dyDescent="0.25">
      <c r="A220" t="s">
        <v>13</v>
      </c>
      <c r="B220" s="1">
        <v>43499</v>
      </c>
      <c r="C220" s="1">
        <v>43499</v>
      </c>
      <c r="D220" s="1">
        <v>43527</v>
      </c>
      <c r="E220" s="1">
        <v>43499</v>
      </c>
      <c r="F220" s="1">
        <v>43499</v>
      </c>
      <c r="G220" s="1">
        <v>43468</v>
      </c>
      <c r="H220" s="1">
        <v>43527</v>
      </c>
      <c r="I220">
        <v>497</v>
      </c>
      <c r="Q220">
        <v>217</v>
      </c>
      <c r="R220" t="s">
        <v>282</v>
      </c>
      <c r="S220">
        <v>188202199</v>
      </c>
      <c r="T220" t="s">
        <v>293</v>
      </c>
      <c r="U220" s="2">
        <v>43061.68074074074</v>
      </c>
      <c r="V220" s="2">
        <v>43556.69568287037</v>
      </c>
      <c r="W220" s="2">
        <v>43063.851759259262</v>
      </c>
      <c r="X220">
        <v>694</v>
      </c>
      <c r="Y220">
        <v>108</v>
      </c>
      <c r="Z220">
        <v>86</v>
      </c>
      <c r="AA220">
        <v>41</v>
      </c>
      <c r="AB220">
        <v>0</v>
      </c>
      <c r="AF220">
        <v>497</v>
      </c>
      <c r="AG220" t="str">
        <f t="shared" si="33"/>
        <v>haniamatuszyk</v>
      </c>
      <c r="AH220">
        <f t="shared" si="34"/>
        <v>276342532</v>
      </c>
      <c r="AI220" t="str">
        <f t="shared" si="35"/>
        <v>SUN</v>
      </c>
      <c r="AJ220" s="5">
        <f t="shared" si="36"/>
        <v>43466.504525462966</v>
      </c>
      <c r="AK220" s="6">
        <f t="shared" si="37"/>
        <v>43570.595092592594</v>
      </c>
      <c r="AL220" s="6">
        <f t="shared" si="38"/>
        <v>43466.613136574073</v>
      </c>
      <c r="AM220">
        <f t="shared" si="39"/>
        <v>5612</v>
      </c>
      <c r="AN220">
        <f t="shared" si="40"/>
        <v>177</v>
      </c>
      <c r="AO220">
        <f t="shared" si="41"/>
        <v>138</v>
      </c>
      <c r="AP220">
        <f t="shared" si="42"/>
        <v>100</v>
      </c>
      <c r="AQ220">
        <f t="shared" si="43"/>
        <v>0</v>
      </c>
      <c r="AR220" t="s">
        <v>13</v>
      </c>
    </row>
    <row r="221" spans="1:44" x14ac:dyDescent="0.25">
      <c r="A221" t="s">
        <v>13</v>
      </c>
      <c r="B221" s="1">
        <v>43499</v>
      </c>
      <c r="C221" s="1">
        <v>43499</v>
      </c>
      <c r="D221" s="1">
        <v>43527</v>
      </c>
      <c r="E221" s="1">
        <v>43499</v>
      </c>
      <c r="F221" s="1">
        <v>43499</v>
      </c>
      <c r="G221" s="1">
        <v>43468</v>
      </c>
      <c r="H221" s="1">
        <v>43527</v>
      </c>
      <c r="I221">
        <v>498</v>
      </c>
      <c r="Q221">
        <v>218</v>
      </c>
      <c r="R221" t="s">
        <v>282</v>
      </c>
      <c r="S221">
        <v>190409263</v>
      </c>
      <c r="T221" t="s">
        <v>294</v>
      </c>
      <c r="U221" s="2">
        <v>43071.735451388886</v>
      </c>
      <c r="V221" s="2">
        <v>43530.804710648146</v>
      </c>
      <c r="W221" s="2">
        <v>43073.80190972222</v>
      </c>
      <c r="X221">
        <v>296</v>
      </c>
      <c r="Y221">
        <v>11</v>
      </c>
      <c r="Z221">
        <v>9</v>
      </c>
      <c r="AA221">
        <v>48</v>
      </c>
      <c r="AB221">
        <v>0</v>
      </c>
      <c r="AF221">
        <v>498</v>
      </c>
      <c r="AG221" t="str">
        <f t="shared" si="33"/>
        <v>haniamatuszyk</v>
      </c>
      <c r="AH221">
        <f t="shared" si="34"/>
        <v>277355326</v>
      </c>
      <c r="AI221" t="str">
        <f t="shared" si="35"/>
        <v>The Cave</v>
      </c>
      <c r="AJ221" s="5">
        <f t="shared" si="36"/>
        <v>43470.550428240742</v>
      </c>
      <c r="AK221" s="6">
        <f t="shared" si="37"/>
        <v>43570.588217592594</v>
      </c>
      <c r="AL221" s="6">
        <f t="shared" si="38"/>
        <v>43471.720243055555</v>
      </c>
      <c r="AM221">
        <f t="shared" si="39"/>
        <v>1068</v>
      </c>
      <c r="AN221">
        <f t="shared" si="40"/>
        <v>63</v>
      </c>
      <c r="AO221">
        <f t="shared" si="41"/>
        <v>55</v>
      </c>
      <c r="AP221">
        <f t="shared" si="42"/>
        <v>25</v>
      </c>
      <c r="AQ221">
        <f t="shared" si="43"/>
        <v>0</v>
      </c>
      <c r="AR221" t="s">
        <v>13</v>
      </c>
    </row>
    <row r="222" spans="1:44" x14ac:dyDescent="0.25">
      <c r="A222" t="s">
        <v>13</v>
      </c>
      <c r="B222" s="1">
        <v>43499</v>
      </c>
      <c r="C222" s="1">
        <v>43499</v>
      </c>
      <c r="D222" s="1">
        <v>43527</v>
      </c>
      <c r="E222" s="1">
        <v>43499</v>
      </c>
      <c r="F222" s="1">
        <v>43499</v>
      </c>
      <c r="G222" s="1">
        <v>43468</v>
      </c>
      <c r="H222" s="1">
        <v>43527</v>
      </c>
      <c r="I222">
        <v>499</v>
      </c>
      <c r="Q222">
        <v>219</v>
      </c>
      <c r="R222" t="s">
        <v>282</v>
      </c>
      <c r="S222">
        <v>190479480</v>
      </c>
      <c r="T222" t="s">
        <v>295</v>
      </c>
      <c r="U222" s="2">
        <v>43072.470104166663</v>
      </c>
      <c r="V222" s="2">
        <v>43072.848194444443</v>
      </c>
      <c r="W222" s="2">
        <v>43072.847511574073</v>
      </c>
      <c r="X222">
        <v>40</v>
      </c>
      <c r="Y222">
        <v>7</v>
      </c>
      <c r="Z222">
        <v>6</v>
      </c>
      <c r="AA222">
        <v>5</v>
      </c>
      <c r="AB222">
        <v>0</v>
      </c>
      <c r="AF222">
        <v>499</v>
      </c>
      <c r="AG222" t="str">
        <f t="shared" si="33"/>
        <v>JWhandle</v>
      </c>
      <c r="AH222">
        <f t="shared" si="34"/>
        <v>294691809</v>
      </c>
      <c r="AI222" t="str">
        <f t="shared" si="35"/>
        <v>Scratch Vs. Google</v>
      </c>
      <c r="AJ222" s="5">
        <f t="shared" si="36"/>
        <v>43542.00582175926</v>
      </c>
      <c r="AK222" s="6">
        <f t="shared" si="37"/>
        <v>43608.911805555559</v>
      </c>
      <c r="AL222" s="6">
        <f t="shared" si="38"/>
        <v>43542.100138888891</v>
      </c>
      <c r="AM222">
        <f t="shared" si="39"/>
        <v>391</v>
      </c>
      <c r="AN222">
        <f t="shared" si="40"/>
        <v>17</v>
      </c>
      <c r="AO222">
        <f t="shared" si="41"/>
        <v>14</v>
      </c>
      <c r="AP222">
        <f t="shared" si="42"/>
        <v>26</v>
      </c>
      <c r="AQ222">
        <f t="shared" si="43"/>
        <v>0</v>
      </c>
      <c r="AR222" t="s">
        <v>13</v>
      </c>
    </row>
    <row r="223" spans="1:44" x14ac:dyDescent="0.25">
      <c r="A223" t="s">
        <v>29</v>
      </c>
      <c r="B223" s="1">
        <v>43499</v>
      </c>
      <c r="C223" s="1">
        <v>43468</v>
      </c>
      <c r="D223" s="1">
        <v>43468</v>
      </c>
      <c r="E223" s="1">
        <v>43499</v>
      </c>
      <c r="F223" s="1">
        <v>43468</v>
      </c>
      <c r="G223" s="1">
        <v>43499</v>
      </c>
      <c r="H223" s="1">
        <v>43468</v>
      </c>
      <c r="I223">
        <v>500</v>
      </c>
      <c r="Q223">
        <v>220</v>
      </c>
      <c r="R223" t="s">
        <v>282</v>
      </c>
      <c r="S223">
        <v>191135812</v>
      </c>
      <c r="T223" t="s">
        <v>296</v>
      </c>
      <c r="U223" s="2">
        <v>43074.820162037038</v>
      </c>
      <c r="V223" s="2">
        <v>43075.645162037035</v>
      </c>
      <c r="W223" s="2">
        <v>43075.493923611109</v>
      </c>
      <c r="X223">
        <v>47</v>
      </c>
      <c r="Y223">
        <v>13</v>
      </c>
      <c r="Z223">
        <v>8</v>
      </c>
      <c r="AA223">
        <v>3</v>
      </c>
      <c r="AB223">
        <v>0</v>
      </c>
      <c r="AF223">
        <v>500</v>
      </c>
      <c r="AG223" t="str">
        <f t="shared" si="33"/>
        <v>JWhandle</v>
      </c>
      <c r="AH223">
        <f t="shared" si="34"/>
        <v>295360403</v>
      </c>
      <c r="AI223" t="str">
        <f t="shared" si="35"/>
        <v>Scratch vs. Google 2</v>
      </c>
      <c r="AJ223" s="5">
        <f t="shared" si="36"/>
        <v>43543.987523148149</v>
      </c>
      <c r="AK223" s="6">
        <f t="shared" si="37"/>
        <v>43544.612002314818</v>
      </c>
      <c r="AL223" s="6">
        <f t="shared" si="38"/>
        <v>43544.084699074076</v>
      </c>
      <c r="AM223">
        <f t="shared" si="39"/>
        <v>257</v>
      </c>
      <c r="AN223">
        <f t="shared" si="40"/>
        <v>10</v>
      </c>
      <c r="AO223">
        <f t="shared" si="41"/>
        <v>7</v>
      </c>
      <c r="AP223">
        <f t="shared" si="42"/>
        <v>29</v>
      </c>
      <c r="AQ223">
        <f t="shared" si="43"/>
        <v>0</v>
      </c>
      <c r="AR223" t="s">
        <v>29</v>
      </c>
    </row>
    <row r="224" spans="1:44" x14ac:dyDescent="0.25">
      <c r="A224" t="s">
        <v>29</v>
      </c>
      <c r="B224" s="1">
        <v>43499</v>
      </c>
      <c r="C224" s="1">
        <v>43468</v>
      </c>
      <c r="D224" s="1">
        <v>43468</v>
      </c>
      <c r="E224" s="1">
        <v>43499</v>
      </c>
      <c r="F224" s="1">
        <v>43468</v>
      </c>
      <c r="G224" s="1">
        <v>43499</v>
      </c>
      <c r="H224" s="1">
        <v>43468</v>
      </c>
      <c r="I224">
        <v>501</v>
      </c>
      <c r="Q224">
        <v>221</v>
      </c>
      <c r="R224" t="s">
        <v>282</v>
      </c>
      <c r="S224">
        <v>191367369</v>
      </c>
      <c r="T224" t="s">
        <v>297</v>
      </c>
      <c r="U224" s="2">
        <v>43075.646608796298</v>
      </c>
      <c r="V224" s="2">
        <v>43096.462407407409</v>
      </c>
      <c r="W224" s="2">
        <v>43095.597615740742</v>
      </c>
      <c r="X224">
        <v>86</v>
      </c>
      <c r="Y224">
        <v>17</v>
      </c>
      <c r="Z224">
        <v>9</v>
      </c>
      <c r="AA224">
        <v>30</v>
      </c>
      <c r="AB224">
        <v>0</v>
      </c>
      <c r="AF224">
        <v>501</v>
      </c>
      <c r="AG224" t="str">
        <f t="shared" si="33"/>
        <v>JWhandle</v>
      </c>
      <c r="AH224">
        <f t="shared" si="34"/>
        <v>295726863</v>
      </c>
      <c r="AI224" t="str">
        <f t="shared" si="35"/>
        <v>Scratch vs. Scratch</v>
      </c>
      <c r="AJ224" s="5">
        <f t="shared" si="36"/>
        <v>43545.072754629633</v>
      </c>
      <c r="AK224" s="6">
        <f t="shared" si="37"/>
        <v>43545.962939814817</v>
      </c>
      <c r="AL224" s="6">
        <f t="shared" si="38"/>
        <v>43545.960706018515</v>
      </c>
      <c r="AM224">
        <f t="shared" si="39"/>
        <v>184</v>
      </c>
      <c r="AN224">
        <f t="shared" si="40"/>
        <v>9</v>
      </c>
      <c r="AO224">
        <f t="shared" si="41"/>
        <v>11</v>
      </c>
      <c r="AP224">
        <f t="shared" si="42"/>
        <v>8</v>
      </c>
      <c r="AQ224">
        <f t="shared" si="43"/>
        <v>0</v>
      </c>
      <c r="AR224" t="s">
        <v>29</v>
      </c>
    </row>
    <row r="225" spans="1:44" x14ac:dyDescent="0.25">
      <c r="A225" t="s">
        <v>29</v>
      </c>
      <c r="B225" s="1">
        <v>43499</v>
      </c>
      <c r="C225" s="1">
        <v>43468</v>
      </c>
      <c r="D225" s="1">
        <v>43468</v>
      </c>
      <c r="E225" s="1">
        <v>43499</v>
      </c>
      <c r="F225" s="1">
        <v>43468</v>
      </c>
      <c r="G225" s="1">
        <v>43499</v>
      </c>
      <c r="H225" s="1">
        <v>43468</v>
      </c>
      <c r="I225">
        <v>502</v>
      </c>
      <c r="Q225">
        <v>222</v>
      </c>
      <c r="R225" t="s">
        <v>282</v>
      </c>
      <c r="S225">
        <v>193506581</v>
      </c>
      <c r="T225" t="s">
        <v>298</v>
      </c>
      <c r="U225" s="2">
        <v>43083.594629629632</v>
      </c>
      <c r="V225" s="2">
        <v>43091.566076388888</v>
      </c>
      <c r="W225" s="2">
        <v>43083.833923611113</v>
      </c>
      <c r="X225">
        <v>48</v>
      </c>
      <c r="Y225">
        <v>11</v>
      </c>
      <c r="Z225">
        <v>9</v>
      </c>
      <c r="AA225">
        <v>13</v>
      </c>
      <c r="AB225">
        <v>0</v>
      </c>
      <c r="AF225">
        <v>502</v>
      </c>
      <c r="AG225" t="str">
        <f t="shared" si="33"/>
        <v>JWhandle</v>
      </c>
      <c r="AH225">
        <f t="shared" si="34"/>
        <v>298591662</v>
      </c>
      <c r="AI225" t="str">
        <f t="shared" si="35"/>
        <v xml:space="preserve">The Cube's Adventure -A Platformer- </v>
      </c>
      <c r="AJ225" s="5">
        <f t="shared" si="36"/>
        <v>43554.644178240742</v>
      </c>
      <c r="AK225" s="6">
        <f t="shared" si="37"/>
        <v>43555.870729166665</v>
      </c>
      <c r="AL225" s="6">
        <f t="shared" si="38"/>
        <v>43555.01462962963</v>
      </c>
      <c r="AM225">
        <f t="shared" si="39"/>
        <v>318</v>
      </c>
      <c r="AN225">
        <f t="shared" si="40"/>
        <v>18</v>
      </c>
      <c r="AO225">
        <f t="shared" si="41"/>
        <v>18</v>
      </c>
      <c r="AP225">
        <f t="shared" si="42"/>
        <v>21</v>
      </c>
      <c r="AQ225">
        <f t="shared" si="43"/>
        <v>0</v>
      </c>
      <c r="AR225" t="s">
        <v>29</v>
      </c>
    </row>
    <row r="226" spans="1:44" x14ac:dyDescent="0.25">
      <c r="A226" t="s">
        <v>21</v>
      </c>
      <c r="B226" s="1">
        <v>43499</v>
      </c>
      <c r="C226" s="1">
        <v>43499</v>
      </c>
      <c r="D226" s="1">
        <v>43468</v>
      </c>
      <c r="E226" s="1">
        <v>43499</v>
      </c>
      <c r="F226" s="1">
        <v>43527</v>
      </c>
      <c r="G226" s="1">
        <v>43527</v>
      </c>
      <c r="H226" s="1">
        <v>43527</v>
      </c>
      <c r="I226">
        <v>503</v>
      </c>
      <c r="Q226">
        <v>223</v>
      </c>
      <c r="R226" t="s">
        <v>282</v>
      </c>
      <c r="S226">
        <v>196260485</v>
      </c>
      <c r="T226" t="s">
        <v>299</v>
      </c>
      <c r="U226" s="2">
        <v>43105.485775462963</v>
      </c>
      <c r="V226" s="2">
        <v>43348.230578703704</v>
      </c>
      <c r="W226" s="2">
        <v>43106.375601851854</v>
      </c>
      <c r="X226">
        <v>299</v>
      </c>
      <c r="Y226">
        <v>57</v>
      </c>
      <c r="Z226">
        <v>35</v>
      </c>
      <c r="AA226">
        <v>43</v>
      </c>
      <c r="AB226">
        <v>0</v>
      </c>
      <c r="AF226">
        <v>503</v>
      </c>
      <c r="AG226" t="str">
        <f t="shared" si="33"/>
        <v>JWhandle</v>
      </c>
      <c r="AH226">
        <f t="shared" si="34"/>
        <v>298695281</v>
      </c>
      <c r="AI226" t="str">
        <f t="shared" si="35"/>
        <v>Light and Dark -A Platformer-</v>
      </c>
      <c r="AJ226" s="5">
        <f t="shared" si="36"/>
        <v>43555.621469907404</v>
      </c>
      <c r="AK226" s="6">
        <f t="shared" si="37"/>
        <v>43585.693912037037</v>
      </c>
      <c r="AL226" s="6">
        <f t="shared" si="38"/>
        <v>43555.971585648149</v>
      </c>
      <c r="AM226">
        <f t="shared" si="39"/>
        <v>3584</v>
      </c>
      <c r="AN226">
        <f t="shared" si="40"/>
        <v>96</v>
      </c>
      <c r="AO226">
        <f t="shared" si="41"/>
        <v>69</v>
      </c>
      <c r="AP226">
        <f t="shared" si="42"/>
        <v>217</v>
      </c>
      <c r="AQ226">
        <f t="shared" si="43"/>
        <v>0</v>
      </c>
      <c r="AR226" t="s">
        <v>21</v>
      </c>
    </row>
    <row r="227" spans="1:44" x14ac:dyDescent="0.25">
      <c r="A227" t="s">
        <v>13</v>
      </c>
      <c r="B227" s="1">
        <v>43499</v>
      </c>
      <c r="C227" s="1">
        <v>43499</v>
      </c>
      <c r="D227" s="1">
        <v>43468</v>
      </c>
      <c r="E227" s="1">
        <v>43499</v>
      </c>
      <c r="F227" s="1">
        <v>43527</v>
      </c>
      <c r="G227" s="1">
        <v>43499</v>
      </c>
      <c r="H227" s="1">
        <v>43527</v>
      </c>
      <c r="I227">
        <v>504</v>
      </c>
      <c r="Q227">
        <v>224</v>
      </c>
      <c r="R227" t="s">
        <v>282</v>
      </c>
      <c r="S227">
        <v>204274737</v>
      </c>
      <c r="T227" t="s">
        <v>300</v>
      </c>
      <c r="U227" s="2">
        <v>43146.622534722221</v>
      </c>
      <c r="V227" s="2">
        <v>43185.581620370373</v>
      </c>
      <c r="W227" s="2">
        <v>43146.867743055554</v>
      </c>
      <c r="X227">
        <v>80</v>
      </c>
      <c r="Y227">
        <v>20</v>
      </c>
      <c r="Z227">
        <v>13</v>
      </c>
      <c r="AA227">
        <v>16</v>
      </c>
      <c r="AB227">
        <v>0</v>
      </c>
      <c r="AF227">
        <v>504</v>
      </c>
      <c r="AG227" t="str">
        <f t="shared" si="33"/>
        <v>JWhandle</v>
      </c>
      <c r="AH227">
        <f t="shared" si="34"/>
        <v>299415197</v>
      </c>
      <c r="AI227" t="str">
        <f t="shared" si="35"/>
        <v>Light and Dark 2</v>
      </c>
      <c r="AJ227" s="5">
        <f t="shared" si="36"/>
        <v>43558.00273148148</v>
      </c>
      <c r="AK227" s="6">
        <f t="shared" si="37"/>
        <v>43608.613136574073</v>
      </c>
      <c r="AL227" s="6">
        <f t="shared" si="38"/>
        <v>43560.106944444444</v>
      </c>
      <c r="AM227">
        <f t="shared" si="39"/>
        <v>1162</v>
      </c>
      <c r="AN227">
        <f t="shared" si="40"/>
        <v>80</v>
      </c>
      <c r="AO227">
        <f t="shared" si="41"/>
        <v>70</v>
      </c>
      <c r="AP227">
        <f t="shared" si="42"/>
        <v>103</v>
      </c>
      <c r="AQ227">
        <f t="shared" si="43"/>
        <v>0</v>
      </c>
      <c r="AR227" t="s">
        <v>13</v>
      </c>
    </row>
    <row r="228" spans="1:44" x14ac:dyDescent="0.25">
      <c r="A228" t="s">
        <v>20</v>
      </c>
      <c r="B228" s="1">
        <v>43527</v>
      </c>
      <c r="C228" s="1">
        <v>43499</v>
      </c>
      <c r="D228" s="1">
        <v>43468</v>
      </c>
      <c r="E228" s="1">
        <v>43499</v>
      </c>
      <c r="F228" s="1">
        <v>43527</v>
      </c>
      <c r="G228" s="1">
        <v>43527</v>
      </c>
      <c r="H228" s="1">
        <v>43527</v>
      </c>
      <c r="I228">
        <v>505</v>
      </c>
      <c r="Q228">
        <v>225</v>
      </c>
      <c r="R228" t="s">
        <v>282</v>
      </c>
      <c r="S228">
        <v>211539410</v>
      </c>
      <c r="T228" t="s">
        <v>301</v>
      </c>
      <c r="U228" s="2">
        <v>43180.614629629628</v>
      </c>
      <c r="V228" s="2">
        <v>43192.72693287037</v>
      </c>
      <c r="W228" s="2">
        <v>43180.621805555558</v>
      </c>
      <c r="X228">
        <v>119</v>
      </c>
      <c r="Y228">
        <v>19</v>
      </c>
      <c r="Z228">
        <v>13</v>
      </c>
      <c r="AA228">
        <v>36</v>
      </c>
      <c r="AB228">
        <v>0</v>
      </c>
      <c r="AF228">
        <v>505</v>
      </c>
      <c r="AG228" t="str">
        <f t="shared" si="33"/>
        <v>JWhandle</v>
      </c>
      <c r="AH228">
        <f t="shared" si="34"/>
        <v>299920842</v>
      </c>
      <c r="AI228" t="str">
        <f t="shared" si="35"/>
        <v>A day in the life of a Stick Figure</v>
      </c>
      <c r="AJ228" s="5">
        <f t="shared" si="36"/>
        <v>43559.006724537037</v>
      </c>
      <c r="AK228" s="6">
        <f t="shared" si="37"/>
        <v>43590.891053240739</v>
      </c>
      <c r="AL228" s="6">
        <f t="shared" si="38"/>
        <v>43559.026597222219</v>
      </c>
      <c r="AM228">
        <f t="shared" si="39"/>
        <v>1757</v>
      </c>
      <c r="AN228">
        <f t="shared" si="40"/>
        <v>47</v>
      </c>
      <c r="AO228">
        <f t="shared" si="41"/>
        <v>30</v>
      </c>
      <c r="AP228">
        <f t="shared" si="42"/>
        <v>88</v>
      </c>
      <c r="AQ228">
        <f t="shared" si="43"/>
        <v>0</v>
      </c>
      <c r="AR228" t="s">
        <v>20</v>
      </c>
    </row>
    <row r="229" spans="1:44" x14ac:dyDescent="0.25">
      <c r="A229" t="s">
        <v>19</v>
      </c>
      <c r="B229" s="1">
        <v>43468</v>
      </c>
      <c r="C229" s="1">
        <v>43468</v>
      </c>
      <c r="D229" s="1">
        <v>43468</v>
      </c>
      <c r="E229" s="1">
        <v>43499</v>
      </c>
      <c r="F229" s="1">
        <v>43527</v>
      </c>
      <c r="G229" s="1">
        <v>43527</v>
      </c>
      <c r="H229" t="s">
        <v>22</v>
      </c>
      <c r="I229">
        <v>506</v>
      </c>
      <c r="Q229">
        <v>226</v>
      </c>
      <c r="R229" t="s">
        <v>282</v>
      </c>
      <c r="S229">
        <v>211550820</v>
      </c>
      <c r="T229" t="s">
        <v>302</v>
      </c>
      <c r="U229" s="2">
        <v>43180.640694444446</v>
      </c>
      <c r="V229" s="2">
        <v>43185.656087962961</v>
      </c>
      <c r="W229" s="2">
        <v>43185.656076388892</v>
      </c>
      <c r="X229">
        <v>134</v>
      </c>
      <c r="Y229">
        <v>18</v>
      </c>
      <c r="Z229">
        <v>12</v>
      </c>
      <c r="AA229">
        <v>31</v>
      </c>
      <c r="AB229">
        <v>0</v>
      </c>
      <c r="AF229">
        <v>506</v>
      </c>
      <c r="AG229" t="str">
        <f t="shared" si="33"/>
        <v>JWhandle</v>
      </c>
      <c r="AH229">
        <f t="shared" si="34"/>
        <v>300687918</v>
      </c>
      <c r="AI229" t="str">
        <f t="shared" si="35"/>
        <v>JWhandle: The Game</v>
      </c>
      <c r="AJ229" s="5">
        <f t="shared" si="36"/>
        <v>43562.038935185185</v>
      </c>
      <c r="AK229" s="6">
        <f t="shared" si="37"/>
        <v>43634.961157407408</v>
      </c>
      <c r="AL229" s="6">
        <f t="shared" si="38"/>
        <v>43564.08630787037</v>
      </c>
      <c r="AM229">
        <f t="shared" si="39"/>
        <v>306</v>
      </c>
      <c r="AN229">
        <f t="shared" si="40"/>
        <v>25</v>
      </c>
      <c r="AO229">
        <f t="shared" si="41"/>
        <v>17</v>
      </c>
      <c r="AP229">
        <f t="shared" si="42"/>
        <v>42</v>
      </c>
      <c r="AQ229">
        <f t="shared" si="43"/>
        <v>0</v>
      </c>
      <c r="AR229" t="s">
        <v>19</v>
      </c>
    </row>
    <row r="230" spans="1:44" x14ac:dyDescent="0.25">
      <c r="A230" t="s">
        <v>21</v>
      </c>
      <c r="B230" s="1">
        <v>43499</v>
      </c>
      <c r="C230" s="1">
        <v>43499</v>
      </c>
      <c r="D230" s="1">
        <v>43468</v>
      </c>
      <c r="E230" s="1">
        <v>43499</v>
      </c>
      <c r="F230" s="1">
        <v>43527</v>
      </c>
      <c r="G230" s="1">
        <v>43527</v>
      </c>
      <c r="H230" s="1">
        <v>43527</v>
      </c>
      <c r="I230">
        <v>507</v>
      </c>
      <c r="Q230">
        <v>227</v>
      </c>
      <c r="R230" t="s">
        <v>303</v>
      </c>
      <c r="S230">
        <v>318244069</v>
      </c>
      <c r="T230" t="s">
        <v>304</v>
      </c>
      <c r="U230" s="2">
        <v>43639.200752314813</v>
      </c>
      <c r="V230" s="2">
        <v>43645.640416666669</v>
      </c>
      <c r="W230" s="2">
        <v>43639.27783564815</v>
      </c>
      <c r="X230">
        <v>35464</v>
      </c>
      <c r="Y230">
        <v>1236</v>
      </c>
      <c r="Z230">
        <v>990</v>
      </c>
      <c r="AA230">
        <v>1858</v>
      </c>
      <c r="AB230">
        <v>0</v>
      </c>
      <c r="AF230">
        <v>507</v>
      </c>
      <c r="AG230" t="str">
        <f t="shared" si="33"/>
        <v>JWhandle</v>
      </c>
      <c r="AH230">
        <f t="shared" si="34"/>
        <v>301426878</v>
      </c>
      <c r="AI230" t="str">
        <f t="shared" si="35"/>
        <v>Draw! -A Platformer-</v>
      </c>
      <c r="AJ230" s="5">
        <f t="shared" si="36"/>
        <v>43564.945844907408</v>
      </c>
      <c r="AK230" s="6">
        <f t="shared" si="37"/>
        <v>43626.002557870372</v>
      </c>
      <c r="AL230" s="6">
        <f t="shared" si="38"/>
        <v>43568.891539351855</v>
      </c>
      <c r="AM230">
        <f t="shared" si="39"/>
        <v>3580</v>
      </c>
      <c r="AN230">
        <f t="shared" si="40"/>
        <v>112</v>
      </c>
      <c r="AO230">
        <f t="shared" si="41"/>
        <v>93</v>
      </c>
      <c r="AP230">
        <f t="shared" si="42"/>
        <v>121</v>
      </c>
      <c r="AQ230">
        <f t="shared" si="43"/>
        <v>0</v>
      </c>
      <c r="AR230" t="s">
        <v>21</v>
      </c>
    </row>
    <row r="231" spans="1:44" x14ac:dyDescent="0.25">
      <c r="A231" t="s">
        <v>21</v>
      </c>
      <c r="B231" s="1">
        <v>43499</v>
      </c>
      <c r="C231" s="1">
        <v>43499</v>
      </c>
      <c r="D231" s="1">
        <v>43468</v>
      </c>
      <c r="E231" s="1">
        <v>43499</v>
      </c>
      <c r="F231" s="1">
        <v>43527</v>
      </c>
      <c r="G231" s="1">
        <v>43527</v>
      </c>
      <c r="H231" s="1">
        <v>43527</v>
      </c>
      <c r="I231">
        <v>508</v>
      </c>
      <c r="Q231">
        <v>228</v>
      </c>
      <c r="R231" t="s">
        <v>305</v>
      </c>
      <c r="S231">
        <v>173708663</v>
      </c>
      <c r="T231" t="s">
        <v>306</v>
      </c>
      <c r="U231" s="2">
        <v>42986.409814814811</v>
      </c>
      <c r="V231" s="2">
        <v>43435.331006944441</v>
      </c>
      <c r="W231" s="2">
        <v>43340.277326388888</v>
      </c>
      <c r="X231">
        <v>73</v>
      </c>
      <c r="Y231">
        <v>6</v>
      </c>
      <c r="Z231">
        <v>6</v>
      </c>
      <c r="AA231">
        <v>14</v>
      </c>
      <c r="AB231">
        <v>0</v>
      </c>
      <c r="AF231">
        <v>508</v>
      </c>
      <c r="AG231" t="str">
        <f t="shared" si="33"/>
        <v>JWhandle</v>
      </c>
      <c r="AH231">
        <f t="shared" si="34"/>
        <v>306042763</v>
      </c>
      <c r="AI231" t="str">
        <f t="shared" si="35"/>
        <v xml:space="preserve">Pixelated -A Platformer- </v>
      </c>
      <c r="AJ231" s="5">
        <f t="shared" si="36"/>
        <v>43586.709282407406</v>
      </c>
      <c r="AK231" s="6">
        <f t="shared" si="37"/>
        <v>43635.810439814813</v>
      </c>
      <c r="AL231" s="6">
        <f t="shared" si="38"/>
        <v>43589.75990740741</v>
      </c>
      <c r="AM231">
        <f t="shared" si="39"/>
        <v>475</v>
      </c>
      <c r="AN231">
        <f t="shared" si="40"/>
        <v>55</v>
      </c>
      <c r="AO231">
        <f t="shared" si="41"/>
        <v>42</v>
      </c>
      <c r="AP231">
        <f t="shared" si="42"/>
        <v>77</v>
      </c>
      <c r="AQ231">
        <f t="shared" si="43"/>
        <v>0</v>
      </c>
      <c r="AR231" t="s">
        <v>21</v>
      </c>
    </row>
    <row r="232" spans="1:44" x14ac:dyDescent="0.25">
      <c r="A232" t="s">
        <v>21</v>
      </c>
      <c r="B232" s="1">
        <v>43499</v>
      </c>
      <c r="C232" s="1">
        <v>43499</v>
      </c>
      <c r="D232" s="1">
        <v>43468</v>
      </c>
      <c r="E232" s="1">
        <v>43499</v>
      </c>
      <c r="F232" s="1">
        <v>43527</v>
      </c>
      <c r="G232" s="1">
        <v>43527</v>
      </c>
      <c r="H232" s="1">
        <v>43527</v>
      </c>
      <c r="I232">
        <v>509</v>
      </c>
      <c r="Q232">
        <v>229</v>
      </c>
      <c r="R232" t="s">
        <v>305</v>
      </c>
      <c r="S232">
        <v>198773077</v>
      </c>
      <c r="T232" t="s">
        <v>307</v>
      </c>
      <c r="U232" s="2">
        <v>43119.373287037037</v>
      </c>
      <c r="V232" s="2">
        <v>43339.879178240742</v>
      </c>
      <c r="W232" s="2">
        <v>43339.877812500003</v>
      </c>
      <c r="X232">
        <v>35</v>
      </c>
      <c r="Y232">
        <v>5</v>
      </c>
      <c r="Z232">
        <v>6</v>
      </c>
      <c r="AA232">
        <v>14</v>
      </c>
      <c r="AB232">
        <v>0</v>
      </c>
      <c r="AF232">
        <v>509</v>
      </c>
      <c r="AG232" t="str">
        <f t="shared" si="33"/>
        <v>JWhandle</v>
      </c>
      <c r="AH232">
        <f t="shared" si="34"/>
        <v>308388957</v>
      </c>
      <c r="AI232" t="str">
        <f t="shared" si="35"/>
        <v xml:space="preserve">Draw 2! </v>
      </c>
      <c r="AJ232" s="5">
        <f t="shared" si="36"/>
        <v>43595.024131944447</v>
      </c>
      <c r="AK232" s="6">
        <f t="shared" si="37"/>
        <v>43636.874861111108</v>
      </c>
      <c r="AL232" s="6">
        <f t="shared" si="38"/>
        <v>43605.084814814814</v>
      </c>
      <c r="AM232">
        <f t="shared" si="39"/>
        <v>17173</v>
      </c>
      <c r="AN232">
        <f t="shared" si="40"/>
        <v>511</v>
      </c>
      <c r="AO232">
        <f t="shared" si="41"/>
        <v>414</v>
      </c>
      <c r="AP232">
        <f t="shared" si="42"/>
        <v>679</v>
      </c>
      <c r="AQ232">
        <f t="shared" si="43"/>
        <v>0</v>
      </c>
      <c r="AR232" t="s">
        <v>21</v>
      </c>
    </row>
    <row r="233" spans="1:44" x14ac:dyDescent="0.25">
      <c r="A233" t="s">
        <v>15</v>
      </c>
      <c r="B233" s="1">
        <v>43527</v>
      </c>
      <c r="C233" s="1">
        <v>43527</v>
      </c>
      <c r="D233" s="1">
        <v>43468</v>
      </c>
      <c r="E233" s="1">
        <v>43499</v>
      </c>
      <c r="F233" s="1">
        <v>43527</v>
      </c>
      <c r="G233" s="1">
        <v>43527</v>
      </c>
      <c r="H233" s="1">
        <v>43527</v>
      </c>
      <c r="I233">
        <v>510</v>
      </c>
      <c r="Q233">
        <v>230</v>
      </c>
      <c r="R233" t="s">
        <v>305</v>
      </c>
      <c r="S233">
        <v>220878158</v>
      </c>
      <c r="T233" t="s">
        <v>308</v>
      </c>
      <c r="U233" s="2">
        <v>43225.447708333333</v>
      </c>
      <c r="V233" s="2">
        <v>43639.186157407406</v>
      </c>
      <c r="W233" s="2">
        <v>43639.176550925928</v>
      </c>
      <c r="X233">
        <v>17</v>
      </c>
      <c r="Y233">
        <v>3</v>
      </c>
      <c r="Z233">
        <v>3</v>
      </c>
      <c r="AA233">
        <v>0</v>
      </c>
      <c r="AB233">
        <v>0</v>
      </c>
      <c r="AF233">
        <v>510</v>
      </c>
      <c r="AG233" t="str">
        <f t="shared" si="33"/>
        <v>JWhandle</v>
      </c>
      <c r="AH233">
        <f t="shared" si="34"/>
        <v>308403362</v>
      </c>
      <c r="AI233" t="str">
        <f t="shared" si="35"/>
        <v>Random Boss Battle</v>
      </c>
      <c r="AJ233" s="5">
        <f t="shared" si="36"/>
        <v>43595.097094907411</v>
      </c>
      <c r="AK233" s="6">
        <f t="shared" si="37"/>
        <v>43604.82136574074</v>
      </c>
      <c r="AL233" s="6">
        <f t="shared" si="38"/>
        <v>43596.929247685184</v>
      </c>
      <c r="AM233">
        <f t="shared" si="39"/>
        <v>338</v>
      </c>
      <c r="AN233">
        <f t="shared" si="40"/>
        <v>13</v>
      </c>
      <c r="AO233">
        <f t="shared" si="41"/>
        <v>13</v>
      </c>
      <c r="AP233">
        <f t="shared" si="42"/>
        <v>10</v>
      </c>
      <c r="AQ233">
        <f t="shared" si="43"/>
        <v>0</v>
      </c>
      <c r="AR233" t="s">
        <v>15</v>
      </c>
    </row>
    <row r="234" spans="1:44" x14ac:dyDescent="0.25">
      <c r="A234" t="s">
        <v>21</v>
      </c>
      <c r="B234" s="1">
        <v>43499</v>
      </c>
      <c r="C234" s="1">
        <v>43499</v>
      </c>
      <c r="D234" s="1">
        <v>43468</v>
      </c>
      <c r="E234" s="1">
        <v>43499</v>
      </c>
      <c r="F234" s="1">
        <v>43527</v>
      </c>
      <c r="G234" s="1">
        <v>43527</v>
      </c>
      <c r="H234" s="1">
        <v>43527</v>
      </c>
      <c r="I234">
        <v>511</v>
      </c>
      <c r="Q234">
        <v>231</v>
      </c>
      <c r="R234" t="s">
        <v>305</v>
      </c>
      <c r="S234">
        <v>222265512</v>
      </c>
      <c r="T234" t="s">
        <v>309</v>
      </c>
      <c r="U234" s="2">
        <v>43231.342546296299</v>
      </c>
      <c r="V234" s="2">
        <v>43584.899409722224</v>
      </c>
      <c r="W234" s="2">
        <v>43339.890324074076</v>
      </c>
      <c r="X234">
        <v>280</v>
      </c>
      <c r="Y234">
        <v>12</v>
      </c>
      <c r="Z234">
        <v>11</v>
      </c>
      <c r="AA234">
        <v>4</v>
      </c>
      <c r="AB234">
        <v>0</v>
      </c>
      <c r="AF234">
        <v>511</v>
      </c>
      <c r="AG234" t="str">
        <f t="shared" si="33"/>
        <v>JWhandle</v>
      </c>
      <c r="AH234">
        <f t="shared" si="34"/>
        <v>308972136</v>
      </c>
      <c r="AI234" t="str">
        <f t="shared" si="35"/>
        <v>About JWhandle</v>
      </c>
      <c r="AJ234" s="5">
        <f t="shared" si="36"/>
        <v>43597.963449074072</v>
      </c>
      <c r="AK234" s="6">
        <f t="shared" si="37"/>
        <v>43620.061736111114</v>
      </c>
      <c r="AL234" s="6">
        <f t="shared" si="38"/>
        <v>43599.100995370369</v>
      </c>
      <c r="AM234">
        <f t="shared" si="39"/>
        <v>64</v>
      </c>
      <c r="AN234">
        <f t="shared" si="40"/>
        <v>6</v>
      </c>
      <c r="AO234">
        <f t="shared" si="41"/>
        <v>4</v>
      </c>
      <c r="AP234">
        <f t="shared" si="42"/>
        <v>14</v>
      </c>
      <c r="AQ234">
        <f t="shared" si="43"/>
        <v>0</v>
      </c>
      <c r="AR234" t="s">
        <v>21</v>
      </c>
    </row>
    <row r="235" spans="1:44" x14ac:dyDescent="0.25">
      <c r="A235" t="s">
        <v>13</v>
      </c>
      <c r="B235" s="1">
        <v>43499</v>
      </c>
      <c r="C235" s="1">
        <v>43468</v>
      </c>
      <c r="D235" s="1">
        <v>43527</v>
      </c>
      <c r="E235" s="1">
        <v>43499</v>
      </c>
      <c r="F235" s="1">
        <v>43527</v>
      </c>
      <c r="G235" s="1">
        <v>43527</v>
      </c>
      <c r="H235" s="1">
        <v>43468</v>
      </c>
      <c r="I235">
        <v>512</v>
      </c>
      <c r="Q235">
        <v>232</v>
      </c>
      <c r="R235" t="s">
        <v>305</v>
      </c>
      <c r="S235">
        <v>223654982</v>
      </c>
      <c r="T235" t="s">
        <v>310</v>
      </c>
      <c r="U235" s="2">
        <v>43237.342638888891</v>
      </c>
      <c r="V235" s="2">
        <v>43520.086284722223</v>
      </c>
      <c r="W235" s="2">
        <v>43518.927789351852</v>
      </c>
      <c r="X235">
        <v>13</v>
      </c>
      <c r="Y235">
        <v>2</v>
      </c>
      <c r="Z235">
        <v>2</v>
      </c>
      <c r="AA235">
        <v>8</v>
      </c>
      <c r="AB235">
        <v>0</v>
      </c>
      <c r="AF235">
        <v>512</v>
      </c>
      <c r="AG235" t="str">
        <f t="shared" si="33"/>
        <v>JWhandle</v>
      </c>
      <c r="AH235">
        <f t="shared" si="34"/>
        <v>309894508</v>
      </c>
      <c r="AI235" t="str">
        <f t="shared" si="35"/>
        <v>Grow Your Own Plant!</v>
      </c>
      <c r="AJ235" s="5">
        <f t="shared" si="36"/>
        <v>43600.652650462966</v>
      </c>
      <c r="AK235" s="6">
        <f t="shared" si="37"/>
        <v>43634.659189814818</v>
      </c>
      <c r="AL235" s="6">
        <f t="shared" si="38"/>
        <v>43603.845451388886</v>
      </c>
      <c r="AM235">
        <f t="shared" si="39"/>
        <v>1197</v>
      </c>
      <c r="AN235">
        <f t="shared" si="40"/>
        <v>53</v>
      </c>
      <c r="AO235">
        <f t="shared" si="41"/>
        <v>37</v>
      </c>
      <c r="AP235">
        <f t="shared" si="42"/>
        <v>65</v>
      </c>
      <c r="AQ235">
        <f t="shared" si="43"/>
        <v>0</v>
      </c>
      <c r="AR235" t="s">
        <v>13</v>
      </c>
    </row>
    <row r="236" spans="1:44" x14ac:dyDescent="0.25">
      <c r="A236" t="s">
        <v>13</v>
      </c>
      <c r="B236" s="1">
        <v>43527</v>
      </c>
      <c r="C236" s="1">
        <v>43499</v>
      </c>
      <c r="D236" s="1">
        <v>43527</v>
      </c>
      <c r="E236" s="1">
        <v>43499</v>
      </c>
      <c r="F236" s="1">
        <v>43468</v>
      </c>
      <c r="G236" s="1">
        <v>43499</v>
      </c>
      <c r="H236" s="1">
        <v>43499</v>
      </c>
      <c r="I236">
        <v>513</v>
      </c>
      <c r="Q236">
        <v>233</v>
      </c>
      <c r="R236" t="s">
        <v>305</v>
      </c>
      <c r="S236">
        <v>226155099</v>
      </c>
      <c r="T236" t="s">
        <v>311</v>
      </c>
      <c r="U236" s="2">
        <v>43249.378506944442</v>
      </c>
      <c r="V236" s="2">
        <v>43420.940891203703</v>
      </c>
      <c r="W236" s="2">
        <v>43341.407847222225</v>
      </c>
      <c r="X236">
        <v>405</v>
      </c>
      <c r="Y236">
        <v>7</v>
      </c>
      <c r="Z236">
        <v>7</v>
      </c>
      <c r="AA236">
        <v>0</v>
      </c>
      <c r="AB236">
        <v>0</v>
      </c>
      <c r="AF236">
        <v>513</v>
      </c>
      <c r="AG236" t="str">
        <f t="shared" si="33"/>
        <v>JWhandle</v>
      </c>
      <c r="AH236">
        <f t="shared" si="34"/>
        <v>312081667</v>
      </c>
      <c r="AI236" t="str">
        <f t="shared" si="35"/>
        <v>The Last Stand</v>
      </c>
      <c r="AJ236" s="5">
        <f t="shared" si="36"/>
        <v>43607.978043981479</v>
      </c>
      <c r="AK236" s="6">
        <f t="shared" si="37"/>
        <v>43635.692488425928</v>
      </c>
      <c r="AL236" s="6">
        <f t="shared" si="38"/>
        <v>43616.042870370373</v>
      </c>
      <c r="AM236">
        <f t="shared" si="39"/>
        <v>468</v>
      </c>
      <c r="AN236">
        <f t="shared" si="40"/>
        <v>30</v>
      </c>
      <c r="AO236">
        <f t="shared" si="41"/>
        <v>24</v>
      </c>
      <c r="AP236">
        <f t="shared" si="42"/>
        <v>41</v>
      </c>
      <c r="AQ236">
        <f t="shared" si="43"/>
        <v>0</v>
      </c>
      <c r="AR236" t="s">
        <v>13</v>
      </c>
    </row>
    <row r="237" spans="1:44" x14ac:dyDescent="0.25">
      <c r="A237" t="s">
        <v>15</v>
      </c>
      <c r="B237" s="1">
        <v>43499</v>
      </c>
      <c r="C237" s="1">
        <v>43499</v>
      </c>
      <c r="D237" s="1">
        <v>43527</v>
      </c>
      <c r="E237" s="1">
        <v>43499</v>
      </c>
      <c r="F237" s="1">
        <v>43527</v>
      </c>
      <c r="G237" s="1">
        <v>43527</v>
      </c>
      <c r="H237" s="1">
        <v>43527</v>
      </c>
      <c r="I237">
        <v>514</v>
      </c>
      <c r="Q237">
        <v>234</v>
      </c>
      <c r="R237" t="s">
        <v>305</v>
      </c>
      <c r="S237">
        <v>229399484</v>
      </c>
      <c r="T237" t="s">
        <v>312</v>
      </c>
      <c r="U237" s="2">
        <v>43267.269155092596</v>
      </c>
      <c r="V237" s="2">
        <v>43339.094398148147</v>
      </c>
      <c r="W237" s="2">
        <v>43337.916400462964</v>
      </c>
      <c r="X237">
        <v>184</v>
      </c>
      <c r="Y237">
        <v>4</v>
      </c>
      <c r="Z237">
        <v>2</v>
      </c>
      <c r="AA237">
        <v>0</v>
      </c>
      <c r="AB237">
        <v>0</v>
      </c>
      <c r="AF237">
        <v>514</v>
      </c>
      <c r="AG237" t="str">
        <f t="shared" si="33"/>
        <v>JWhandle</v>
      </c>
      <c r="AH237">
        <f t="shared" si="34"/>
        <v>313648328</v>
      </c>
      <c r="AI237" t="str">
        <f t="shared" si="35"/>
        <v>Famous Scratchers Answer Random Questions</v>
      </c>
      <c r="AJ237" s="5">
        <f t="shared" si="36"/>
        <v>43614.10224537037</v>
      </c>
      <c r="AK237" s="6">
        <f t="shared" si="37"/>
        <v>43633.996840277781</v>
      </c>
      <c r="AL237" s="6">
        <f t="shared" si="38"/>
        <v>43617.746261574073</v>
      </c>
      <c r="AM237">
        <f t="shared" si="39"/>
        <v>393</v>
      </c>
      <c r="AN237">
        <f t="shared" si="40"/>
        <v>85</v>
      </c>
      <c r="AO237">
        <f t="shared" si="41"/>
        <v>67</v>
      </c>
      <c r="AP237">
        <f t="shared" si="42"/>
        <v>143</v>
      </c>
      <c r="AQ237">
        <f t="shared" si="43"/>
        <v>0</v>
      </c>
      <c r="AR237" t="s">
        <v>15</v>
      </c>
    </row>
    <row r="238" spans="1:44" x14ac:dyDescent="0.25">
      <c r="A238" t="s">
        <v>21</v>
      </c>
      <c r="B238" s="1">
        <v>43499</v>
      </c>
      <c r="C238" s="1">
        <v>43499</v>
      </c>
      <c r="D238" s="1">
        <v>43468</v>
      </c>
      <c r="E238" s="1">
        <v>43499</v>
      </c>
      <c r="F238" s="1">
        <v>43527</v>
      </c>
      <c r="G238" s="1">
        <v>43527</v>
      </c>
      <c r="H238" s="1">
        <v>43527</v>
      </c>
      <c r="I238">
        <v>515</v>
      </c>
      <c r="Q238">
        <v>235</v>
      </c>
      <c r="R238" t="s">
        <v>305</v>
      </c>
      <c r="S238">
        <v>236070873</v>
      </c>
      <c r="T238" t="s">
        <v>313</v>
      </c>
      <c r="U238" s="2">
        <v>43292.062291666669</v>
      </c>
      <c r="V238" s="2">
        <v>43562.171388888892</v>
      </c>
      <c r="W238" s="2">
        <v>43335.990486111114</v>
      </c>
      <c r="X238">
        <v>170</v>
      </c>
      <c r="Y238">
        <v>5</v>
      </c>
      <c r="Z238">
        <v>4</v>
      </c>
      <c r="AA238">
        <v>12</v>
      </c>
      <c r="AB238">
        <v>0</v>
      </c>
      <c r="AF238">
        <v>515</v>
      </c>
      <c r="AG238" t="str">
        <f t="shared" si="33"/>
        <v>JWhandle</v>
      </c>
      <c r="AH238">
        <f t="shared" si="34"/>
        <v>314564667</v>
      </c>
      <c r="AI238" t="str">
        <f t="shared" si="35"/>
        <v>It's My Birthday :D</v>
      </c>
      <c r="AJ238" s="5">
        <f t="shared" si="36"/>
        <v>43618.672500000001</v>
      </c>
      <c r="AK238" s="6">
        <f t="shared" si="37"/>
        <v>43643.64984953704</v>
      </c>
      <c r="AL238" s="6">
        <f t="shared" si="38"/>
        <v>43625.850185185183</v>
      </c>
      <c r="AM238">
        <f t="shared" si="39"/>
        <v>93</v>
      </c>
      <c r="AN238">
        <f t="shared" si="40"/>
        <v>10</v>
      </c>
      <c r="AO238">
        <f t="shared" si="41"/>
        <v>9</v>
      </c>
      <c r="AP238">
        <f t="shared" si="42"/>
        <v>26</v>
      </c>
      <c r="AQ238">
        <f t="shared" si="43"/>
        <v>0</v>
      </c>
      <c r="AR238" t="s">
        <v>21</v>
      </c>
    </row>
    <row r="239" spans="1:44" x14ac:dyDescent="0.25">
      <c r="A239" t="s">
        <v>21</v>
      </c>
      <c r="B239" s="1">
        <v>43499</v>
      </c>
      <c r="C239" s="1">
        <v>43527</v>
      </c>
      <c r="D239" s="1">
        <v>43527</v>
      </c>
      <c r="E239" s="1">
        <v>43499</v>
      </c>
      <c r="F239" s="1">
        <v>43468</v>
      </c>
      <c r="G239" s="1">
        <v>43499</v>
      </c>
      <c r="H239" s="1">
        <v>43527</v>
      </c>
      <c r="I239">
        <v>516</v>
      </c>
      <c r="Q239">
        <v>236</v>
      </c>
      <c r="R239" t="s">
        <v>305</v>
      </c>
      <c r="S239">
        <v>236382534</v>
      </c>
      <c r="T239" t="s">
        <v>314</v>
      </c>
      <c r="U239" s="2">
        <v>43295.30537037037</v>
      </c>
      <c r="V239" s="2">
        <v>43350.972604166665</v>
      </c>
      <c r="W239" s="2">
        <v>43350.955023148148</v>
      </c>
      <c r="X239">
        <v>88</v>
      </c>
      <c r="Y239">
        <v>3</v>
      </c>
      <c r="Z239">
        <v>1</v>
      </c>
      <c r="AA239">
        <v>3</v>
      </c>
      <c r="AB239">
        <v>0</v>
      </c>
      <c r="AF239">
        <v>516</v>
      </c>
      <c r="AG239" t="str">
        <f t="shared" si="33"/>
        <v>JWhandle</v>
      </c>
      <c r="AH239">
        <f t="shared" si="34"/>
        <v>314747357</v>
      </c>
      <c r="AI239" t="str">
        <f t="shared" si="35"/>
        <v>Platformer Code!</v>
      </c>
      <c r="AJ239" s="5">
        <f t="shared" si="36"/>
        <v>43619.621851851851</v>
      </c>
      <c r="AK239" s="6">
        <f t="shared" si="37"/>
        <v>43623.085335648146</v>
      </c>
      <c r="AL239" s="6">
        <f t="shared" si="38"/>
        <v>43619.625034722223</v>
      </c>
      <c r="AM239">
        <f t="shared" si="39"/>
        <v>373</v>
      </c>
      <c r="AN239">
        <f t="shared" si="40"/>
        <v>23</v>
      </c>
      <c r="AO239">
        <f t="shared" si="41"/>
        <v>19</v>
      </c>
      <c r="AP239">
        <f t="shared" si="42"/>
        <v>24</v>
      </c>
      <c r="AQ239">
        <f t="shared" si="43"/>
        <v>0</v>
      </c>
      <c r="AR239" t="s">
        <v>21</v>
      </c>
    </row>
    <row r="240" spans="1:44" x14ac:dyDescent="0.25">
      <c r="A240" t="s">
        <v>23</v>
      </c>
      <c r="B240" s="1">
        <v>43499</v>
      </c>
      <c r="C240" s="1">
        <v>43499</v>
      </c>
      <c r="D240" s="1">
        <v>43468</v>
      </c>
      <c r="E240" s="1">
        <v>43499</v>
      </c>
      <c r="F240" t="s">
        <v>22</v>
      </c>
      <c r="G240" s="1">
        <v>43499</v>
      </c>
      <c r="H240" s="1">
        <v>43527</v>
      </c>
      <c r="I240">
        <v>517</v>
      </c>
      <c r="Q240">
        <v>237</v>
      </c>
      <c r="R240" t="s">
        <v>305</v>
      </c>
      <c r="S240">
        <v>237829247</v>
      </c>
      <c r="T240" t="s">
        <v>315</v>
      </c>
      <c r="U240" s="2">
        <v>43312.178831018522</v>
      </c>
      <c r="V240" s="2">
        <v>43336.245983796296</v>
      </c>
      <c r="W240" s="2">
        <v>43336.233310185184</v>
      </c>
      <c r="X240">
        <v>75</v>
      </c>
      <c r="Y240">
        <v>4</v>
      </c>
      <c r="Z240">
        <v>4</v>
      </c>
      <c r="AA240">
        <v>2</v>
      </c>
      <c r="AB240">
        <v>0</v>
      </c>
      <c r="AF240">
        <v>517</v>
      </c>
      <c r="AG240" t="str">
        <f t="shared" si="33"/>
        <v>JWhandle</v>
      </c>
      <c r="AH240">
        <f t="shared" si="34"/>
        <v>315800922</v>
      </c>
      <c r="AI240" t="str">
        <f t="shared" si="35"/>
        <v>Summer! -A Scrolling Platformer-</v>
      </c>
      <c r="AJ240" s="5">
        <f t="shared" si="36"/>
        <v>43623.84171296296</v>
      </c>
      <c r="AK240" s="6">
        <f t="shared" si="37"/>
        <v>43643.132916666669</v>
      </c>
      <c r="AL240" s="6">
        <f t="shared" si="38"/>
        <v>43624.096400462964</v>
      </c>
      <c r="AM240">
        <f t="shared" si="39"/>
        <v>115</v>
      </c>
      <c r="AN240">
        <f t="shared" si="40"/>
        <v>17</v>
      </c>
      <c r="AO240">
        <f t="shared" si="41"/>
        <v>16</v>
      </c>
      <c r="AP240">
        <f t="shared" si="42"/>
        <v>31</v>
      </c>
      <c r="AQ240">
        <f t="shared" si="43"/>
        <v>0</v>
      </c>
      <c r="AR240" t="s">
        <v>23</v>
      </c>
    </row>
    <row r="241" spans="1:44" x14ac:dyDescent="0.25">
      <c r="A241" t="s">
        <v>15</v>
      </c>
      <c r="B241" s="1">
        <v>43499</v>
      </c>
      <c r="C241" s="1">
        <v>43527</v>
      </c>
      <c r="D241" s="1">
        <v>43499</v>
      </c>
      <c r="E241" s="1">
        <v>43499</v>
      </c>
      <c r="F241" s="1">
        <v>43527</v>
      </c>
      <c r="G241" s="1">
        <v>43527</v>
      </c>
      <c r="H241" s="1">
        <v>43527</v>
      </c>
      <c r="I241">
        <v>518</v>
      </c>
      <c r="Q241">
        <v>238</v>
      </c>
      <c r="R241" t="s">
        <v>305</v>
      </c>
      <c r="S241">
        <v>238133629</v>
      </c>
      <c r="T241" t="s">
        <v>316</v>
      </c>
      <c r="U241" s="2">
        <v>43315.28528935185</v>
      </c>
      <c r="V241" s="2">
        <v>43358.929178240738</v>
      </c>
      <c r="W241" s="2">
        <v>43336.88490740741</v>
      </c>
      <c r="X241">
        <v>11</v>
      </c>
      <c r="Y241">
        <v>2</v>
      </c>
      <c r="Z241">
        <v>2</v>
      </c>
      <c r="AA241">
        <v>0</v>
      </c>
      <c r="AB241">
        <v>0</v>
      </c>
      <c r="AF241">
        <v>518</v>
      </c>
      <c r="AG241" t="str">
        <f t="shared" si="33"/>
        <v>JWhandle</v>
      </c>
      <c r="AH241">
        <f t="shared" si="34"/>
        <v>315886424</v>
      </c>
      <c r="AI241" t="str">
        <f t="shared" si="35"/>
        <v>School's Out! -An Animation-</v>
      </c>
      <c r="AJ241" s="5">
        <f t="shared" si="36"/>
        <v>43624.666493055556</v>
      </c>
      <c r="AK241" s="6">
        <f t="shared" si="37"/>
        <v>43643.851724537039</v>
      </c>
      <c r="AL241" s="6">
        <f t="shared" si="38"/>
        <v>43633.983495370368</v>
      </c>
      <c r="AM241">
        <f t="shared" si="39"/>
        <v>200</v>
      </c>
      <c r="AN241">
        <f t="shared" si="40"/>
        <v>37</v>
      </c>
      <c r="AO241">
        <f t="shared" si="41"/>
        <v>32</v>
      </c>
      <c r="AP241">
        <f t="shared" si="42"/>
        <v>18</v>
      </c>
      <c r="AQ241">
        <f t="shared" si="43"/>
        <v>0</v>
      </c>
      <c r="AR241" t="s">
        <v>15</v>
      </c>
    </row>
    <row r="242" spans="1:44" x14ac:dyDescent="0.25">
      <c r="A242" t="s">
        <v>18</v>
      </c>
      <c r="B242" s="1">
        <v>43499</v>
      </c>
      <c r="C242" s="1">
        <v>43527</v>
      </c>
      <c r="D242" s="1">
        <v>43499</v>
      </c>
      <c r="E242" s="1">
        <v>43468</v>
      </c>
      <c r="F242" s="1">
        <v>43499</v>
      </c>
      <c r="G242" s="1">
        <v>43527</v>
      </c>
      <c r="H242" s="1">
        <v>43468</v>
      </c>
      <c r="I242">
        <v>519</v>
      </c>
      <c r="Q242">
        <v>239</v>
      </c>
      <c r="R242" t="s">
        <v>305</v>
      </c>
      <c r="S242">
        <v>239884020</v>
      </c>
      <c r="T242" t="s">
        <v>317</v>
      </c>
      <c r="U242" s="2">
        <v>43333.880277777775</v>
      </c>
      <c r="V242" s="2">
        <v>43367.107951388891</v>
      </c>
      <c r="W242" s="2">
        <v>43337.898159722223</v>
      </c>
      <c r="X242">
        <v>72</v>
      </c>
      <c r="Y242">
        <v>2</v>
      </c>
      <c r="Z242">
        <v>2</v>
      </c>
      <c r="AA242">
        <v>0</v>
      </c>
      <c r="AB242">
        <v>0</v>
      </c>
      <c r="AF242">
        <v>519</v>
      </c>
      <c r="AG242" t="str">
        <f t="shared" si="33"/>
        <v>ceebee</v>
      </c>
      <c r="AH242">
        <f t="shared" si="34"/>
        <v>12565897</v>
      </c>
      <c r="AI242" t="str">
        <f t="shared" si="35"/>
        <v>Pretty Little Programming</v>
      </c>
      <c r="AJ242" s="5">
        <f t="shared" si="36"/>
        <v>41538.635451388887</v>
      </c>
      <c r="AK242" s="6">
        <f t="shared" si="37"/>
        <v>42250.686331018522</v>
      </c>
      <c r="AL242" s="6">
        <f t="shared" si="38"/>
        <v>41539.752395833333</v>
      </c>
      <c r="AM242">
        <f t="shared" si="39"/>
        <v>3409</v>
      </c>
      <c r="AN242">
        <f t="shared" si="40"/>
        <v>155</v>
      </c>
      <c r="AO242">
        <f t="shared" si="41"/>
        <v>98</v>
      </c>
      <c r="AP242">
        <f t="shared" si="42"/>
        <v>179</v>
      </c>
      <c r="AQ242">
        <f t="shared" si="43"/>
        <v>0</v>
      </c>
      <c r="AR242" t="s">
        <v>18</v>
      </c>
    </row>
    <row r="243" spans="1:44" x14ac:dyDescent="0.25">
      <c r="A243" t="s">
        <v>16</v>
      </c>
      <c r="B243" s="1">
        <v>43527</v>
      </c>
      <c r="C243" s="1">
        <v>43527</v>
      </c>
      <c r="D243" s="1">
        <v>43527</v>
      </c>
      <c r="E243" s="1">
        <v>43499</v>
      </c>
      <c r="F243" s="1">
        <v>43527</v>
      </c>
      <c r="G243" s="1">
        <v>43527</v>
      </c>
      <c r="H243" s="1">
        <v>43527</v>
      </c>
      <c r="I243">
        <v>550</v>
      </c>
      <c r="Q243">
        <v>240</v>
      </c>
      <c r="R243" t="s">
        <v>305</v>
      </c>
      <c r="S243">
        <v>240534135</v>
      </c>
      <c r="T243" t="s">
        <v>318</v>
      </c>
      <c r="U243" s="2">
        <v>43337.309791666667</v>
      </c>
      <c r="V243" s="2">
        <v>43435.894502314812</v>
      </c>
      <c r="W243" s="2">
        <v>43434.996550925927</v>
      </c>
      <c r="X243">
        <v>112</v>
      </c>
      <c r="Y243">
        <v>2</v>
      </c>
      <c r="Z243">
        <v>2</v>
      </c>
      <c r="AA243">
        <v>8</v>
      </c>
      <c r="AB243">
        <v>0</v>
      </c>
      <c r="AF243">
        <v>550</v>
      </c>
      <c r="AG243" t="str">
        <f t="shared" si="33"/>
        <v>xXskullXcrusherXx</v>
      </c>
      <c r="AH243">
        <f t="shared" si="34"/>
        <v>314595936</v>
      </c>
      <c r="AI243" t="str">
        <f t="shared" si="35"/>
        <v>da plann</v>
      </c>
      <c r="AJ243" s="5">
        <f t="shared" si="36"/>
        <v>43618.983414351853</v>
      </c>
      <c r="AK243" s="6">
        <f t="shared" si="37"/>
        <v>43647.850856481484</v>
      </c>
      <c r="AL243" s="6">
        <f t="shared" si="38"/>
        <v>43647.850856481484</v>
      </c>
      <c r="AM243">
        <f t="shared" si="39"/>
        <v>568</v>
      </c>
      <c r="AN243">
        <f t="shared" si="40"/>
        <v>76</v>
      </c>
      <c r="AO243">
        <f t="shared" si="41"/>
        <v>51</v>
      </c>
      <c r="AP243">
        <f t="shared" si="42"/>
        <v>42</v>
      </c>
      <c r="AQ243">
        <f t="shared" si="43"/>
        <v>0</v>
      </c>
      <c r="AR243" t="s">
        <v>16</v>
      </c>
    </row>
    <row r="244" spans="1:44" x14ac:dyDescent="0.25">
      <c r="A244" t="s">
        <v>14</v>
      </c>
      <c r="B244" s="1">
        <v>43527</v>
      </c>
      <c r="C244" s="1">
        <v>43499</v>
      </c>
      <c r="D244" s="1">
        <v>43527</v>
      </c>
      <c r="E244" s="1">
        <v>43499</v>
      </c>
      <c r="F244" s="1">
        <v>43527</v>
      </c>
      <c r="G244" s="1">
        <v>43527</v>
      </c>
      <c r="H244" s="1">
        <v>43527</v>
      </c>
      <c r="I244">
        <v>551</v>
      </c>
      <c r="Q244">
        <v>241</v>
      </c>
      <c r="R244" t="s">
        <v>305</v>
      </c>
      <c r="S244">
        <v>240829570</v>
      </c>
      <c r="T244" t="s">
        <v>319</v>
      </c>
      <c r="U244" s="2">
        <v>43338.392534722225</v>
      </c>
      <c r="V244" s="2">
        <v>43357.876481481479</v>
      </c>
      <c r="W244" s="2">
        <v>43338.399351851855</v>
      </c>
      <c r="X244">
        <v>62</v>
      </c>
      <c r="Y244">
        <v>3</v>
      </c>
      <c r="Z244">
        <v>3</v>
      </c>
      <c r="AA244">
        <v>0</v>
      </c>
      <c r="AB244">
        <v>0</v>
      </c>
      <c r="AF244">
        <v>551</v>
      </c>
      <c r="AG244" t="str">
        <f t="shared" si="33"/>
        <v>FastFunnyz</v>
      </c>
      <c r="AH244">
        <f t="shared" si="34"/>
        <v>313902663</v>
      </c>
      <c r="AI244" t="str">
        <f t="shared" si="35"/>
        <v>I AM A MAAAN!</v>
      </c>
      <c r="AJ244" s="5">
        <f t="shared" si="36"/>
        <v>43614.902696759258</v>
      </c>
      <c r="AK244" s="6">
        <f t="shared" si="37"/>
        <v>43627.094201388885</v>
      </c>
      <c r="AL244" s="6">
        <f t="shared" si="38"/>
        <v>43615.05846064815</v>
      </c>
      <c r="AM244">
        <f t="shared" si="39"/>
        <v>66191</v>
      </c>
      <c r="AN244">
        <f t="shared" si="40"/>
        <v>3512</v>
      </c>
      <c r="AO244">
        <f t="shared" si="41"/>
        <v>2863</v>
      </c>
      <c r="AP244">
        <f t="shared" si="42"/>
        <v>2281</v>
      </c>
      <c r="AQ244">
        <f t="shared" si="43"/>
        <v>0</v>
      </c>
      <c r="AR244" t="s">
        <v>14</v>
      </c>
    </row>
    <row r="245" spans="1:44" x14ac:dyDescent="0.25">
      <c r="A245" t="s">
        <v>29</v>
      </c>
      <c r="B245" s="1">
        <v>43499</v>
      </c>
      <c r="C245" s="1">
        <v>43468</v>
      </c>
      <c r="D245" s="1">
        <v>43468</v>
      </c>
      <c r="E245" s="1">
        <v>43468</v>
      </c>
      <c r="F245" s="1">
        <v>43499</v>
      </c>
      <c r="G245" s="1">
        <v>43527</v>
      </c>
      <c r="H245" t="s">
        <v>22</v>
      </c>
      <c r="I245">
        <v>552</v>
      </c>
      <c r="Q245">
        <v>242</v>
      </c>
      <c r="R245" t="s">
        <v>305</v>
      </c>
      <c r="S245">
        <v>240955468</v>
      </c>
      <c r="T245" t="s">
        <v>320</v>
      </c>
      <c r="U245" s="2">
        <v>43338.904351851852</v>
      </c>
      <c r="V245" s="2">
        <v>43365.940185185187</v>
      </c>
      <c r="W245" s="2">
        <v>43339.077800925923</v>
      </c>
      <c r="X245">
        <v>225</v>
      </c>
      <c r="Y245">
        <v>8</v>
      </c>
      <c r="Z245">
        <v>8</v>
      </c>
      <c r="AA245">
        <v>29</v>
      </c>
      <c r="AB245">
        <v>0</v>
      </c>
      <c r="AF245">
        <v>552</v>
      </c>
      <c r="AG245" t="str">
        <f t="shared" si="33"/>
        <v>FastFunnyz</v>
      </c>
      <c r="AH245">
        <f t="shared" si="34"/>
        <v>316231990</v>
      </c>
      <c r="AI245" t="str">
        <f t="shared" si="35"/>
        <v>The Real Pirate</v>
      </c>
      <c r="AJ245" s="5">
        <f t="shared" si="36"/>
        <v>43627.079155092593</v>
      </c>
      <c r="AK245" s="6">
        <f t="shared" si="37"/>
        <v>43630.666342592594</v>
      </c>
      <c r="AL245" s="6">
        <f t="shared" si="38"/>
        <v>43628.993819444448</v>
      </c>
      <c r="AM245">
        <f t="shared" si="39"/>
        <v>14051</v>
      </c>
      <c r="AN245">
        <f t="shared" si="40"/>
        <v>760</v>
      </c>
      <c r="AO245">
        <f t="shared" si="41"/>
        <v>598</v>
      </c>
      <c r="AP245">
        <f t="shared" si="42"/>
        <v>635</v>
      </c>
      <c r="AQ245">
        <f t="shared" si="43"/>
        <v>0</v>
      </c>
      <c r="AR245" t="s">
        <v>29</v>
      </c>
    </row>
    <row r="246" spans="1:44" x14ac:dyDescent="0.25">
      <c r="A246" t="s">
        <v>30</v>
      </c>
      <c r="B246" s="1">
        <v>43499</v>
      </c>
      <c r="C246" s="1">
        <v>43468</v>
      </c>
      <c r="D246" s="1">
        <v>43468</v>
      </c>
      <c r="E246" s="1">
        <v>43468</v>
      </c>
      <c r="F246" s="1">
        <v>43468</v>
      </c>
      <c r="G246" s="1">
        <v>43468</v>
      </c>
      <c r="H246" t="s">
        <v>22</v>
      </c>
      <c r="I246">
        <v>553</v>
      </c>
      <c r="Q246">
        <v>243</v>
      </c>
      <c r="R246" t="s">
        <v>305</v>
      </c>
      <c r="S246">
        <v>241082043</v>
      </c>
      <c r="T246" t="s">
        <v>321</v>
      </c>
      <c r="U246" s="2">
        <v>43339.343124999999</v>
      </c>
      <c r="V246" s="2">
        <v>43372.926655092589</v>
      </c>
      <c r="W246" s="2">
        <v>43339.357303240744</v>
      </c>
      <c r="X246">
        <v>269</v>
      </c>
      <c r="Y246">
        <v>8</v>
      </c>
      <c r="Z246">
        <v>7</v>
      </c>
      <c r="AA246">
        <v>6</v>
      </c>
      <c r="AB246">
        <v>0</v>
      </c>
      <c r="AF246">
        <v>553</v>
      </c>
      <c r="AG246" t="str">
        <f t="shared" si="33"/>
        <v>FastFunnyz</v>
      </c>
      <c r="AH246">
        <f t="shared" si="34"/>
        <v>317391803</v>
      </c>
      <c r="AI246" t="str">
        <f t="shared" si="35"/>
        <v>Pepsi FBI</v>
      </c>
      <c r="AJ246" s="5">
        <f t="shared" si="36"/>
        <v>43633.782789351855</v>
      </c>
      <c r="AK246" s="6">
        <f t="shared" si="37"/>
        <v>43648.805578703701</v>
      </c>
      <c r="AL246" s="6">
        <f t="shared" si="38"/>
        <v>43633.882002314815</v>
      </c>
      <c r="AM246">
        <f t="shared" si="39"/>
        <v>61325</v>
      </c>
      <c r="AN246">
        <f t="shared" si="40"/>
        <v>6493</v>
      </c>
      <c r="AO246">
        <f t="shared" si="41"/>
        <v>3251</v>
      </c>
      <c r="AP246">
        <f t="shared" si="42"/>
        <v>3404</v>
      </c>
      <c r="AQ246">
        <f t="shared" si="43"/>
        <v>0</v>
      </c>
      <c r="AR246" t="s">
        <v>30</v>
      </c>
    </row>
    <row r="247" spans="1:44" x14ac:dyDescent="0.25">
      <c r="A247" t="s">
        <v>30</v>
      </c>
      <c r="B247" s="1">
        <v>43499</v>
      </c>
      <c r="C247" s="1">
        <v>43468</v>
      </c>
      <c r="D247" s="1">
        <v>43468</v>
      </c>
      <c r="E247" s="1">
        <v>43468</v>
      </c>
      <c r="F247" s="1">
        <v>43468</v>
      </c>
      <c r="G247" s="1">
        <v>43468</v>
      </c>
      <c r="H247" t="s">
        <v>22</v>
      </c>
      <c r="I247">
        <v>554</v>
      </c>
      <c r="Q247">
        <v>244</v>
      </c>
      <c r="R247" t="s">
        <v>305</v>
      </c>
      <c r="S247">
        <v>243885164</v>
      </c>
      <c r="T247" t="s">
        <v>322</v>
      </c>
      <c r="U247" s="2">
        <v>43343.315300925926</v>
      </c>
      <c r="V247" s="2">
        <v>43533.121469907404</v>
      </c>
      <c r="W247" s="2">
        <v>43343.320706018516</v>
      </c>
      <c r="X247">
        <v>738</v>
      </c>
      <c r="Y247">
        <v>52</v>
      </c>
      <c r="Z247">
        <v>53</v>
      </c>
      <c r="AA247">
        <v>76</v>
      </c>
      <c r="AB247">
        <v>0</v>
      </c>
      <c r="AF247">
        <v>554</v>
      </c>
      <c r="AG247" t="str">
        <f t="shared" si="33"/>
        <v>FastFunnyz</v>
      </c>
      <c r="AH247">
        <f t="shared" si="34"/>
        <v>318574499</v>
      </c>
      <c r="AI247" t="str">
        <f t="shared" si="35"/>
        <v>New style test</v>
      </c>
      <c r="AJ247" s="5">
        <f t="shared" si="36"/>
        <v>43641.645543981482</v>
      </c>
      <c r="AK247" s="6">
        <f t="shared" si="37"/>
        <v>43643.574201388888</v>
      </c>
      <c r="AL247" s="6">
        <f t="shared" si="38"/>
        <v>43641.696817129632</v>
      </c>
      <c r="AM247">
        <f t="shared" si="39"/>
        <v>3805</v>
      </c>
      <c r="AN247">
        <f t="shared" si="40"/>
        <v>217</v>
      </c>
      <c r="AO247">
        <f t="shared" si="41"/>
        <v>154</v>
      </c>
      <c r="AP247">
        <f t="shared" si="42"/>
        <v>279</v>
      </c>
      <c r="AQ247">
        <f t="shared" si="43"/>
        <v>0</v>
      </c>
      <c r="AR247" t="s">
        <v>30</v>
      </c>
    </row>
    <row r="248" spans="1:44" x14ac:dyDescent="0.25">
      <c r="A248" t="s">
        <v>30</v>
      </c>
      <c r="B248" s="1">
        <v>43499</v>
      </c>
      <c r="C248" s="1">
        <v>43468</v>
      </c>
      <c r="D248" s="1">
        <v>43468</v>
      </c>
      <c r="E248" s="1">
        <v>43468</v>
      </c>
      <c r="F248" s="1">
        <v>43468</v>
      </c>
      <c r="G248" s="1">
        <v>43468</v>
      </c>
      <c r="H248" t="s">
        <v>22</v>
      </c>
      <c r="I248">
        <v>555</v>
      </c>
      <c r="Q248">
        <v>245</v>
      </c>
      <c r="R248" t="s">
        <v>305</v>
      </c>
      <c r="S248">
        <v>244077561</v>
      </c>
      <c r="T248" t="s">
        <v>323</v>
      </c>
      <c r="U248" s="2">
        <v>43343.912372685183</v>
      </c>
      <c r="V248" s="2">
        <v>43344.86996527778</v>
      </c>
      <c r="W248" s="2">
        <v>43343.945532407408</v>
      </c>
      <c r="X248">
        <v>41</v>
      </c>
      <c r="Y248">
        <v>7</v>
      </c>
      <c r="Z248">
        <v>6</v>
      </c>
      <c r="AA248">
        <v>6</v>
      </c>
      <c r="AB248">
        <v>0</v>
      </c>
      <c r="AF248">
        <v>555</v>
      </c>
      <c r="AG248" t="str">
        <f t="shared" si="33"/>
        <v>LifeExplained</v>
      </c>
      <c r="AH248">
        <f t="shared" si="34"/>
        <v>275991621</v>
      </c>
      <c r="AI248" t="str">
        <f t="shared" si="35"/>
        <v>Thinking Outside the Box</v>
      </c>
      <c r="AJ248" s="5">
        <f t="shared" si="36"/>
        <v>43464.81753472222</v>
      </c>
      <c r="AK248" s="6">
        <f t="shared" si="37"/>
        <v>43507.947777777779</v>
      </c>
      <c r="AL248" s="6">
        <f t="shared" si="38"/>
        <v>43464.924490740741</v>
      </c>
      <c r="AM248">
        <f t="shared" si="39"/>
        <v>21927</v>
      </c>
      <c r="AN248">
        <f t="shared" si="40"/>
        <v>1566</v>
      </c>
      <c r="AO248">
        <f t="shared" si="41"/>
        <v>1170</v>
      </c>
      <c r="AP248">
        <f t="shared" si="42"/>
        <v>666</v>
      </c>
      <c r="AQ248">
        <f t="shared" si="43"/>
        <v>0</v>
      </c>
      <c r="AR248" t="s">
        <v>30</v>
      </c>
    </row>
    <row r="249" spans="1:44" x14ac:dyDescent="0.25">
      <c r="A249" t="s">
        <v>19</v>
      </c>
      <c r="B249" s="1">
        <v>43499</v>
      </c>
      <c r="C249" s="1">
        <v>43499</v>
      </c>
      <c r="D249" s="1">
        <v>43468</v>
      </c>
      <c r="E249" s="1">
        <v>43468</v>
      </c>
      <c r="F249" s="1">
        <v>43499</v>
      </c>
      <c r="G249" s="1">
        <v>43527</v>
      </c>
      <c r="H249" t="s">
        <v>22</v>
      </c>
      <c r="I249">
        <v>557</v>
      </c>
      <c r="Q249">
        <v>246</v>
      </c>
      <c r="R249" t="s">
        <v>305</v>
      </c>
      <c r="S249">
        <v>244866993</v>
      </c>
      <c r="T249" t="s">
        <v>324</v>
      </c>
      <c r="U249" s="2">
        <v>43349.873877314814</v>
      </c>
      <c r="V249" s="2">
        <v>43364.402858796297</v>
      </c>
      <c r="W249" s="2">
        <v>43349.895173611112</v>
      </c>
      <c r="X249">
        <v>155</v>
      </c>
      <c r="Y249">
        <v>16</v>
      </c>
      <c r="Z249">
        <v>13</v>
      </c>
      <c r="AA249">
        <v>17</v>
      </c>
      <c r="AB249">
        <v>0</v>
      </c>
      <c r="AF249">
        <v>557</v>
      </c>
      <c r="AG249" t="str">
        <f t="shared" si="33"/>
        <v>LifeExplained</v>
      </c>
      <c r="AH249">
        <f t="shared" si="34"/>
        <v>276270806</v>
      </c>
      <c r="AI249" t="str">
        <f t="shared" si="35"/>
        <v>Proof That Earth is Round</v>
      </c>
      <c r="AJ249" s="5">
        <f t="shared" si="36"/>
        <v>43465.796249999999</v>
      </c>
      <c r="AK249" s="6">
        <f t="shared" si="37"/>
        <v>43507.947476851848</v>
      </c>
      <c r="AL249" s="6">
        <f t="shared" si="38"/>
        <v>43465.985671296294</v>
      </c>
      <c r="AM249">
        <f t="shared" si="39"/>
        <v>23484</v>
      </c>
      <c r="AN249">
        <f t="shared" si="40"/>
        <v>1997</v>
      </c>
      <c r="AO249">
        <f t="shared" si="41"/>
        <v>1465</v>
      </c>
      <c r="AP249">
        <f t="shared" si="42"/>
        <v>1826</v>
      </c>
      <c r="AQ249">
        <f t="shared" si="43"/>
        <v>0</v>
      </c>
      <c r="AR249" t="s">
        <v>19</v>
      </c>
    </row>
    <row r="250" spans="1:44" x14ac:dyDescent="0.25">
      <c r="A250" t="s">
        <v>19</v>
      </c>
      <c r="B250" s="1">
        <v>43499</v>
      </c>
      <c r="C250" s="1">
        <v>43499</v>
      </c>
      <c r="D250" s="1">
        <v>43468</v>
      </c>
      <c r="E250" s="1">
        <v>43468</v>
      </c>
      <c r="F250" s="1">
        <v>43499</v>
      </c>
      <c r="G250" s="1">
        <v>43527</v>
      </c>
      <c r="H250" t="s">
        <v>22</v>
      </c>
      <c r="I250">
        <v>558</v>
      </c>
      <c r="Q250">
        <v>247</v>
      </c>
      <c r="R250" t="s">
        <v>305</v>
      </c>
      <c r="S250">
        <v>245208956</v>
      </c>
      <c r="T250" t="s">
        <v>325</v>
      </c>
      <c r="U250" s="2">
        <v>43352.272523148145</v>
      </c>
      <c r="V250" s="2">
        <v>43352.285486111112</v>
      </c>
      <c r="W250" s="2">
        <v>43352.28533564815</v>
      </c>
      <c r="X250">
        <v>43</v>
      </c>
      <c r="Y250">
        <v>5</v>
      </c>
      <c r="Z250">
        <v>4</v>
      </c>
      <c r="AA250">
        <v>28</v>
      </c>
      <c r="AB250">
        <v>0</v>
      </c>
      <c r="AF250">
        <v>558</v>
      </c>
      <c r="AG250" t="str">
        <f t="shared" si="33"/>
        <v>LifeExplained</v>
      </c>
      <c r="AH250">
        <f t="shared" si="34"/>
        <v>277222092</v>
      </c>
      <c r="AI250" t="str">
        <f t="shared" si="35"/>
        <v>How Water Is Wet</v>
      </c>
      <c r="AJ250" s="5">
        <f t="shared" si="36"/>
        <v>43469.853067129632</v>
      </c>
      <c r="AK250" s="6">
        <f t="shared" si="37"/>
        <v>43646.947743055556</v>
      </c>
      <c r="AL250" s="6">
        <f t="shared" si="38"/>
        <v>43606.582997685182</v>
      </c>
      <c r="AM250">
        <f t="shared" si="39"/>
        <v>34431</v>
      </c>
      <c r="AN250">
        <f t="shared" si="40"/>
        <v>2477</v>
      </c>
      <c r="AO250">
        <f t="shared" si="41"/>
        <v>1807</v>
      </c>
      <c r="AP250">
        <f t="shared" si="42"/>
        <v>544</v>
      </c>
      <c r="AQ250">
        <f t="shared" si="43"/>
        <v>0</v>
      </c>
      <c r="AR250" t="s">
        <v>19</v>
      </c>
    </row>
    <row r="251" spans="1:44" x14ac:dyDescent="0.25">
      <c r="A251" t="s">
        <v>13</v>
      </c>
      <c r="B251" s="1">
        <v>43499</v>
      </c>
      <c r="C251" s="1">
        <v>43499</v>
      </c>
      <c r="D251" s="1">
        <v>43527</v>
      </c>
      <c r="E251" s="1">
        <v>43468</v>
      </c>
      <c r="F251" s="1">
        <v>43499</v>
      </c>
      <c r="G251" s="1">
        <v>43527</v>
      </c>
      <c r="H251" s="1">
        <v>43499</v>
      </c>
      <c r="I251">
        <v>559</v>
      </c>
      <c r="Q251">
        <v>248</v>
      </c>
      <c r="R251" t="s">
        <v>326</v>
      </c>
      <c r="S251">
        <v>43643802</v>
      </c>
      <c r="T251" t="s">
        <v>327</v>
      </c>
      <c r="U251" s="2">
        <v>42020.956111111111</v>
      </c>
      <c r="V251" s="2">
        <v>43436.749340277776</v>
      </c>
      <c r="W251" s="2">
        <v>42021.085775462961</v>
      </c>
      <c r="X251">
        <v>7529</v>
      </c>
      <c r="Y251">
        <v>635</v>
      </c>
      <c r="Z251">
        <v>517</v>
      </c>
      <c r="AA251">
        <v>604</v>
      </c>
      <c r="AB251">
        <v>0</v>
      </c>
      <c r="AF251">
        <v>559</v>
      </c>
      <c r="AG251" t="str">
        <f t="shared" si="33"/>
        <v>LifeExplained</v>
      </c>
      <c r="AH251">
        <f t="shared" si="34"/>
        <v>279093153</v>
      </c>
      <c r="AI251" t="str">
        <f t="shared" si="35"/>
        <v>Knowledge Is Power</v>
      </c>
      <c r="AJ251" s="5">
        <f t="shared" si="36"/>
        <v>43477.68822916667</v>
      </c>
      <c r="AK251" s="6">
        <f t="shared" si="37"/>
        <v>43507.947013888886</v>
      </c>
      <c r="AL251" s="6">
        <f t="shared" si="38"/>
        <v>43477.80574074074</v>
      </c>
      <c r="AM251">
        <f t="shared" si="39"/>
        <v>10790</v>
      </c>
      <c r="AN251">
        <f t="shared" si="40"/>
        <v>1005</v>
      </c>
      <c r="AO251">
        <f t="shared" si="41"/>
        <v>746</v>
      </c>
      <c r="AP251">
        <f t="shared" si="42"/>
        <v>623</v>
      </c>
      <c r="AQ251">
        <f t="shared" si="43"/>
        <v>0</v>
      </c>
      <c r="AR251" t="s">
        <v>13</v>
      </c>
    </row>
    <row r="252" spans="1:44" x14ac:dyDescent="0.25">
      <c r="A252" t="s">
        <v>19</v>
      </c>
      <c r="B252" s="1">
        <v>43499</v>
      </c>
      <c r="C252" s="1">
        <v>43499</v>
      </c>
      <c r="D252" s="1">
        <v>43468</v>
      </c>
      <c r="E252" s="1">
        <v>43468</v>
      </c>
      <c r="F252" s="1">
        <v>43499</v>
      </c>
      <c r="G252" s="1">
        <v>43527</v>
      </c>
      <c r="H252" t="s">
        <v>22</v>
      </c>
      <c r="I252">
        <v>560</v>
      </c>
      <c r="Q252">
        <v>249</v>
      </c>
      <c r="R252" t="s">
        <v>326</v>
      </c>
      <c r="S252">
        <v>82955936</v>
      </c>
      <c r="T252" t="s">
        <v>328</v>
      </c>
      <c r="U252" s="2">
        <v>42294.036365740743</v>
      </c>
      <c r="V252" s="2">
        <v>43368.021840277775</v>
      </c>
      <c r="W252" s="2">
        <v>42298.511666666665</v>
      </c>
      <c r="X252">
        <v>1808</v>
      </c>
      <c r="Y252">
        <v>52</v>
      </c>
      <c r="Z252">
        <v>43</v>
      </c>
      <c r="AA252">
        <v>67</v>
      </c>
      <c r="AB252">
        <v>0</v>
      </c>
      <c r="AF252">
        <v>560</v>
      </c>
      <c r="AG252" t="str">
        <f t="shared" si="33"/>
        <v>LifeExplained</v>
      </c>
      <c r="AH252">
        <f t="shared" si="34"/>
        <v>282426425</v>
      </c>
      <c r="AI252" t="str">
        <f t="shared" si="35"/>
        <v>Secret To Immortality</v>
      </c>
      <c r="AJ252" s="5">
        <f t="shared" si="36"/>
        <v>43491.622118055559</v>
      </c>
      <c r="AK252" s="6">
        <f t="shared" si="37"/>
        <v>43511.59447916667</v>
      </c>
      <c r="AL252" s="6">
        <f t="shared" si="38"/>
        <v>43491.709814814814</v>
      </c>
      <c r="AM252">
        <f t="shared" si="39"/>
        <v>18486</v>
      </c>
      <c r="AN252">
        <f t="shared" si="40"/>
        <v>1683</v>
      </c>
      <c r="AO252">
        <f t="shared" si="41"/>
        <v>1238</v>
      </c>
      <c r="AP252">
        <f t="shared" si="42"/>
        <v>1444</v>
      </c>
      <c r="AQ252">
        <f t="shared" si="43"/>
        <v>0</v>
      </c>
      <c r="AR252" t="s">
        <v>19</v>
      </c>
    </row>
    <row r="253" spans="1:44" x14ac:dyDescent="0.25">
      <c r="A253" t="s">
        <v>18</v>
      </c>
      <c r="B253" s="1">
        <v>43527</v>
      </c>
      <c r="C253" s="1">
        <v>43499</v>
      </c>
      <c r="D253" s="1">
        <v>43527</v>
      </c>
      <c r="E253" s="1">
        <v>43468</v>
      </c>
      <c r="F253" s="1">
        <v>43499</v>
      </c>
      <c r="G253" s="1">
        <v>43527</v>
      </c>
      <c r="H253" t="s">
        <v>22</v>
      </c>
      <c r="I253">
        <v>561</v>
      </c>
      <c r="Q253">
        <v>250</v>
      </c>
      <c r="R253" t="s">
        <v>326</v>
      </c>
      <c r="S253">
        <v>86437893</v>
      </c>
      <c r="T253" t="s">
        <v>329</v>
      </c>
      <c r="U253" s="2">
        <v>42311.941458333335</v>
      </c>
      <c r="V253" s="2">
        <v>43218.636550925927</v>
      </c>
      <c r="W253" s="2">
        <v>42312.960578703707</v>
      </c>
      <c r="X253">
        <v>24662</v>
      </c>
      <c r="Y253">
        <v>484</v>
      </c>
      <c r="Z253">
        <v>390</v>
      </c>
      <c r="AA253">
        <v>671</v>
      </c>
      <c r="AB253">
        <v>0</v>
      </c>
      <c r="AF253">
        <v>561</v>
      </c>
      <c r="AG253" t="str">
        <f t="shared" si="33"/>
        <v>LifeExplained</v>
      </c>
      <c r="AH253">
        <f t="shared" si="34"/>
        <v>287171230</v>
      </c>
      <c r="AI253" t="str">
        <f t="shared" si="35"/>
        <v>Identity Fraud Safety</v>
      </c>
      <c r="AJ253" s="5">
        <f t="shared" si="36"/>
        <v>43511.594490740739</v>
      </c>
      <c r="AK253" s="6">
        <f t="shared" si="37"/>
        <v>43646.947465277779</v>
      </c>
      <c r="AL253" s="6">
        <f t="shared" si="38"/>
        <v>43571.726793981485</v>
      </c>
      <c r="AM253">
        <f t="shared" si="39"/>
        <v>12373</v>
      </c>
      <c r="AN253">
        <f t="shared" si="40"/>
        <v>907</v>
      </c>
      <c r="AO253">
        <f t="shared" si="41"/>
        <v>644</v>
      </c>
      <c r="AP253">
        <f t="shared" si="42"/>
        <v>934</v>
      </c>
      <c r="AQ253">
        <f t="shared" si="43"/>
        <v>0</v>
      </c>
      <c r="AR253" t="s">
        <v>18</v>
      </c>
    </row>
    <row r="254" spans="1:44" x14ac:dyDescent="0.25">
      <c r="A254" t="s">
        <v>18</v>
      </c>
      <c r="B254" s="1">
        <v>43527</v>
      </c>
      <c r="C254" s="1">
        <v>43499</v>
      </c>
      <c r="D254" s="1">
        <v>43527</v>
      </c>
      <c r="E254" s="1">
        <v>43468</v>
      </c>
      <c r="F254" s="1">
        <v>43499</v>
      </c>
      <c r="G254" s="1">
        <v>43527</v>
      </c>
      <c r="H254" t="s">
        <v>22</v>
      </c>
      <c r="I254">
        <v>562</v>
      </c>
      <c r="Q254">
        <v>251</v>
      </c>
      <c r="R254" t="s">
        <v>326</v>
      </c>
      <c r="S254">
        <v>110597448</v>
      </c>
      <c r="T254" t="s">
        <v>330</v>
      </c>
      <c r="U254" s="2">
        <v>42510.554930555554</v>
      </c>
      <c r="V254" s="2">
        <v>43374.686145833337</v>
      </c>
      <c r="W254" s="2">
        <v>43063.095509259256</v>
      </c>
      <c r="X254">
        <v>1627</v>
      </c>
      <c r="Y254">
        <v>53</v>
      </c>
      <c r="Z254">
        <v>43</v>
      </c>
      <c r="AA254">
        <v>98</v>
      </c>
      <c r="AB254">
        <v>0</v>
      </c>
      <c r="AF254">
        <v>562</v>
      </c>
      <c r="AG254" t="str">
        <f t="shared" si="33"/>
        <v>LifeExplained</v>
      </c>
      <c r="AH254">
        <f t="shared" si="34"/>
        <v>319254362</v>
      </c>
      <c r="AI254" t="str">
        <f t="shared" si="35"/>
        <v>Yes.</v>
      </c>
      <c r="AJ254" s="5">
        <f t="shared" si="36"/>
        <v>43646.947476851848</v>
      </c>
      <c r="AK254" s="6">
        <f t="shared" si="37"/>
        <v>43648.780590277776</v>
      </c>
      <c r="AL254" s="6">
        <f t="shared" si="38"/>
        <v>43646.990254629629</v>
      </c>
      <c r="AM254">
        <f t="shared" si="39"/>
        <v>944</v>
      </c>
      <c r="AN254">
        <f t="shared" si="40"/>
        <v>68</v>
      </c>
      <c r="AO254">
        <f t="shared" si="41"/>
        <v>42</v>
      </c>
      <c r="AP254">
        <f t="shared" si="42"/>
        <v>133</v>
      </c>
      <c r="AQ254">
        <f t="shared" si="43"/>
        <v>0</v>
      </c>
      <c r="AR254" t="s">
        <v>18</v>
      </c>
    </row>
    <row r="255" spans="1:44" x14ac:dyDescent="0.25">
      <c r="A255" t="s">
        <v>30</v>
      </c>
      <c r="B255" s="1">
        <v>43499</v>
      </c>
      <c r="C255" s="1">
        <v>43468</v>
      </c>
      <c r="D255" s="1">
        <v>43468</v>
      </c>
      <c r="E255" s="1">
        <v>43468</v>
      </c>
      <c r="F255" s="1">
        <v>43468</v>
      </c>
      <c r="G255" s="1">
        <v>43468</v>
      </c>
      <c r="H255" t="s">
        <v>22</v>
      </c>
      <c r="I255">
        <v>563</v>
      </c>
      <c r="Q255">
        <v>252</v>
      </c>
      <c r="R255" t="s">
        <v>326</v>
      </c>
      <c r="S255">
        <v>132780763</v>
      </c>
      <c r="T255" t="s">
        <v>331</v>
      </c>
      <c r="U255" s="2">
        <v>42699.982581018521</v>
      </c>
      <c r="V255" s="2">
        <v>43486.133356481485</v>
      </c>
      <c r="W255" s="2">
        <v>43363.16778935185</v>
      </c>
      <c r="X255">
        <v>1684</v>
      </c>
      <c r="Y255">
        <v>35</v>
      </c>
      <c r="Z255">
        <v>26</v>
      </c>
      <c r="AA255">
        <v>74</v>
      </c>
      <c r="AB255">
        <v>0</v>
      </c>
      <c r="AF255">
        <v>563</v>
      </c>
      <c r="AG255" t="str">
        <f t="shared" si="33"/>
        <v>Derpy_Donut</v>
      </c>
      <c r="AH255">
        <f t="shared" si="34"/>
        <v>277775908</v>
      </c>
      <c r="AI255" t="str">
        <f t="shared" si="35"/>
        <v>Welcome To My Profile! My OC!</v>
      </c>
      <c r="AJ255" s="5">
        <f t="shared" si="36"/>
        <v>43472.899629629632</v>
      </c>
      <c r="AK255" s="6">
        <f t="shared" si="37"/>
        <v>43489.884050925924</v>
      </c>
      <c r="AL255" s="6">
        <f t="shared" si="38"/>
        <v>43473.595648148148</v>
      </c>
      <c r="AM255">
        <f t="shared" si="39"/>
        <v>125</v>
      </c>
      <c r="AN255">
        <f t="shared" si="40"/>
        <v>9</v>
      </c>
      <c r="AO255">
        <f t="shared" si="41"/>
        <v>7</v>
      </c>
      <c r="AP255">
        <f t="shared" si="42"/>
        <v>20</v>
      </c>
      <c r="AQ255">
        <f t="shared" si="43"/>
        <v>0</v>
      </c>
      <c r="AR255" t="s">
        <v>30</v>
      </c>
    </row>
    <row r="256" spans="1:44" x14ac:dyDescent="0.25">
      <c r="A256" t="s">
        <v>30</v>
      </c>
      <c r="B256" s="1">
        <v>43499</v>
      </c>
      <c r="C256" s="1">
        <v>43468</v>
      </c>
      <c r="D256" s="1">
        <v>43468</v>
      </c>
      <c r="E256" s="1">
        <v>43468</v>
      </c>
      <c r="F256" s="1">
        <v>43468</v>
      </c>
      <c r="G256" s="1">
        <v>43468</v>
      </c>
      <c r="H256" t="s">
        <v>22</v>
      </c>
      <c r="I256">
        <v>564</v>
      </c>
      <c r="Q256">
        <v>253</v>
      </c>
      <c r="R256" t="s">
        <v>326</v>
      </c>
      <c r="S256">
        <v>247812320</v>
      </c>
      <c r="T256" t="s">
        <v>332</v>
      </c>
      <c r="U256" s="2">
        <v>43364.902824074074</v>
      </c>
      <c r="V256" s="2">
        <v>43537.153912037036</v>
      </c>
      <c r="W256" s="2">
        <v>43368.001550925925</v>
      </c>
      <c r="X256">
        <v>33893</v>
      </c>
      <c r="Y256">
        <v>623</v>
      </c>
      <c r="Z256">
        <v>483</v>
      </c>
      <c r="AA256">
        <v>491</v>
      </c>
      <c r="AB256">
        <v>0</v>
      </c>
      <c r="AF256">
        <v>564</v>
      </c>
      <c r="AG256" t="str">
        <f t="shared" si="33"/>
        <v>Derpy_Donut</v>
      </c>
      <c r="AH256">
        <f t="shared" si="34"/>
        <v>278270895</v>
      </c>
      <c r="AI256" t="str">
        <f t="shared" si="35"/>
        <v>15 Followers Message!</v>
      </c>
      <c r="AJ256" s="5">
        <f t="shared" si="36"/>
        <v>43474.669374999998</v>
      </c>
      <c r="AK256" s="6">
        <f t="shared" si="37"/>
        <v>43475.943229166667</v>
      </c>
      <c r="AL256" s="6">
        <f t="shared" si="38"/>
        <v>43475.943229166667</v>
      </c>
      <c r="AM256">
        <f t="shared" si="39"/>
        <v>51</v>
      </c>
      <c r="AN256">
        <f t="shared" si="40"/>
        <v>2</v>
      </c>
      <c r="AO256">
        <f t="shared" si="41"/>
        <v>1</v>
      </c>
      <c r="AP256">
        <f t="shared" si="42"/>
        <v>3</v>
      </c>
      <c r="AQ256">
        <f t="shared" si="43"/>
        <v>0</v>
      </c>
      <c r="AR256" t="s">
        <v>30</v>
      </c>
    </row>
    <row r="257" spans="1:44" x14ac:dyDescent="0.25">
      <c r="A257" t="s">
        <v>30</v>
      </c>
      <c r="B257" s="1">
        <v>43499</v>
      </c>
      <c r="C257" s="1">
        <v>43468</v>
      </c>
      <c r="D257" s="1">
        <v>43468</v>
      </c>
      <c r="E257" s="1">
        <v>43468</v>
      </c>
      <c r="F257" s="1">
        <v>43468</v>
      </c>
      <c r="G257" s="1">
        <v>43468</v>
      </c>
      <c r="H257" t="s">
        <v>22</v>
      </c>
      <c r="I257">
        <v>565</v>
      </c>
      <c r="Q257">
        <v>254</v>
      </c>
      <c r="R257" t="s">
        <v>326</v>
      </c>
      <c r="S257">
        <v>249663767</v>
      </c>
      <c r="T257" t="s">
        <v>333</v>
      </c>
      <c r="U257" s="2">
        <v>43375.046944444446</v>
      </c>
      <c r="V257" s="2">
        <v>43533.626307870371</v>
      </c>
      <c r="W257" s="2">
        <v>43376.110023148147</v>
      </c>
      <c r="X257">
        <v>23753</v>
      </c>
      <c r="Y257">
        <v>783</v>
      </c>
      <c r="Z257">
        <v>582</v>
      </c>
      <c r="AA257">
        <v>627</v>
      </c>
      <c r="AB257">
        <v>0</v>
      </c>
      <c r="AF257">
        <v>565</v>
      </c>
      <c r="AG257" t="str">
        <f t="shared" si="33"/>
        <v>Derpy_Donut</v>
      </c>
      <c r="AH257">
        <f t="shared" si="34"/>
        <v>278851402</v>
      </c>
      <c r="AI257" t="str">
        <f t="shared" si="35"/>
        <v>Add Yourself With Derpy_Donut!</v>
      </c>
      <c r="AJ257" s="5">
        <f t="shared" si="36"/>
        <v>43476.612002314818</v>
      </c>
      <c r="AK257" s="6">
        <f t="shared" si="37"/>
        <v>43514.858344907407</v>
      </c>
      <c r="AL257" s="6">
        <f t="shared" si="38"/>
        <v>43479.932395833333</v>
      </c>
      <c r="AM257">
        <f t="shared" si="39"/>
        <v>127</v>
      </c>
      <c r="AN257">
        <f t="shared" si="40"/>
        <v>4</v>
      </c>
      <c r="AO257">
        <f t="shared" si="41"/>
        <v>3</v>
      </c>
      <c r="AP257">
        <f t="shared" si="42"/>
        <v>10</v>
      </c>
      <c r="AQ257">
        <f t="shared" si="43"/>
        <v>0</v>
      </c>
      <c r="AR257" t="s">
        <v>30</v>
      </c>
    </row>
    <row r="258" spans="1:44" x14ac:dyDescent="0.25">
      <c r="A258" t="s">
        <v>27</v>
      </c>
      <c r="B258" s="1">
        <v>43468</v>
      </c>
      <c r="C258" s="1">
        <v>43468</v>
      </c>
      <c r="D258" t="s">
        <v>22</v>
      </c>
      <c r="E258" s="1">
        <v>43468</v>
      </c>
      <c r="F258" t="s">
        <v>22</v>
      </c>
      <c r="G258" t="s">
        <v>22</v>
      </c>
      <c r="H258" t="s">
        <v>22</v>
      </c>
      <c r="I258">
        <v>566</v>
      </c>
      <c r="Q258">
        <v>255</v>
      </c>
      <c r="R258" t="s">
        <v>326</v>
      </c>
      <c r="S258">
        <v>250300763</v>
      </c>
      <c r="T258" t="s">
        <v>334</v>
      </c>
      <c r="U258" s="2">
        <v>43377.569895833331</v>
      </c>
      <c r="V258" s="2">
        <v>43397.569652777776</v>
      </c>
      <c r="W258" s="2">
        <v>43380.944432870368</v>
      </c>
      <c r="X258">
        <v>3356</v>
      </c>
      <c r="Y258">
        <v>89</v>
      </c>
      <c r="Z258">
        <v>53</v>
      </c>
      <c r="AA258">
        <v>90</v>
      </c>
      <c r="AB258">
        <v>0</v>
      </c>
      <c r="AF258">
        <v>566</v>
      </c>
      <c r="AG258" t="str">
        <f t="shared" si="33"/>
        <v>Derpy_Donut</v>
      </c>
      <c r="AH258">
        <f t="shared" si="34"/>
        <v>282068009</v>
      </c>
      <c r="AI258" t="str">
        <f t="shared" si="35"/>
        <v>Kotesh11 with Derpy_Donut/Memories</v>
      </c>
      <c r="AJ258" s="5">
        <f t="shared" si="36"/>
        <v>43489.896122685182</v>
      </c>
      <c r="AK258" s="6">
        <f t="shared" si="37"/>
        <v>43489.908275462964</v>
      </c>
      <c r="AL258" s="6">
        <f t="shared" si="38"/>
        <v>43489.908275462964</v>
      </c>
      <c r="AM258">
        <f t="shared" si="39"/>
        <v>27</v>
      </c>
      <c r="AN258">
        <f t="shared" si="40"/>
        <v>3</v>
      </c>
      <c r="AO258">
        <f t="shared" si="41"/>
        <v>3</v>
      </c>
      <c r="AP258">
        <f t="shared" si="42"/>
        <v>7</v>
      </c>
      <c r="AQ258">
        <f t="shared" si="43"/>
        <v>0</v>
      </c>
      <c r="AR258" t="s">
        <v>27</v>
      </c>
    </row>
    <row r="259" spans="1:44" x14ac:dyDescent="0.25">
      <c r="A259" t="s">
        <v>25</v>
      </c>
      <c r="B259" s="1">
        <v>43499</v>
      </c>
      <c r="C259" s="1">
        <v>43468</v>
      </c>
      <c r="D259" s="1">
        <v>43468</v>
      </c>
      <c r="E259" s="1">
        <v>43499</v>
      </c>
      <c r="F259" s="1">
        <v>43468</v>
      </c>
      <c r="G259" s="1">
        <v>43468</v>
      </c>
      <c r="H259" t="s">
        <v>22</v>
      </c>
      <c r="I259">
        <v>567</v>
      </c>
      <c r="Q259">
        <v>256</v>
      </c>
      <c r="R259" t="s">
        <v>326</v>
      </c>
      <c r="S259">
        <v>275348624</v>
      </c>
      <c r="T259" t="s">
        <v>335</v>
      </c>
      <c r="U259" s="2">
        <v>43463.184849537036</v>
      </c>
      <c r="V259" s="2">
        <v>43599.674224537041</v>
      </c>
      <c r="W259" s="2">
        <v>43464.259120370371</v>
      </c>
      <c r="X259">
        <v>87442</v>
      </c>
      <c r="Y259">
        <v>1829</v>
      </c>
      <c r="Z259">
        <v>1379</v>
      </c>
      <c r="AA259">
        <v>2929</v>
      </c>
      <c r="AB259">
        <v>0</v>
      </c>
      <c r="AF259">
        <v>567</v>
      </c>
      <c r="AG259" t="str">
        <f t="shared" ref="AG259:AG322" si="44">VLOOKUP(I259,Q259:AB2725,2,FALSE)</f>
        <v>Derpy_Donut</v>
      </c>
      <c r="AH259">
        <f t="shared" ref="AH259:AH322" si="45">VLOOKUP($I259,$Q$2:$AB$2468,3,FALSE)</f>
        <v>282825857</v>
      </c>
      <c r="AI259" t="str">
        <f t="shared" ref="AI259:AI322" si="46">VLOOKUP($I259,$Q$2:$AB$2468,4,FALSE)</f>
        <v>Which Oneâ€™s Best?</v>
      </c>
      <c r="AJ259" s="5">
        <f t="shared" ref="AJ259:AJ322" si="47">VLOOKUP($I259,$Q$2:$AB$2468,5,FALSE)</f>
        <v>43493.913368055553</v>
      </c>
      <c r="AK259" s="6">
        <f t="shared" ref="AK259:AK322" si="48">VLOOKUP($I259,$Q$2:$AB$2468,6,FALSE)</f>
        <v>43499.082326388889</v>
      </c>
      <c r="AL259" s="6">
        <f t="shared" ref="AL259:AL322" si="49">VLOOKUP($I259,$Q$2:$AB$2468,7,FALSE)</f>
        <v>43493.932106481479</v>
      </c>
      <c r="AM259">
        <f t="shared" ref="AM259:AM322" si="50">VLOOKUP($I259,$Q$2:$AB$2468,8,FALSE)</f>
        <v>76</v>
      </c>
      <c r="AN259">
        <f t="shared" ref="AN259:AN322" si="51">VLOOKUP($I259,$Q$2:$AB$2468,9,FALSE)</f>
        <v>29</v>
      </c>
      <c r="AO259">
        <f t="shared" ref="AO259:AO322" si="52">VLOOKUP($I259,$Q$2:$AB$2468,10,FALSE)</f>
        <v>6</v>
      </c>
      <c r="AP259">
        <f t="shared" ref="AP259:AP322" si="53">VLOOKUP($I259,$Q$2:$AB$2468,11,FALSE)</f>
        <v>13</v>
      </c>
      <c r="AQ259">
        <f t="shared" ref="AQ259:AQ322" si="54">VLOOKUP($I259,$Q$2:$AB$2468,12,FALSE)</f>
        <v>0</v>
      </c>
      <c r="AR259" t="s">
        <v>25</v>
      </c>
    </row>
    <row r="260" spans="1:44" x14ac:dyDescent="0.25">
      <c r="A260" t="s">
        <v>26</v>
      </c>
      <c r="B260" s="1">
        <v>43499</v>
      </c>
      <c r="C260" s="1">
        <v>43468</v>
      </c>
      <c r="D260" s="1">
        <v>43468</v>
      </c>
      <c r="E260" s="1">
        <v>43468</v>
      </c>
      <c r="F260" s="1">
        <v>43468</v>
      </c>
      <c r="G260" t="s">
        <v>22</v>
      </c>
      <c r="H260" t="s">
        <v>22</v>
      </c>
      <c r="I260">
        <v>568</v>
      </c>
      <c r="Q260">
        <v>257</v>
      </c>
      <c r="R260" t="s">
        <v>326</v>
      </c>
      <c r="S260">
        <v>280234364</v>
      </c>
      <c r="T260" t="s">
        <v>336</v>
      </c>
      <c r="U260" s="2">
        <v>43482.177106481482</v>
      </c>
      <c r="V260" s="2">
        <v>43543.992002314815</v>
      </c>
      <c r="W260" s="2">
        <v>43482.973333333335</v>
      </c>
      <c r="X260">
        <v>85162</v>
      </c>
      <c r="Y260">
        <v>3352</v>
      </c>
      <c r="Z260">
        <v>2742</v>
      </c>
      <c r="AA260">
        <v>2285</v>
      </c>
      <c r="AB260">
        <v>0</v>
      </c>
      <c r="AF260">
        <v>568</v>
      </c>
      <c r="AG260" t="str">
        <f t="shared" si="44"/>
        <v>Derpy_Donut</v>
      </c>
      <c r="AH260">
        <f t="shared" si="45"/>
        <v>282853479</v>
      </c>
      <c r="AI260" t="str">
        <f t="shared" si="46"/>
        <v>Boom_scratchâ€™s Pfp Contest Entry!</v>
      </c>
      <c r="AJ260" s="5">
        <f t="shared" si="47"/>
        <v>43494.081307870372</v>
      </c>
      <c r="AK260" s="6">
        <f t="shared" si="48"/>
        <v>43499.88958333333</v>
      </c>
      <c r="AL260" s="6">
        <f t="shared" si="49"/>
        <v>43499.88958333333</v>
      </c>
      <c r="AM260">
        <f t="shared" si="50"/>
        <v>61</v>
      </c>
      <c r="AN260">
        <f t="shared" si="51"/>
        <v>1</v>
      </c>
      <c r="AO260">
        <f t="shared" si="52"/>
        <v>1</v>
      </c>
      <c r="AP260">
        <f t="shared" si="53"/>
        <v>2</v>
      </c>
      <c r="AQ260">
        <f t="shared" si="54"/>
        <v>0</v>
      </c>
      <c r="AR260" t="s">
        <v>26</v>
      </c>
    </row>
    <row r="261" spans="1:44" x14ac:dyDescent="0.25">
      <c r="A261" t="s">
        <v>31</v>
      </c>
      <c r="B261" s="1">
        <v>43468</v>
      </c>
      <c r="C261" s="1">
        <v>43468</v>
      </c>
      <c r="D261" s="1">
        <v>43468</v>
      </c>
      <c r="E261" s="1">
        <v>43468</v>
      </c>
      <c r="F261" t="s">
        <v>22</v>
      </c>
      <c r="G261" s="1">
        <v>43468</v>
      </c>
      <c r="H261" t="s">
        <v>22</v>
      </c>
      <c r="I261">
        <v>569</v>
      </c>
      <c r="Q261">
        <v>258</v>
      </c>
      <c r="R261" t="s">
        <v>326</v>
      </c>
      <c r="S261">
        <v>281516926</v>
      </c>
      <c r="T261" t="s">
        <v>337</v>
      </c>
      <c r="U261" s="2">
        <v>43488.125960648147</v>
      </c>
      <c r="V261" s="2">
        <v>43599.67386574074</v>
      </c>
      <c r="W261" s="2">
        <v>43491.948252314818</v>
      </c>
      <c r="X261">
        <v>80091</v>
      </c>
      <c r="Y261">
        <v>1640</v>
      </c>
      <c r="Z261">
        <v>1312</v>
      </c>
      <c r="AA261">
        <v>1528</v>
      </c>
      <c r="AB261">
        <v>0</v>
      </c>
      <c r="AF261">
        <v>569</v>
      </c>
      <c r="AG261" t="str">
        <f t="shared" si="44"/>
        <v>Derpy_Donut</v>
      </c>
      <c r="AH261">
        <f t="shared" si="45"/>
        <v>285273976</v>
      </c>
      <c r="AI261" t="str">
        <f t="shared" si="46"/>
        <v>Profile Pic For jsnotlout1</v>
      </c>
      <c r="AJ261" s="5">
        <f t="shared" si="47"/>
        <v>43503.858356481483</v>
      </c>
      <c r="AK261" s="6">
        <f t="shared" si="48"/>
        <v>43503.880219907405</v>
      </c>
      <c r="AL261" s="6">
        <f t="shared" si="49"/>
        <v>43503.880219907405</v>
      </c>
      <c r="AM261">
        <f t="shared" si="50"/>
        <v>24</v>
      </c>
      <c r="AN261">
        <f t="shared" si="51"/>
        <v>1</v>
      </c>
      <c r="AO261">
        <f t="shared" si="52"/>
        <v>1</v>
      </c>
      <c r="AP261">
        <f t="shared" si="53"/>
        <v>3</v>
      </c>
      <c r="AQ261">
        <f t="shared" si="54"/>
        <v>0</v>
      </c>
      <c r="AR261" t="s">
        <v>31</v>
      </c>
    </row>
    <row r="262" spans="1:44" x14ac:dyDescent="0.25">
      <c r="A262" t="s">
        <v>31</v>
      </c>
      <c r="B262" s="1">
        <v>43468</v>
      </c>
      <c r="C262" s="1">
        <v>43468</v>
      </c>
      <c r="D262" s="1">
        <v>43468</v>
      </c>
      <c r="E262" s="1">
        <v>43468</v>
      </c>
      <c r="F262" t="s">
        <v>22</v>
      </c>
      <c r="G262" s="1">
        <v>43468</v>
      </c>
      <c r="H262" t="s">
        <v>22</v>
      </c>
      <c r="I262">
        <v>570</v>
      </c>
      <c r="Q262">
        <v>259</v>
      </c>
      <c r="R262" t="s">
        <v>326</v>
      </c>
      <c r="S262">
        <v>283694426</v>
      </c>
      <c r="T262" t="s">
        <v>338</v>
      </c>
      <c r="U262" s="2">
        <v>43497.228645833333</v>
      </c>
      <c r="V262" s="2">
        <v>43643.674745370372</v>
      </c>
      <c r="W262" s="2">
        <v>43508.758159722223</v>
      </c>
      <c r="X262">
        <v>155082</v>
      </c>
      <c r="Y262">
        <v>3002</v>
      </c>
      <c r="Z262">
        <v>2394</v>
      </c>
      <c r="AA262">
        <v>1610</v>
      </c>
      <c r="AB262">
        <v>0</v>
      </c>
      <c r="AF262">
        <v>570</v>
      </c>
      <c r="AG262" t="str">
        <f t="shared" si="44"/>
        <v>Derpy_Donut</v>
      </c>
      <c r="AH262">
        <f t="shared" si="45"/>
        <v>285516405</v>
      </c>
      <c r="AI262" t="str">
        <f t="shared" si="46"/>
        <v>For TigerCattitude - Derpy_Donut!</v>
      </c>
      <c r="AJ262" s="5">
        <f t="shared" si="47"/>
        <v>43504.755115740743</v>
      </c>
      <c r="AK262" s="6">
        <f t="shared" si="48"/>
        <v>43506.109456018516</v>
      </c>
      <c r="AL262" s="6">
        <f t="shared" si="49"/>
        <v>43505.781215277777</v>
      </c>
      <c r="AM262">
        <f t="shared" si="50"/>
        <v>50</v>
      </c>
      <c r="AN262">
        <f t="shared" si="51"/>
        <v>4</v>
      </c>
      <c r="AO262">
        <f t="shared" si="52"/>
        <v>3</v>
      </c>
      <c r="AP262">
        <f t="shared" si="53"/>
        <v>8</v>
      </c>
      <c r="AQ262">
        <f t="shared" si="54"/>
        <v>0</v>
      </c>
      <c r="AR262" t="s">
        <v>31</v>
      </c>
    </row>
    <row r="263" spans="1:44" x14ac:dyDescent="0.25">
      <c r="A263" t="s">
        <v>25</v>
      </c>
      <c r="B263" s="1">
        <v>43499</v>
      </c>
      <c r="C263" s="1">
        <v>43468</v>
      </c>
      <c r="D263" s="1">
        <v>43468</v>
      </c>
      <c r="E263" s="1">
        <v>43499</v>
      </c>
      <c r="F263" s="1">
        <v>43468</v>
      </c>
      <c r="G263" s="1">
        <v>43468</v>
      </c>
      <c r="H263" t="s">
        <v>22</v>
      </c>
      <c r="I263">
        <v>571</v>
      </c>
      <c r="Q263">
        <v>260</v>
      </c>
      <c r="R263" t="s">
        <v>326</v>
      </c>
      <c r="S263">
        <v>288049451</v>
      </c>
      <c r="T263" t="s">
        <v>339</v>
      </c>
      <c r="U263" s="2">
        <v>43516.19804398148</v>
      </c>
      <c r="V263" s="2">
        <v>43599.67359953704</v>
      </c>
      <c r="W263" s="2">
        <v>43521.081944444442</v>
      </c>
      <c r="X263">
        <v>25107</v>
      </c>
      <c r="Y263">
        <v>1033</v>
      </c>
      <c r="Z263">
        <v>884</v>
      </c>
      <c r="AA263">
        <v>1048</v>
      </c>
      <c r="AB263">
        <v>0</v>
      </c>
      <c r="AF263">
        <v>571</v>
      </c>
      <c r="AG263" t="str">
        <f t="shared" si="44"/>
        <v>Derpy_Donut</v>
      </c>
      <c r="AH263">
        <f t="shared" si="45"/>
        <v>285727476</v>
      </c>
      <c r="AI263" t="str">
        <f t="shared" si="46"/>
        <v>Here!</v>
      </c>
      <c r="AJ263" s="5">
        <f t="shared" si="47"/>
        <v>43506.156215277777</v>
      </c>
      <c r="AK263" s="6">
        <f t="shared" si="48"/>
        <v>43537.840381944443</v>
      </c>
      <c r="AL263" s="6">
        <f t="shared" si="49"/>
        <v>43506.156284722223</v>
      </c>
      <c r="AM263">
        <f t="shared" si="50"/>
        <v>34</v>
      </c>
      <c r="AN263">
        <f t="shared" si="51"/>
        <v>4</v>
      </c>
      <c r="AO263">
        <f t="shared" si="52"/>
        <v>2</v>
      </c>
      <c r="AP263">
        <f t="shared" si="53"/>
        <v>6</v>
      </c>
      <c r="AQ263">
        <f t="shared" si="54"/>
        <v>0</v>
      </c>
      <c r="AR263" t="s">
        <v>25</v>
      </c>
    </row>
    <row r="264" spans="1:44" x14ac:dyDescent="0.25">
      <c r="A264" t="s">
        <v>32</v>
      </c>
      <c r="B264" t="s">
        <v>22</v>
      </c>
      <c r="C264" t="s">
        <v>22</v>
      </c>
      <c r="D264" t="s">
        <v>22</v>
      </c>
      <c r="E264" t="s">
        <v>22</v>
      </c>
      <c r="F264" t="s">
        <v>22</v>
      </c>
      <c r="G264" t="s">
        <v>22</v>
      </c>
      <c r="H264" t="s">
        <v>22</v>
      </c>
      <c r="I264">
        <v>572</v>
      </c>
      <c r="Q264">
        <v>261</v>
      </c>
      <c r="R264" t="s">
        <v>326</v>
      </c>
      <c r="S264">
        <v>289767261</v>
      </c>
      <c r="T264" t="s">
        <v>340</v>
      </c>
      <c r="U264" s="2">
        <v>43523.063680555555</v>
      </c>
      <c r="V264" s="2">
        <v>43548.928483796299</v>
      </c>
      <c r="W264" s="2">
        <v>43540.811527777776</v>
      </c>
      <c r="X264">
        <v>10782</v>
      </c>
      <c r="Y264">
        <v>883</v>
      </c>
      <c r="Z264">
        <v>685</v>
      </c>
      <c r="AA264">
        <v>1033</v>
      </c>
      <c r="AB264">
        <v>0</v>
      </c>
      <c r="AF264">
        <v>572</v>
      </c>
      <c r="AG264" t="str">
        <f t="shared" si="44"/>
        <v>Derpy_Donut</v>
      </c>
      <c r="AH264">
        <f t="shared" si="45"/>
        <v>288492808</v>
      </c>
      <c r="AI264" t="str">
        <f t="shared" si="46"/>
        <v>~c_l_0â€™s ICON! â€œGo 3.0â€~</v>
      </c>
      <c r="AJ264" s="5">
        <f t="shared" si="47"/>
        <v>43517.727708333332</v>
      </c>
      <c r="AK264" s="6">
        <f t="shared" si="48"/>
        <v>43521.154965277776</v>
      </c>
      <c r="AL264" s="6">
        <f t="shared" si="49"/>
        <v>43521.093645833331</v>
      </c>
      <c r="AM264">
        <f t="shared" si="50"/>
        <v>85</v>
      </c>
      <c r="AN264">
        <f t="shared" si="51"/>
        <v>4</v>
      </c>
      <c r="AO264">
        <f t="shared" si="52"/>
        <v>3</v>
      </c>
      <c r="AP264">
        <f t="shared" si="53"/>
        <v>17</v>
      </c>
      <c r="AQ264">
        <f t="shared" si="54"/>
        <v>0</v>
      </c>
      <c r="AR264" t="s">
        <v>32</v>
      </c>
    </row>
    <row r="265" spans="1:44" x14ac:dyDescent="0.25">
      <c r="A265" t="s">
        <v>30</v>
      </c>
      <c r="B265" s="1">
        <v>43499</v>
      </c>
      <c r="C265" s="1">
        <v>43468</v>
      </c>
      <c r="D265" s="1">
        <v>43468</v>
      </c>
      <c r="E265" s="1">
        <v>43468</v>
      </c>
      <c r="F265" s="1">
        <v>43468</v>
      </c>
      <c r="G265" s="1">
        <v>43468</v>
      </c>
      <c r="H265" t="s">
        <v>22</v>
      </c>
      <c r="I265">
        <v>573</v>
      </c>
      <c r="Q265">
        <v>262</v>
      </c>
      <c r="R265" t="s">
        <v>326</v>
      </c>
      <c r="S265">
        <v>301755047</v>
      </c>
      <c r="T265" t="s">
        <v>341</v>
      </c>
      <c r="U265" s="2">
        <v>43565.994618055556</v>
      </c>
      <c r="V265" s="2">
        <v>43599.670891203707</v>
      </c>
      <c r="W265" s="2">
        <v>43567.192546296297</v>
      </c>
      <c r="X265">
        <v>118498</v>
      </c>
      <c r="Y265">
        <v>3039</v>
      </c>
      <c r="Z265">
        <v>2497</v>
      </c>
      <c r="AA265">
        <v>2135</v>
      </c>
      <c r="AB265">
        <v>0</v>
      </c>
      <c r="AF265">
        <v>573</v>
      </c>
      <c r="AG265" t="str">
        <f t="shared" si="44"/>
        <v>Derpy_Donut</v>
      </c>
      <c r="AH265">
        <f t="shared" si="45"/>
        <v>289992870</v>
      </c>
      <c r="AI265" t="str">
        <f t="shared" si="46"/>
        <v>Drawings For â€œThe Missy Showâ€ (bad)</v>
      </c>
      <c r="AJ265" s="5">
        <f t="shared" si="47"/>
        <v>43523.752708333333</v>
      </c>
      <c r="AK265" s="6">
        <f t="shared" si="48"/>
        <v>43526.749247685184</v>
      </c>
      <c r="AL265" s="6">
        <f t="shared" si="49"/>
        <v>43526.749247685184</v>
      </c>
      <c r="AM265">
        <f t="shared" si="50"/>
        <v>72</v>
      </c>
      <c r="AN265">
        <f t="shared" si="51"/>
        <v>2</v>
      </c>
      <c r="AO265">
        <f t="shared" si="52"/>
        <v>2</v>
      </c>
      <c r="AP265">
        <f t="shared" si="53"/>
        <v>7</v>
      </c>
      <c r="AQ265">
        <f t="shared" si="54"/>
        <v>0</v>
      </c>
      <c r="AR265" t="s">
        <v>30</v>
      </c>
    </row>
    <row r="266" spans="1:44" x14ac:dyDescent="0.25">
      <c r="A266" t="s">
        <v>29</v>
      </c>
      <c r="B266" s="1">
        <v>43499</v>
      </c>
      <c r="C266" s="1">
        <v>43468</v>
      </c>
      <c r="D266" s="1">
        <v>43527</v>
      </c>
      <c r="E266" s="1">
        <v>43499</v>
      </c>
      <c r="F266" s="1">
        <v>43468</v>
      </c>
      <c r="G266" s="1">
        <v>43468</v>
      </c>
      <c r="H266" t="s">
        <v>22</v>
      </c>
      <c r="I266">
        <v>574</v>
      </c>
      <c r="Q266">
        <v>263</v>
      </c>
      <c r="R266" t="s">
        <v>326</v>
      </c>
      <c r="S266">
        <v>303773568</v>
      </c>
      <c r="T266" t="s">
        <v>342</v>
      </c>
      <c r="U266" s="2">
        <v>43576.049872685187</v>
      </c>
      <c r="V266" s="2">
        <v>43607.078229166669</v>
      </c>
      <c r="W266" s="2">
        <v>43577.137858796297</v>
      </c>
      <c r="X266">
        <v>87469</v>
      </c>
      <c r="Y266">
        <v>2396</v>
      </c>
      <c r="Z266">
        <v>1803</v>
      </c>
      <c r="AA266">
        <v>1934</v>
      </c>
      <c r="AB266">
        <v>0</v>
      </c>
      <c r="AF266">
        <v>574</v>
      </c>
      <c r="AG266" t="str">
        <f t="shared" si="44"/>
        <v>Derpy_Donut</v>
      </c>
      <c r="AH266">
        <f t="shared" si="45"/>
        <v>290690448</v>
      </c>
      <c r="AI266" t="str">
        <f t="shared" si="46"/>
        <v xml:space="preserve">&gt;.&lt; 1st Chibi Drawings! </v>
      </c>
      <c r="AJ266" s="5">
        <f t="shared" si="47"/>
        <v>43525.969155092593</v>
      </c>
      <c r="AK266" s="6">
        <f t="shared" si="48"/>
        <v>43544.560914351852</v>
      </c>
      <c r="AL266" s="6">
        <f t="shared" si="49"/>
        <v>43542.023530092592</v>
      </c>
      <c r="AM266">
        <f t="shared" si="50"/>
        <v>236</v>
      </c>
      <c r="AN266">
        <f t="shared" si="51"/>
        <v>22</v>
      </c>
      <c r="AO266">
        <f t="shared" si="52"/>
        <v>16</v>
      </c>
      <c r="AP266">
        <f t="shared" si="53"/>
        <v>50</v>
      </c>
      <c r="AQ266">
        <f t="shared" si="54"/>
        <v>0</v>
      </c>
      <c r="AR266" t="s">
        <v>29</v>
      </c>
    </row>
    <row r="267" spans="1:44" x14ac:dyDescent="0.25">
      <c r="A267" t="s">
        <v>29</v>
      </c>
      <c r="B267" s="1">
        <v>43499</v>
      </c>
      <c r="C267" s="1">
        <v>43468</v>
      </c>
      <c r="D267" s="1">
        <v>43527</v>
      </c>
      <c r="E267" s="1">
        <v>43499</v>
      </c>
      <c r="F267" s="1">
        <v>43468</v>
      </c>
      <c r="G267" s="1">
        <v>43468</v>
      </c>
      <c r="H267" t="s">
        <v>22</v>
      </c>
      <c r="I267">
        <v>575</v>
      </c>
      <c r="Q267">
        <v>264</v>
      </c>
      <c r="R267" t="s">
        <v>326</v>
      </c>
      <c r="S267">
        <v>305097017</v>
      </c>
      <c r="T267" t="s">
        <v>343</v>
      </c>
      <c r="U267" s="2">
        <v>43582.161828703705</v>
      </c>
      <c r="V267" s="2">
        <v>43650.787754629629</v>
      </c>
      <c r="W267" s="2">
        <v>43649.231817129628</v>
      </c>
      <c r="X267">
        <v>1927</v>
      </c>
      <c r="Y267">
        <v>115</v>
      </c>
      <c r="Z267">
        <v>82</v>
      </c>
      <c r="AA267">
        <v>147</v>
      </c>
      <c r="AB267">
        <v>0</v>
      </c>
      <c r="AF267">
        <v>575</v>
      </c>
      <c r="AG267" t="str">
        <f t="shared" si="44"/>
        <v>Derpy_Donut</v>
      </c>
      <c r="AH267">
        <f t="shared" si="45"/>
        <v>290714340</v>
      </c>
      <c r="AI267" t="str">
        <f t="shared" si="46"/>
        <v xml:space="preserve">~The Night Cat~Art Duel~ </v>
      </c>
      <c r="AJ267" s="5">
        <f t="shared" si="47"/>
        <v>43526.168194444443</v>
      </c>
      <c r="AK267" s="6">
        <f t="shared" si="48"/>
        <v>43543.727326388886</v>
      </c>
      <c r="AL267" s="6">
        <f t="shared" si="49"/>
        <v>43528.754837962966</v>
      </c>
      <c r="AM267">
        <f t="shared" si="50"/>
        <v>70</v>
      </c>
      <c r="AN267">
        <f t="shared" si="51"/>
        <v>17</v>
      </c>
      <c r="AO267">
        <f t="shared" si="52"/>
        <v>16</v>
      </c>
      <c r="AP267">
        <f t="shared" si="53"/>
        <v>18</v>
      </c>
      <c r="AQ267">
        <f t="shared" si="54"/>
        <v>0</v>
      </c>
      <c r="AR267" t="s">
        <v>29</v>
      </c>
    </row>
    <row r="268" spans="1:44" x14ac:dyDescent="0.25">
      <c r="A268" t="s">
        <v>28</v>
      </c>
      <c r="B268" s="1">
        <v>43499</v>
      </c>
      <c r="C268" s="1">
        <v>43468</v>
      </c>
      <c r="D268" s="1">
        <v>43527</v>
      </c>
      <c r="E268" s="1">
        <v>43468</v>
      </c>
      <c r="F268" s="1">
        <v>43468</v>
      </c>
      <c r="G268" s="1">
        <v>43468</v>
      </c>
      <c r="H268" t="s">
        <v>22</v>
      </c>
      <c r="I268">
        <v>576</v>
      </c>
      <c r="Q268">
        <v>265</v>
      </c>
      <c r="R268" t="s">
        <v>326</v>
      </c>
      <c r="S268">
        <v>311689178</v>
      </c>
      <c r="T268" t="s">
        <v>344</v>
      </c>
      <c r="U268" s="2">
        <v>43606.782118055555</v>
      </c>
      <c r="V268" s="2">
        <v>43615.099050925928</v>
      </c>
      <c r="W268" s="2">
        <v>43610.777638888889</v>
      </c>
      <c r="X268">
        <v>79167</v>
      </c>
      <c r="Y268">
        <v>1008</v>
      </c>
      <c r="Z268">
        <v>826</v>
      </c>
      <c r="AA268">
        <v>1013</v>
      </c>
      <c r="AB268">
        <v>0</v>
      </c>
      <c r="AF268">
        <v>576</v>
      </c>
      <c r="AG268" t="str">
        <f t="shared" si="44"/>
        <v>Derpy_Donut</v>
      </c>
      <c r="AH268">
        <f t="shared" si="45"/>
        <v>296198779</v>
      </c>
      <c r="AI268" t="str">
        <f t="shared" si="46"/>
        <v>Another Animated Icon!</v>
      </c>
      <c r="AJ268" s="5">
        <f t="shared" si="47"/>
        <v>43545.910486111112</v>
      </c>
      <c r="AK268" s="6">
        <f t="shared" si="48"/>
        <v>43546.566932870373</v>
      </c>
      <c r="AL268" s="6">
        <f t="shared" si="49"/>
        <v>43546.105393518519</v>
      </c>
      <c r="AM268">
        <f t="shared" si="50"/>
        <v>367</v>
      </c>
      <c r="AN268">
        <f t="shared" si="51"/>
        <v>17</v>
      </c>
      <c r="AO268">
        <f t="shared" si="52"/>
        <v>8</v>
      </c>
      <c r="AP268">
        <f t="shared" si="53"/>
        <v>39</v>
      </c>
      <c r="AQ268">
        <f t="shared" si="54"/>
        <v>0</v>
      </c>
      <c r="AR268" t="s">
        <v>28</v>
      </c>
    </row>
    <row r="269" spans="1:44" x14ac:dyDescent="0.25">
      <c r="A269" t="s">
        <v>28</v>
      </c>
      <c r="B269" s="1">
        <v>43499</v>
      </c>
      <c r="C269" s="1">
        <v>43468</v>
      </c>
      <c r="D269" s="1">
        <v>43468</v>
      </c>
      <c r="E269" s="1">
        <v>43499</v>
      </c>
      <c r="F269" s="1">
        <v>43499</v>
      </c>
      <c r="G269" s="1">
        <v>43468</v>
      </c>
      <c r="H269" t="s">
        <v>22</v>
      </c>
      <c r="I269">
        <v>577</v>
      </c>
      <c r="Q269">
        <v>266</v>
      </c>
      <c r="R269" t="s">
        <v>345</v>
      </c>
      <c r="S269">
        <v>196424259</v>
      </c>
      <c r="T269" t="s">
        <v>346</v>
      </c>
      <c r="U269" s="2">
        <v>43106.994120370371</v>
      </c>
      <c r="V269" s="2">
        <v>43573.770821759259</v>
      </c>
      <c r="W269" s="2">
        <v>43109.421400462961</v>
      </c>
      <c r="X269">
        <v>88</v>
      </c>
      <c r="Y269">
        <v>11</v>
      </c>
      <c r="Z269">
        <v>9</v>
      </c>
      <c r="AA269">
        <v>14</v>
      </c>
      <c r="AB269">
        <v>0</v>
      </c>
      <c r="AF269">
        <v>577</v>
      </c>
      <c r="AG269" t="str">
        <f t="shared" si="44"/>
        <v>Derpy_Donut</v>
      </c>
      <c r="AH269">
        <f t="shared" si="45"/>
        <v>296403580</v>
      </c>
      <c r="AI269" t="str">
        <f t="shared" si="46"/>
        <v xml:space="preserve">Donut Shop Animation! </v>
      </c>
      <c r="AJ269" s="5">
        <f t="shared" si="47"/>
        <v>43546.591851851852</v>
      </c>
      <c r="AK269" s="6">
        <f t="shared" si="48"/>
        <v>43648.778611111113</v>
      </c>
      <c r="AL269" s="6">
        <f t="shared" si="49"/>
        <v>43636.666192129633</v>
      </c>
      <c r="AM269">
        <f t="shared" si="50"/>
        <v>39819</v>
      </c>
      <c r="AN269">
        <f t="shared" si="51"/>
        <v>1807</v>
      </c>
      <c r="AO269">
        <f t="shared" si="52"/>
        <v>1237</v>
      </c>
      <c r="AP269">
        <f t="shared" si="53"/>
        <v>1778</v>
      </c>
      <c r="AQ269">
        <f t="shared" si="54"/>
        <v>0</v>
      </c>
      <c r="AR269" t="s">
        <v>28</v>
      </c>
    </row>
    <row r="270" spans="1:44" x14ac:dyDescent="0.25">
      <c r="A270" t="s">
        <v>29</v>
      </c>
      <c r="B270" s="1">
        <v>43499</v>
      </c>
      <c r="C270" s="1">
        <v>43468</v>
      </c>
      <c r="D270" s="1">
        <v>43468</v>
      </c>
      <c r="E270" s="1">
        <v>43468</v>
      </c>
      <c r="F270" s="1">
        <v>43499</v>
      </c>
      <c r="G270" s="1">
        <v>43527</v>
      </c>
      <c r="H270" t="s">
        <v>22</v>
      </c>
      <c r="I270">
        <v>578</v>
      </c>
      <c r="Q270">
        <v>267</v>
      </c>
      <c r="R270" t="s">
        <v>345</v>
      </c>
      <c r="S270">
        <v>199117420</v>
      </c>
      <c r="T270" t="s">
        <v>347</v>
      </c>
      <c r="U270" s="2">
        <v>43121.639849537038</v>
      </c>
      <c r="V270" s="2">
        <v>43506.698217592595</v>
      </c>
      <c r="W270" s="2">
        <v>43121.854537037034</v>
      </c>
      <c r="X270">
        <v>104</v>
      </c>
      <c r="Y270">
        <v>11</v>
      </c>
      <c r="Z270">
        <v>7</v>
      </c>
      <c r="AA270">
        <v>25</v>
      </c>
      <c r="AB270">
        <v>0</v>
      </c>
      <c r="AF270">
        <v>578</v>
      </c>
      <c r="AG270" t="str">
        <f t="shared" si="44"/>
        <v>Derpy_Donut</v>
      </c>
      <c r="AH270">
        <f t="shared" si="45"/>
        <v>317992660</v>
      </c>
      <c r="AI270" t="str">
        <f t="shared" si="46"/>
        <v>Donut Shop~PART 2</v>
      </c>
      <c r="AJ270" s="5">
        <f t="shared" si="47"/>
        <v>43636.976168981484</v>
      </c>
      <c r="AK270" s="6">
        <f t="shared" si="48"/>
        <v>43648.749641203707</v>
      </c>
      <c r="AL270" s="6">
        <f t="shared" si="49"/>
        <v>43641.784814814811</v>
      </c>
      <c r="AM270">
        <f t="shared" si="50"/>
        <v>2929</v>
      </c>
      <c r="AN270">
        <f t="shared" si="51"/>
        <v>225</v>
      </c>
      <c r="AO270">
        <f t="shared" si="52"/>
        <v>173</v>
      </c>
      <c r="AP270">
        <f t="shared" si="53"/>
        <v>233</v>
      </c>
      <c r="AQ270">
        <f t="shared" si="54"/>
        <v>0</v>
      </c>
      <c r="AR270" t="s">
        <v>29</v>
      </c>
    </row>
    <row r="271" spans="1:44" x14ac:dyDescent="0.25">
      <c r="A271" t="s">
        <v>29</v>
      </c>
      <c r="B271" s="1">
        <v>43499</v>
      </c>
      <c r="C271" s="1">
        <v>43468</v>
      </c>
      <c r="D271" s="1">
        <v>43468</v>
      </c>
      <c r="E271" s="1">
        <v>43468</v>
      </c>
      <c r="F271" s="1">
        <v>43499</v>
      </c>
      <c r="G271" s="1">
        <v>43527</v>
      </c>
      <c r="H271" t="s">
        <v>22</v>
      </c>
      <c r="I271">
        <v>579</v>
      </c>
      <c r="Q271">
        <v>268</v>
      </c>
      <c r="R271" t="s">
        <v>345</v>
      </c>
      <c r="S271">
        <v>202581475</v>
      </c>
      <c r="T271" t="s">
        <v>348</v>
      </c>
      <c r="U271" s="2">
        <v>43138.52134259259</v>
      </c>
      <c r="V271" s="2">
        <v>43351.016875000001</v>
      </c>
      <c r="W271" s="2">
        <v>43139.331550925926</v>
      </c>
      <c r="X271">
        <v>63</v>
      </c>
      <c r="Y271">
        <v>8</v>
      </c>
      <c r="Z271">
        <v>5</v>
      </c>
      <c r="AA271">
        <v>14</v>
      </c>
      <c r="AB271">
        <v>0</v>
      </c>
      <c r="AF271">
        <v>579</v>
      </c>
      <c r="AG271" t="str">
        <f t="shared" si="44"/>
        <v>Derpy_Donut</v>
      </c>
      <c r="AH271">
        <f t="shared" si="45"/>
        <v>319538120</v>
      </c>
      <c r="AI271" t="str">
        <f t="shared" si="46"/>
        <v xml:space="preserve">OPEN QNA! </v>
      </c>
      <c r="AJ271" s="5">
        <f t="shared" si="47"/>
        <v>43648.871898148151</v>
      </c>
      <c r="AK271" s="6">
        <f t="shared" si="48"/>
        <v>43649.760092592594</v>
      </c>
      <c r="AL271" s="6">
        <f t="shared" si="49"/>
        <v>43649.610462962963</v>
      </c>
      <c r="AM271">
        <f t="shared" si="50"/>
        <v>61</v>
      </c>
      <c r="AN271">
        <f t="shared" si="51"/>
        <v>7</v>
      </c>
      <c r="AO271">
        <f t="shared" si="52"/>
        <v>6</v>
      </c>
      <c r="AP271">
        <f t="shared" si="53"/>
        <v>61</v>
      </c>
      <c r="AQ271">
        <f t="shared" si="54"/>
        <v>0</v>
      </c>
      <c r="AR271" t="s">
        <v>29</v>
      </c>
    </row>
    <row r="272" spans="1:44" x14ac:dyDescent="0.25">
      <c r="A272" t="s">
        <v>26</v>
      </c>
      <c r="B272" s="1">
        <v>43499</v>
      </c>
      <c r="C272" s="1">
        <v>43468</v>
      </c>
      <c r="D272" s="1">
        <v>43468</v>
      </c>
      <c r="E272" s="1">
        <v>43468</v>
      </c>
      <c r="F272" t="s">
        <v>22</v>
      </c>
      <c r="G272" s="1">
        <v>43468</v>
      </c>
      <c r="H272" t="s">
        <v>22</v>
      </c>
      <c r="I272">
        <v>580</v>
      </c>
      <c r="Q272">
        <v>269</v>
      </c>
      <c r="R272" t="s">
        <v>345</v>
      </c>
      <c r="S272">
        <v>203612137</v>
      </c>
      <c r="T272" t="s">
        <v>349</v>
      </c>
      <c r="U272" s="2">
        <v>43143.762499999997</v>
      </c>
      <c r="V272" s="2">
        <v>43183.397210648145</v>
      </c>
      <c r="W272" s="2">
        <v>43146.706678240742</v>
      </c>
      <c r="X272">
        <v>17</v>
      </c>
      <c r="Y272">
        <v>5</v>
      </c>
      <c r="Z272">
        <v>2</v>
      </c>
      <c r="AA272">
        <v>22</v>
      </c>
      <c r="AB272">
        <v>0</v>
      </c>
      <c r="AF272">
        <v>580</v>
      </c>
      <c r="AG272" t="str">
        <f t="shared" si="44"/>
        <v>Derpy_Donut</v>
      </c>
      <c r="AH272">
        <f t="shared" si="45"/>
        <v>319814193</v>
      </c>
      <c r="AI272" t="str">
        <f t="shared" si="46"/>
        <v>RE-ICED! ~ 4th Of July Special!</v>
      </c>
      <c r="AJ272" s="5">
        <f t="shared" si="47"/>
        <v>43650.876168981478</v>
      </c>
      <c r="AK272" s="6">
        <f t="shared" si="48"/>
        <v>43651.024097222224</v>
      </c>
      <c r="AL272" s="6">
        <f t="shared" si="49"/>
        <v>43650.888055555559</v>
      </c>
      <c r="AM272">
        <f t="shared" si="50"/>
        <v>55</v>
      </c>
      <c r="AN272">
        <f t="shared" si="51"/>
        <v>16</v>
      </c>
      <c r="AO272">
        <f t="shared" si="52"/>
        <v>13</v>
      </c>
      <c r="AP272">
        <f t="shared" si="53"/>
        <v>32</v>
      </c>
      <c r="AQ272">
        <f t="shared" si="54"/>
        <v>0</v>
      </c>
      <c r="AR272" t="s">
        <v>26</v>
      </c>
    </row>
    <row r="273" spans="1:44" x14ac:dyDescent="0.25">
      <c r="A273" t="s">
        <v>26</v>
      </c>
      <c r="B273" s="1">
        <v>43499</v>
      </c>
      <c r="C273" s="1">
        <v>43468</v>
      </c>
      <c r="D273" s="1">
        <v>43468</v>
      </c>
      <c r="E273" s="1">
        <v>43468</v>
      </c>
      <c r="F273" t="s">
        <v>22</v>
      </c>
      <c r="G273" s="1">
        <v>43468</v>
      </c>
      <c r="H273" t="s">
        <v>22</v>
      </c>
      <c r="I273">
        <v>581</v>
      </c>
      <c r="Q273">
        <v>270</v>
      </c>
      <c r="R273" t="s">
        <v>345</v>
      </c>
      <c r="S273">
        <v>204657072</v>
      </c>
      <c r="T273" t="s">
        <v>350</v>
      </c>
      <c r="U273" s="2">
        <v>43148.541342592594</v>
      </c>
      <c r="V273" s="2">
        <v>43506.702384259261</v>
      </c>
      <c r="W273" s="2">
        <v>43148.88140046296</v>
      </c>
      <c r="X273">
        <v>16</v>
      </c>
      <c r="Y273">
        <v>4</v>
      </c>
      <c r="Z273">
        <v>3</v>
      </c>
      <c r="AA273">
        <v>6</v>
      </c>
      <c r="AB273">
        <v>0</v>
      </c>
      <c r="AF273">
        <v>581</v>
      </c>
      <c r="AG273" t="str">
        <f t="shared" si="44"/>
        <v>ToadfanSchool</v>
      </c>
      <c r="AH273">
        <f t="shared" si="45"/>
        <v>146633659</v>
      </c>
      <c r="AI273" t="str">
        <f t="shared" si="46"/>
        <v>Platform Game (DEMO)</v>
      </c>
      <c r="AJ273" s="5">
        <f t="shared" si="47"/>
        <v>42788.764155092591</v>
      </c>
      <c r="AK273" s="6">
        <f t="shared" si="48"/>
        <v>43170.317465277774</v>
      </c>
      <c r="AL273" s="6">
        <f t="shared" si="49"/>
        <v>42788.803449074076</v>
      </c>
      <c r="AM273">
        <f t="shared" si="50"/>
        <v>1197</v>
      </c>
      <c r="AN273">
        <f t="shared" si="51"/>
        <v>93</v>
      </c>
      <c r="AO273">
        <f t="shared" si="52"/>
        <v>62</v>
      </c>
      <c r="AP273">
        <f t="shared" si="53"/>
        <v>30</v>
      </c>
      <c r="AQ273">
        <f t="shared" si="54"/>
        <v>0</v>
      </c>
      <c r="AR273" t="s">
        <v>26</v>
      </c>
    </row>
    <row r="274" spans="1:44" x14ac:dyDescent="0.25">
      <c r="A274" t="s">
        <v>20</v>
      </c>
      <c r="B274" s="1">
        <v>43527</v>
      </c>
      <c r="C274" s="1">
        <v>43499</v>
      </c>
      <c r="D274" s="1">
        <v>43468</v>
      </c>
      <c r="E274" s="1">
        <v>43499</v>
      </c>
      <c r="F274" s="1">
        <v>43527</v>
      </c>
      <c r="G274" s="1">
        <v>43527</v>
      </c>
      <c r="H274" s="1">
        <v>43527</v>
      </c>
      <c r="I274">
        <v>588</v>
      </c>
      <c r="Q274">
        <v>271</v>
      </c>
      <c r="R274" t="s">
        <v>345</v>
      </c>
      <c r="S274">
        <v>204766271</v>
      </c>
      <c r="T274" t="s">
        <v>351</v>
      </c>
      <c r="U274" s="2">
        <v>43149.73809027778</v>
      </c>
      <c r="V274" s="2">
        <v>43587.985914351855</v>
      </c>
      <c r="W274" s="2">
        <v>43149.866446759261</v>
      </c>
      <c r="X274">
        <v>58</v>
      </c>
      <c r="Y274">
        <v>10</v>
      </c>
      <c r="Z274">
        <v>5</v>
      </c>
      <c r="AA274">
        <v>32</v>
      </c>
      <c r="AB274">
        <v>0</v>
      </c>
      <c r="AF274">
        <v>588</v>
      </c>
      <c r="AG274" t="str">
        <f t="shared" si="44"/>
        <v>ToadfanSchool</v>
      </c>
      <c r="AH274">
        <f t="shared" si="45"/>
        <v>157205304</v>
      </c>
      <c r="AI274" t="str">
        <f t="shared" si="46"/>
        <v>Run &amp; Jump [DEMO]</v>
      </c>
      <c r="AJ274" s="5">
        <f t="shared" si="47"/>
        <v>42850.516840277778</v>
      </c>
      <c r="AK274" s="6">
        <f t="shared" si="48"/>
        <v>42965.718807870369</v>
      </c>
      <c r="AL274" s="6">
        <f t="shared" si="49"/>
        <v>42850.549618055556</v>
      </c>
      <c r="AM274">
        <f t="shared" si="50"/>
        <v>322</v>
      </c>
      <c r="AN274">
        <f t="shared" si="51"/>
        <v>23</v>
      </c>
      <c r="AO274">
        <f t="shared" si="52"/>
        <v>15</v>
      </c>
      <c r="AP274">
        <f t="shared" si="53"/>
        <v>14</v>
      </c>
      <c r="AQ274">
        <f t="shared" si="54"/>
        <v>0</v>
      </c>
      <c r="AR274" t="s">
        <v>20</v>
      </c>
    </row>
    <row r="275" spans="1:44" x14ac:dyDescent="0.25">
      <c r="A275" t="s">
        <v>31</v>
      </c>
      <c r="B275" s="1">
        <v>43468</v>
      </c>
      <c r="C275" s="1">
        <v>43468</v>
      </c>
      <c r="D275" s="1">
        <v>43468</v>
      </c>
      <c r="E275" s="1">
        <v>43499</v>
      </c>
      <c r="F275" t="s">
        <v>22</v>
      </c>
      <c r="G275" t="s">
        <v>22</v>
      </c>
      <c r="H275" t="s">
        <v>22</v>
      </c>
      <c r="I275">
        <v>604</v>
      </c>
      <c r="Q275">
        <v>272</v>
      </c>
      <c r="R275" t="s">
        <v>345</v>
      </c>
      <c r="S275">
        <v>204782415</v>
      </c>
      <c r="T275" t="s">
        <v>352</v>
      </c>
      <c r="U275" s="2">
        <v>43149.895439814813</v>
      </c>
      <c r="V275" s="2">
        <v>43184.772939814815</v>
      </c>
      <c r="W275" s="2">
        <v>43150.003599537034</v>
      </c>
      <c r="X275">
        <v>14</v>
      </c>
      <c r="Y275">
        <v>4</v>
      </c>
      <c r="Z275">
        <v>3</v>
      </c>
      <c r="AA275">
        <v>2</v>
      </c>
      <c r="AB275">
        <v>0</v>
      </c>
      <c r="AF275">
        <v>604</v>
      </c>
      <c r="AG275" t="str">
        <f t="shared" si="44"/>
        <v>Blossom_Crowfeather</v>
      </c>
      <c r="AH275">
        <f t="shared" si="45"/>
        <v>213437272</v>
      </c>
      <c r="AI275" t="str">
        <f t="shared" si="46"/>
        <v>Stargazing Moonpelt</v>
      </c>
      <c r="AJ275" s="5">
        <f t="shared" si="47"/>
        <v>43190.093599537038</v>
      </c>
      <c r="AK275" s="6">
        <f t="shared" si="48"/>
        <v>43516.918900462966</v>
      </c>
      <c r="AL275" s="6">
        <f t="shared" si="49"/>
        <v>43190.096817129626</v>
      </c>
      <c r="AM275">
        <f t="shared" si="50"/>
        <v>61</v>
      </c>
      <c r="AN275">
        <f t="shared" si="51"/>
        <v>2</v>
      </c>
      <c r="AO275">
        <f t="shared" si="52"/>
        <v>1</v>
      </c>
      <c r="AP275">
        <f t="shared" si="53"/>
        <v>4</v>
      </c>
      <c r="AQ275">
        <f t="shared" si="54"/>
        <v>0</v>
      </c>
      <c r="AR275" t="s">
        <v>31</v>
      </c>
    </row>
    <row r="276" spans="1:44" x14ac:dyDescent="0.25">
      <c r="A276" t="s">
        <v>32</v>
      </c>
      <c r="B276" t="s">
        <v>22</v>
      </c>
      <c r="C276" t="s">
        <v>22</v>
      </c>
      <c r="D276" t="s">
        <v>22</v>
      </c>
      <c r="E276" t="s">
        <v>22</v>
      </c>
      <c r="F276" t="s">
        <v>22</v>
      </c>
      <c r="G276" t="s">
        <v>22</v>
      </c>
      <c r="H276" t="s">
        <v>22</v>
      </c>
      <c r="I276">
        <v>605</v>
      </c>
      <c r="Q276">
        <v>273</v>
      </c>
      <c r="R276" t="s">
        <v>345</v>
      </c>
      <c r="S276">
        <v>204918116</v>
      </c>
      <c r="T276" t="s">
        <v>353</v>
      </c>
      <c r="U276" s="2">
        <v>43150.72115740741</v>
      </c>
      <c r="V276" s="2">
        <v>43161.777372685188</v>
      </c>
      <c r="W276" s="2">
        <v>43151.087766203702</v>
      </c>
      <c r="X276">
        <v>14</v>
      </c>
      <c r="Y276">
        <v>4</v>
      </c>
      <c r="Z276">
        <v>3</v>
      </c>
      <c r="AA276">
        <v>4</v>
      </c>
      <c r="AB276">
        <v>0</v>
      </c>
      <c r="AF276">
        <v>605</v>
      </c>
      <c r="AG276" t="str">
        <f t="shared" si="44"/>
        <v>Blossom_Crowfeather</v>
      </c>
      <c r="AH276">
        <f t="shared" si="45"/>
        <v>216143995</v>
      </c>
      <c r="AI276" t="str">
        <f t="shared" si="46"/>
        <v xml:space="preserve">Dank Ari </v>
      </c>
      <c r="AJ276" s="5">
        <f t="shared" si="47"/>
        <v>43203.913981481484</v>
      </c>
      <c r="AK276" s="6">
        <f t="shared" si="48"/>
        <v>43574.806759259256</v>
      </c>
      <c r="AL276" s="6">
        <f t="shared" si="49"/>
        <v>43203.914895833332</v>
      </c>
      <c r="AM276">
        <f t="shared" si="50"/>
        <v>16</v>
      </c>
      <c r="AN276">
        <f t="shared" si="51"/>
        <v>0</v>
      </c>
      <c r="AO276">
        <f t="shared" si="52"/>
        <v>0</v>
      </c>
      <c r="AP276">
        <f t="shared" si="53"/>
        <v>15</v>
      </c>
      <c r="AQ276">
        <f t="shared" si="54"/>
        <v>0</v>
      </c>
      <c r="AR276" t="s">
        <v>32</v>
      </c>
    </row>
    <row r="277" spans="1:44" x14ac:dyDescent="0.25">
      <c r="A277" t="s">
        <v>21</v>
      </c>
      <c r="B277" s="1">
        <v>43527</v>
      </c>
      <c r="C277" s="1">
        <v>43499</v>
      </c>
      <c r="D277" s="1">
        <v>43468</v>
      </c>
      <c r="E277" s="1">
        <v>43499</v>
      </c>
      <c r="F277" s="1">
        <v>43499</v>
      </c>
      <c r="G277" s="1">
        <v>43527</v>
      </c>
      <c r="H277" s="1">
        <v>43527</v>
      </c>
      <c r="I277">
        <v>630</v>
      </c>
      <c r="Q277">
        <v>274</v>
      </c>
      <c r="R277" t="s">
        <v>345</v>
      </c>
      <c r="S277">
        <v>205861879</v>
      </c>
      <c r="T277" t="s">
        <v>354</v>
      </c>
      <c r="U277" s="2">
        <v>43154.747361111113</v>
      </c>
      <c r="V277" s="2">
        <v>43193.814293981479</v>
      </c>
      <c r="W277" s="2">
        <v>43154.835104166668</v>
      </c>
      <c r="X277">
        <v>11</v>
      </c>
      <c r="Y277">
        <v>4</v>
      </c>
      <c r="Z277">
        <v>3</v>
      </c>
      <c r="AA277">
        <v>9</v>
      </c>
      <c r="AB277">
        <v>0</v>
      </c>
      <c r="AF277">
        <v>630</v>
      </c>
      <c r="AG277" t="str">
        <f t="shared" si="44"/>
        <v>pizzzapi</v>
      </c>
      <c r="AH277">
        <f t="shared" si="45"/>
        <v>238270469</v>
      </c>
      <c r="AI277" t="str">
        <f t="shared" si="46"/>
        <v>Musical Bagels</v>
      </c>
      <c r="AJ277" s="5">
        <f t="shared" si="47"/>
        <v>43317.51489583333</v>
      </c>
      <c r="AK277" s="6">
        <f t="shared" si="48"/>
        <v>43330.164976851855</v>
      </c>
      <c r="AL277" s="6">
        <f t="shared" si="49"/>
        <v>43317.515752314815</v>
      </c>
      <c r="AM277">
        <f t="shared" si="50"/>
        <v>120</v>
      </c>
      <c r="AN277">
        <f t="shared" si="51"/>
        <v>2</v>
      </c>
      <c r="AO277">
        <f t="shared" si="52"/>
        <v>1</v>
      </c>
      <c r="AP277">
        <f t="shared" si="53"/>
        <v>3</v>
      </c>
      <c r="AQ277">
        <f t="shared" si="54"/>
        <v>0</v>
      </c>
      <c r="AR277" t="s">
        <v>21</v>
      </c>
    </row>
    <row r="278" spans="1:44" x14ac:dyDescent="0.25">
      <c r="A278" t="s">
        <v>14</v>
      </c>
      <c r="B278" s="1">
        <v>43499</v>
      </c>
      <c r="C278" s="1">
        <v>43527</v>
      </c>
      <c r="D278" s="1">
        <v>43527</v>
      </c>
      <c r="E278" s="1">
        <v>43499</v>
      </c>
      <c r="F278" s="1">
        <v>43527</v>
      </c>
      <c r="G278" s="1">
        <v>43527</v>
      </c>
      <c r="H278" s="1">
        <v>43527</v>
      </c>
      <c r="I278">
        <v>641</v>
      </c>
      <c r="Q278">
        <v>275</v>
      </c>
      <c r="R278" t="s">
        <v>345</v>
      </c>
      <c r="S278">
        <v>205922223</v>
      </c>
      <c r="T278" t="s">
        <v>355</v>
      </c>
      <c r="U278" s="2">
        <v>43154.948275462964</v>
      </c>
      <c r="V278" s="2">
        <v>43400.983136574076</v>
      </c>
      <c r="W278" s="2">
        <v>43161.804456018515</v>
      </c>
      <c r="X278">
        <v>9</v>
      </c>
      <c r="Y278">
        <v>3</v>
      </c>
      <c r="Z278">
        <v>2</v>
      </c>
      <c r="AA278">
        <v>4</v>
      </c>
      <c r="AB278">
        <v>0</v>
      </c>
      <c r="AF278">
        <v>641</v>
      </c>
      <c r="AG278" t="str">
        <f t="shared" si="44"/>
        <v>superluigi16</v>
      </c>
      <c r="AH278">
        <f t="shared" si="45"/>
        <v>2682364</v>
      </c>
      <c r="AI278" t="str">
        <f t="shared" si="46"/>
        <v>Sprite Pack 1</v>
      </c>
      <c r="AJ278" s="5">
        <f t="shared" si="47"/>
        <v>41108.449050925927</v>
      </c>
      <c r="AK278" s="6">
        <f t="shared" si="48"/>
        <v>41108.449050925927</v>
      </c>
      <c r="AL278" s="6">
        <f t="shared" si="49"/>
        <v>41108.449050925927</v>
      </c>
      <c r="AM278">
        <f t="shared" si="50"/>
        <v>388</v>
      </c>
      <c r="AN278">
        <f t="shared" si="51"/>
        <v>14</v>
      </c>
      <c r="AO278">
        <f t="shared" si="52"/>
        <v>13</v>
      </c>
      <c r="AP278">
        <f t="shared" si="53"/>
        <v>30</v>
      </c>
      <c r="AQ278">
        <f t="shared" si="54"/>
        <v>0</v>
      </c>
      <c r="AR278" t="s">
        <v>14</v>
      </c>
    </row>
    <row r="279" spans="1:44" x14ac:dyDescent="0.25">
      <c r="A279" t="s">
        <v>25</v>
      </c>
      <c r="B279" s="1">
        <v>43499</v>
      </c>
      <c r="C279" s="1">
        <v>43468</v>
      </c>
      <c r="D279" s="1">
        <v>43468</v>
      </c>
      <c r="E279" s="1">
        <v>43468</v>
      </c>
      <c r="F279" s="1">
        <v>43499</v>
      </c>
      <c r="G279" s="1">
        <v>43468</v>
      </c>
      <c r="H279" t="s">
        <v>22</v>
      </c>
      <c r="I279">
        <v>662</v>
      </c>
      <c r="Q279">
        <v>276</v>
      </c>
      <c r="R279" t="s">
        <v>345</v>
      </c>
      <c r="S279">
        <v>207542226</v>
      </c>
      <c r="T279" t="s">
        <v>356</v>
      </c>
      <c r="U279" s="2">
        <v>43162.815613425926</v>
      </c>
      <c r="V279" s="2">
        <v>43633.72755787037</v>
      </c>
      <c r="W279" s="2">
        <v>43163.771365740744</v>
      </c>
      <c r="X279">
        <v>36</v>
      </c>
      <c r="Y279">
        <v>8</v>
      </c>
      <c r="Z279">
        <v>7</v>
      </c>
      <c r="AA279">
        <v>27</v>
      </c>
      <c r="AB279">
        <v>0</v>
      </c>
      <c r="AF279">
        <v>662</v>
      </c>
      <c r="AG279" t="str">
        <f t="shared" si="44"/>
        <v>Funnygummywarrior</v>
      </c>
      <c r="AH279">
        <f t="shared" si="45"/>
        <v>228620229</v>
      </c>
      <c r="AI279" t="str">
        <f t="shared" si="46"/>
        <v>Starkit MAP - Part 4</v>
      </c>
      <c r="AJ279" s="5">
        <f t="shared" si="47"/>
        <v>43262.792523148149</v>
      </c>
      <c r="AK279" s="6">
        <f t="shared" si="48"/>
        <v>43335.644513888888</v>
      </c>
      <c r="AL279" s="6">
        <f t="shared" si="49"/>
        <v>43263.791215277779</v>
      </c>
      <c r="AM279">
        <f t="shared" si="50"/>
        <v>133</v>
      </c>
      <c r="AN279">
        <f t="shared" si="51"/>
        <v>23</v>
      </c>
      <c r="AO279">
        <f t="shared" si="52"/>
        <v>17</v>
      </c>
      <c r="AP279">
        <f t="shared" si="53"/>
        <v>9</v>
      </c>
      <c r="AQ279">
        <f t="shared" si="54"/>
        <v>0</v>
      </c>
      <c r="AR279" t="s">
        <v>25</v>
      </c>
    </row>
    <row r="280" spans="1:44" x14ac:dyDescent="0.25">
      <c r="A280" t="s">
        <v>25</v>
      </c>
      <c r="B280" s="1">
        <v>43499</v>
      </c>
      <c r="C280" s="1">
        <v>43468</v>
      </c>
      <c r="D280" s="1">
        <v>43468</v>
      </c>
      <c r="E280" s="1">
        <v>43468</v>
      </c>
      <c r="F280" s="1">
        <v>43499</v>
      </c>
      <c r="G280" s="1">
        <v>43468</v>
      </c>
      <c r="H280" t="s">
        <v>22</v>
      </c>
      <c r="I280">
        <v>666</v>
      </c>
      <c r="Q280">
        <v>277</v>
      </c>
      <c r="R280" t="s">
        <v>345</v>
      </c>
      <c r="S280">
        <v>207647248</v>
      </c>
      <c r="T280" t="s">
        <v>357</v>
      </c>
      <c r="U280" s="2">
        <v>43163.87709490741</v>
      </c>
      <c r="V280" s="2">
        <v>43164.774953703702</v>
      </c>
      <c r="W280" s="2">
        <v>43164.531076388892</v>
      </c>
      <c r="X280">
        <v>5</v>
      </c>
      <c r="Y280">
        <v>1</v>
      </c>
      <c r="Z280">
        <v>1</v>
      </c>
      <c r="AA280">
        <v>2</v>
      </c>
      <c r="AB280">
        <v>0</v>
      </c>
      <c r="AF280">
        <v>666</v>
      </c>
      <c r="AG280" t="str">
        <f t="shared" si="44"/>
        <v>Funnygummywarrior</v>
      </c>
      <c r="AH280">
        <f t="shared" si="45"/>
        <v>236895702</v>
      </c>
      <c r="AI280" t="str">
        <f t="shared" si="46"/>
        <v xml:space="preserve">  á´„á´œá´› á´Ê Êœá´€ÉªÊ€ | á´ á´‡É´á´› á´á´€á´˜ | á´˜á´€Ê€á´› 7</v>
      </c>
      <c r="AJ280" s="5">
        <f t="shared" si="47"/>
        <v>43301.004675925928</v>
      </c>
      <c r="AK280" s="6">
        <f t="shared" si="48"/>
        <v>43301.01835648148</v>
      </c>
      <c r="AL280" s="6">
        <f t="shared" si="49"/>
        <v>43301.01835648148</v>
      </c>
      <c r="AM280">
        <f t="shared" si="50"/>
        <v>38</v>
      </c>
      <c r="AN280">
        <f t="shared" si="51"/>
        <v>9</v>
      </c>
      <c r="AO280">
        <f t="shared" si="52"/>
        <v>5</v>
      </c>
      <c r="AP280">
        <f t="shared" si="53"/>
        <v>3</v>
      </c>
      <c r="AQ280">
        <f t="shared" si="54"/>
        <v>0</v>
      </c>
      <c r="AR280" t="s">
        <v>25</v>
      </c>
    </row>
    <row r="281" spans="1:44" x14ac:dyDescent="0.25">
      <c r="A281" t="s">
        <v>24</v>
      </c>
      <c r="B281" s="1">
        <v>43499</v>
      </c>
      <c r="C281" s="1">
        <v>43499</v>
      </c>
      <c r="D281" s="1">
        <v>43468</v>
      </c>
      <c r="E281" s="1">
        <v>43499</v>
      </c>
      <c r="F281" s="1">
        <v>43499</v>
      </c>
      <c r="G281" s="1">
        <v>43468</v>
      </c>
      <c r="H281" s="1">
        <v>43527</v>
      </c>
      <c r="I281">
        <v>671</v>
      </c>
      <c r="Q281">
        <v>278</v>
      </c>
      <c r="R281" t="s">
        <v>345</v>
      </c>
      <c r="S281">
        <v>207894600</v>
      </c>
      <c r="T281" t="s">
        <v>358</v>
      </c>
      <c r="U281" s="2">
        <v>43164.85765046296</v>
      </c>
      <c r="V281" s="2">
        <v>43183.502696759257</v>
      </c>
      <c r="W281" s="2">
        <v>43165.838993055557</v>
      </c>
      <c r="X281">
        <v>16</v>
      </c>
      <c r="Y281">
        <v>3</v>
      </c>
      <c r="Z281">
        <v>2</v>
      </c>
      <c r="AA281">
        <v>25</v>
      </c>
      <c r="AB281">
        <v>0</v>
      </c>
      <c r="AF281">
        <v>671</v>
      </c>
      <c r="AG281" t="str">
        <f t="shared" si="44"/>
        <v>Funnygummywarrior</v>
      </c>
      <c r="AH281">
        <f t="shared" si="45"/>
        <v>239001074</v>
      </c>
      <c r="AI281" t="str">
        <f t="shared" si="46"/>
        <v>THROUGH THE TABLES AND THE MEMES | Part 2</v>
      </c>
      <c r="AJ281" s="5">
        <f t="shared" si="47"/>
        <v>43326.147233796299</v>
      </c>
      <c r="AK281" s="6">
        <f t="shared" si="48"/>
        <v>43328.48541666667</v>
      </c>
      <c r="AL281" s="6">
        <f t="shared" si="49"/>
        <v>43326.805497685185</v>
      </c>
      <c r="AM281">
        <f t="shared" si="50"/>
        <v>69</v>
      </c>
      <c r="AN281">
        <f t="shared" si="51"/>
        <v>5</v>
      </c>
      <c r="AO281">
        <f t="shared" si="52"/>
        <v>2</v>
      </c>
      <c r="AP281">
        <f t="shared" si="53"/>
        <v>3</v>
      </c>
      <c r="AQ281">
        <f t="shared" si="54"/>
        <v>0</v>
      </c>
      <c r="AR281" t="s">
        <v>24</v>
      </c>
    </row>
    <row r="282" spans="1:44" x14ac:dyDescent="0.25">
      <c r="A282" t="s">
        <v>23</v>
      </c>
      <c r="B282" s="1">
        <v>43499</v>
      </c>
      <c r="C282" s="1">
        <v>43468</v>
      </c>
      <c r="D282" s="1">
        <v>43468</v>
      </c>
      <c r="E282" s="1">
        <v>43499</v>
      </c>
      <c r="F282" s="1">
        <v>43499</v>
      </c>
      <c r="G282" s="1">
        <v>43499</v>
      </c>
      <c r="H282" s="1">
        <v>43499</v>
      </c>
      <c r="I282">
        <v>702</v>
      </c>
      <c r="Q282">
        <v>279</v>
      </c>
      <c r="R282" t="s">
        <v>345</v>
      </c>
      <c r="S282">
        <v>210662222</v>
      </c>
      <c r="T282" t="s">
        <v>359</v>
      </c>
      <c r="U282" s="2">
        <v>43176.482418981483</v>
      </c>
      <c r="V282" s="2">
        <v>43189.6715625</v>
      </c>
      <c r="W282" s="2">
        <v>43176.511412037034</v>
      </c>
      <c r="X282">
        <v>6</v>
      </c>
      <c r="Y282">
        <v>2</v>
      </c>
      <c r="Z282">
        <v>2</v>
      </c>
      <c r="AA282">
        <v>3</v>
      </c>
      <c r="AB282">
        <v>0</v>
      </c>
      <c r="AF282">
        <v>702</v>
      </c>
      <c r="AG282" t="str">
        <f t="shared" si="44"/>
        <v>LeiIani</v>
      </c>
      <c r="AH282">
        <f t="shared" si="45"/>
        <v>219548627</v>
      </c>
      <c r="AI282" t="str">
        <f t="shared" si="46"/>
        <v>â™€ I'm a Lady! â™€</v>
      </c>
      <c r="AJ282" s="5">
        <f t="shared" si="47"/>
        <v>43219.843055555553</v>
      </c>
      <c r="AK282" s="6">
        <f t="shared" si="48"/>
        <v>43391.850798611114</v>
      </c>
      <c r="AL282" s="6">
        <f t="shared" si="49"/>
        <v>43319.990810185183</v>
      </c>
      <c r="AM282">
        <f t="shared" si="50"/>
        <v>25336</v>
      </c>
      <c r="AN282">
        <f t="shared" si="51"/>
        <v>2106</v>
      </c>
      <c r="AO282">
        <f t="shared" si="52"/>
        <v>1439</v>
      </c>
      <c r="AP282">
        <f t="shared" si="53"/>
        <v>1524</v>
      </c>
      <c r="AQ282">
        <f t="shared" si="54"/>
        <v>0</v>
      </c>
      <c r="AR282" t="s">
        <v>23</v>
      </c>
    </row>
    <row r="283" spans="1:44" x14ac:dyDescent="0.25">
      <c r="A283" t="s">
        <v>23</v>
      </c>
      <c r="B283" s="1">
        <v>43499</v>
      </c>
      <c r="C283" s="1">
        <v>43499</v>
      </c>
      <c r="D283" s="1">
        <v>43527</v>
      </c>
      <c r="E283" s="1">
        <v>43499</v>
      </c>
      <c r="F283" s="1">
        <v>43468</v>
      </c>
      <c r="G283" s="1">
        <v>43468</v>
      </c>
      <c r="H283" s="1">
        <v>43468</v>
      </c>
      <c r="I283">
        <v>709</v>
      </c>
      <c r="Q283">
        <v>280</v>
      </c>
      <c r="R283" t="s">
        <v>345</v>
      </c>
      <c r="S283">
        <v>210670117</v>
      </c>
      <c r="T283" t="s">
        <v>360</v>
      </c>
      <c r="U283" s="2">
        <v>43176.539212962962</v>
      </c>
      <c r="V283" s="2">
        <v>43231.920983796299</v>
      </c>
      <c r="W283" s="2">
        <v>43177.827141203707</v>
      </c>
      <c r="X283">
        <v>16</v>
      </c>
      <c r="Y283">
        <v>3</v>
      </c>
      <c r="Z283">
        <v>1</v>
      </c>
      <c r="AA283">
        <v>7</v>
      </c>
      <c r="AB283">
        <v>0</v>
      </c>
      <c r="AF283">
        <v>709</v>
      </c>
      <c r="AG283" t="str">
        <f t="shared" si="44"/>
        <v>LeiIani</v>
      </c>
      <c r="AH283">
        <f t="shared" si="45"/>
        <v>239168622</v>
      </c>
      <c r="AI283" t="str">
        <f t="shared" si="46"/>
        <v>Meet Sani!</v>
      </c>
      <c r="AJ283" s="5">
        <f t="shared" si="47"/>
        <v>43327.818888888891</v>
      </c>
      <c r="AK283" s="6">
        <f t="shared" si="48"/>
        <v>43360.956111111111</v>
      </c>
      <c r="AL283" s="6">
        <f t="shared" si="49"/>
        <v>43327.976412037038</v>
      </c>
      <c r="AM283">
        <f t="shared" si="50"/>
        <v>4383</v>
      </c>
      <c r="AN283">
        <f t="shared" si="51"/>
        <v>417</v>
      </c>
      <c r="AO283">
        <f t="shared" si="52"/>
        <v>234</v>
      </c>
      <c r="AP283">
        <f t="shared" si="53"/>
        <v>700</v>
      </c>
      <c r="AQ283">
        <f t="shared" si="54"/>
        <v>0</v>
      </c>
      <c r="AR283" t="s">
        <v>23</v>
      </c>
    </row>
    <row r="284" spans="1:44" x14ac:dyDescent="0.25">
      <c r="A284" t="s">
        <v>29</v>
      </c>
      <c r="B284" s="1">
        <v>43527</v>
      </c>
      <c r="C284" s="1">
        <v>43468</v>
      </c>
      <c r="D284" s="1">
        <v>43527</v>
      </c>
      <c r="E284" s="1">
        <v>43468</v>
      </c>
      <c r="F284" s="1">
        <v>43468</v>
      </c>
      <c r="G284" s="1">
        <v>43468</v>
      </c>
      <c r="H284" t="s">
        <v>22</v>
      </c>
      <c r="I284">
        <v>711</v>
      </c>
      <c r="Q284">
        <v>281</v>
      </c>
      <c r="R284" t="s">
        <v>345</v>
      </c>
      <c r="S284">
        <v>210816832</v>
      </c>
      <c r="T284" t="s">
        <v>361</v>
      </c>
      <c r="U284" s="2">
        <v>43177.864328703705</v>
      </c>
      <c r="V284" s="2">
        <v>43237.252835648149</v>
      </c>
      <c r="W284" s="2">
        <v>43181.922488425924</v>
      </c>
      <c r="X284">
        <v>13</v>
      </c>
      <c r="Y284">
        <v>2</v>
      </c>
      <c r="Z284">
        <v>1</v>
      </c>
      <c r="AA284">
        <v>0</v>
      </c>
      <c r="AB284">
        <v>0</v>
      </c>
      <c r="AF284">
        <v>711</v>
      </c>
      <c r="AG284" t="str">
        <f t="shared" si="44"/>
        <v>LeiIani</v>
      </c>
      <c r="AH284">
        <f t="shared" si="45"/>
        <v>240422442</v>
      </c>
      <c r="AI284" t="str">
        <f t="shared" si="46"/>
        <v xml:space="preserve">Rain - The Game! </v>
      </c>
      <c r="AJ284" s="5">
        <f t="shared" si="47"/>
        <v>43336.745069444441</v>
      </c>
      <c r="AK284" s="6">
        <f t="shared" si="48"/>
        <v>43381.692233796297</v>
      </c>
      <c r="AL284" s="6">
        <f t="shared" si="49"/>
        <v>43338.675717592596</v>
      </c>
      <c r="AM284">
        <f t="shared" si="50"/>
        <v>14063</v>
      </c>
      <c r="AN284">
        <f t="shared" si="51"/>
        <v>711</v>
      </c>
      <c r="AO284">
        <f t="shared" si="52"/>
        <v>472</v>
      </c>
      <c r="AP284">
        <f t="shared" si="53"/>
        <v>974</v>
      </c>
      <c r="AQ284">
        <f t="shared" si="54"/>
        <v>0</v>
      </c>
      <c r="AR284" t="s">
        <v>29</v>
      </c>
    </row>
    <row r="285" spans="1:44" x14ac:dyDescent="0.25">
      <c r="A285" t="s">
        <v>24</v>
      </c>
      <c r="B285" s="1">
        <v>43499</v>
      </c>
      <c r="C285" s="1">
        <v>43499</v>
      </c>
      <c r="D285" s="1">
        <v>43468</v>
      </c>
      <c r="E285" s="1">
        <v>43499</v>
      </c>
      <c r="F285" s="1">
        <v>43499</v>
      </c>
      <c r="G285" s="1">
        <v>43499</v>
      </c>
      <c r="H285" s="1">
        <v>43499</v>
      </c>
      <c r="I285">
        <v>714</v>
      </c>
      <c r="Q285">
        <v>282</v>
      </c>
      <c r="R285" t="s">
        <v>345</v>
      </c>
      <c r="S285">
        <v>211979527</v>
      </c>
      <c r="T285" t="s">
        <v>362</v>
      </c>
      <c r="U285" s="2">
        <v>43182.265208333331</v>
      </c>
      <c r="V285" s="2">
        <v>43351.405185185184</v>
      </c>
      <c r="W285" s="2">
        <v>43182.707326388889</v>
      </c>
      <c r="X285">
        <v>94</v>
      </c>
      <c r="Y285">
        <v>14</v>
      </c>
      <c r="Z285">
        <v>10</v>
      </c>
      <c r="AA285">
        <v>42</v>
      </c>
      <c r="AB285">
        <v>0</v>
      </c>
      <c r="AF285">
        <v>714</v>
      </c>
      <c r="AG285" t="str">
        <f t="shared" si="44"/>
        <v>LeiIani</v>
      </c>
      <c r="AH285">
        <f t="shared" si="45"/>
        <v>248437811</v>
      </c>
      <c r="AI285" t="str">
        <f t="shared" si="46"/>
        <v>Gazing</v>
      </c>
      <c r="AJ285" s="5">
        <f t="shared" si="47"/>
        <v>43368.801006944443</v>
      </c>
      <c r="AK285" s="6">
        <f t="shared" si="48"/>
        <v>43384.431354166663</v>
      </c>
      <c r="AL285" s="6">
        <f t="shared" si="49"/>
        <v>43368.897511574076</v>
      </c>
      <c r="AM285">
        <f t="shared" si="50"/>
        <v>8277</v>
      </c>
      <c r="AN285">
        <f t="shared" si="51"/>
        <v>632</v>
      </c>
      <c r="AO285">
        <f t="shared" si="52"/>
        <v>391</v>
      </c>
      <c r="AP285">
        <f t="shared" si="53"/>
        <v>936</v>
      </c>
      <c r="AQ285">
        <f t="shared" si="54"/>
        <v>0</v>
      </c>
      <c r="AR285" t="s">
        <v>24</v>
      </c>
    </row>
    <row r="286" spans="1:44" x14ac:dyDescent="0.25">
      <c r="A286" t="s">
        <v>23</v>
      </c>
      <c r="B286" s="1">
        <v>43499</v>
      </c>
      <c r="C286" s="1">
        <v>43499</v>
      </c>
      <c r="D286" s="1">
        <v>43527</v>
      </c>
      <c r="E286" s="1">
        <v>43499</v>
      </c>
      <c r="F286" s="1">
        <v>43468</v>
      </c>
      <c r="G286" s="1">
        <v>43468</v>
      </c>
      <c r="H286" s="1">
        <v>43468</v>
      </c>
      <c r="I286">
        <v>717</v>
      </c>
      <c r="Q286">
        <v>283</v>
      </c>
      <c r="R286" t="s">
        <v>345</v>
      </c>
      <c r="S286">
        <v>213355330</v>
      </c>
      <c r="T286" t="s">
        <v>363</v>
      </c>
      <c r="U286" s="2">
        <v>43189.464849537035</v>
      </c>
      <c r="V286" s="2">
        <v>43237.252997685187</v>
      </c>
      <c r="W286" s="2">
        <v>43189.862905092596</v>
      </c>
      <c r="X286">
        <v>7</v>
      </c>
      <c r="Y286">
        <v>1</v>
      </c>
      <c r="Z286">
        <v>1</v>
      </c>
      <c r="AA286">
        <v>0</v>
      </c>
      <c r="AB286">
        <v>0</v>
      </c>
      <c r="AF286">
        <v>717</v>
      </c>
      <c r="AG286" t="str">
        <f t="shared" si="44"/>
        <v>LeiIani</v>
      </c>
      <c r="AH286">
        <f t="shared" si="45"/>
        <v>255644214</v>
      </c>
      <c r="AI286" t="str">
        <f t="shared" si="46"/>
        <v>Musical Pride</v>
      </c>
      <c r="AJ286" s="5">
        <f t="shared" si="47"/>
        <v>43397.009745370371</v>
      </c>
      <c r="AK286" s="6">
        <f t="shared" si="48"/>
        <v>43587.820277777777</v>
      </c>
      <c r="AL286" s="6">
        <f t="shared" si="49"/>
        <v>43400.780868055554</v>
      </c>
      <c r="AM286">
        <f t="shared" si="50"/>
        <v>13377</v>
      </c>
      <c r="AN286">
        <f t="shared" si="51"/>
        <v>673</v>
      </c>
      <c r="AO286">
        <f t="shared" si="52"/>
        <v>458</v>
      </c>
      <c r="AP286">
        <f t="shared" si="53"/>
        <v>1347</v>
      </c>
      <c r="AQ286">
        <f t="shared" si="54"/>
        <v>0</v>
      </c>
      <c r="AR286" t="s">
        <v>23</v>
      </c>
    </row>
    <row r="287" spans="1:44" x14ac:dyDescent="0.25">
      <c r="A287" t="s">
        <v>24</v>
      </c>
      <c r="B287" s="1">
        <v>43499</v>
      </c>
      <c r="C287" s="1">
        <v>43468</v>
      </c>
      <c r="D287" s="1">
        <v>43468</v>
      </c>
      <c r="E287" s="1">
        <v>43499</v>
      </c>
      <c r="F287" s="1">
        <v>43527</v>
      </c>
      <c r="G287" s="1">
        <v>43499</v>
      </c>
      <c r="H287" s="1">
        <v>43499</v>
      </c>
      <c r="I287">
        <v>718</v>
      </c>
      <c r="Q287">
        <v>284</v>
      </c>
      <c r="R287" t="s">
        <v>345</v>
      </c>
      <c r="S287">
        <v>213887196</v>
      </c>
      <c r="T287" t="s">
        <v>364</v>
      </c>
      <c r="U287" s="2">
        <v>43193.780509259261</v>
      </c>
      <c r="V287" s="2">
        <v>43237.252766203703</v>
      </c>
      <c r="W287" s="2">
        <v>43193.857349537036</v>
      </c>
      <c r="X287">
        <v>7</v>
      </c>
      <c r="Y287">
        <v>1</v>
      </c>
      <c r="Z287">
        <v>1</v>
      </c>
      <c r="AA287">
        <v>0</v>
      </c>
      <c r="AB287">
        <v>0</v>
      </c>
      <c r="AF287">
        <v>718</v>
      </c>
      <c r="AG287" t="str">
        <f t="shared" si="44"/>
        <v>LeiIani</v>
      </c>
      <c r="AH287">
        <f t="shared" si="45"/>
        <v>259626639</v>
      </c>
      <c r="AI287" t="str">
        <f t="shared" si="46"/>
        <v>Thankful</v>
      </c>
      <c r="AJ287" s="5">
        <f t="shared" si="47"/>
        <v>43408.88349537037</v>
      </c>
      <c r="AK287" s="6">
        <f t="shared" si="48"/>
        <v>43414.668726851851</v>
      </c>
      <c r="AL287" s="6">
        <f t="shared" si="49"/>
        <v>43411.998090277775</v>
      </c>
      <c r="AM287">
        <f t="shared" si="50"/>
        <v>3627</v>
      </c>
      <c r="AN287">
        <f t="shared" si="51"/>
        <v>435</v>
      </c>
      <c r="AO287">
        <f t="shared" si="52"/>
        <v>276</v>
      </c>
      <c r="AP287">
        <f t="shared" si="53"/>
        <v>602</v>
      </c>
      <c r="AQ287">
        <f t="shared" si="54"/>
        <v>0</v>
      </c>
      <c r="AR287" t="s">
        <v>24</v>
      </c>
    </row>
    <row r="288" spans="1:44" x14ac:dyDescent="0.25">
      <c r="A288" t="s">
        <v>14</v>
      </c>
      <c r="B288" s="1">
        <v>43527</v>
      </c>
      <c r="C288" s="1">
        <v>43499</v>
      </c>
      <c r="D288" s="1">
        <v>43527</v>
      </c>
      <c r="E288" s="1">
        <v>43499</v>
      </c>
      <c r="F288" s="1">
        <v>43527</v>
      </c>
      <c r="G288" s="1">
        <v>43527</v>
      </c>
      <c r="H288" s="1">
        <v>43527</v>
      </c>
      <c r="I288">
        <v>722</v>
      </c>
      <c r="Q288">
        <v>285</v>
      </c>
      <c r="R288" t="s">
        <v>345</v>
      </c>
      <c r="S288">
        <v>217650394</v>
      </c>
      <c r="T288" t="s">
        <v>365</v>
      </c>
      <c r="U288" s="2">
        <v>43210.608159722222</v>
      </c>
      <c r="V288" s="2">
        <v>43260.603715277779</v>
      </c>
      <c r="W288" s="2">
        <v>43212.661030092589</v>
      </c>
      <c r="X288">
        <v>66</v>
      </c>
      <c r="Y288">
        <v>7</v>
      </c>
      <c r="Z288">
        <v>6</v>
      </c>
      <c r="AA288">
        <v>17</v>
      </c>
      <c r="AB288">
        <v>0</v>
      </c>
      <c r="AF288">
        <v>722</v>
      </c>
      <c r="AG288" t="str">
        <f t="shared" si="44"/>
        <v>--Eternity--</v>
      </c>
      <c r="AH288">
        <f t="shared" si="45"/>
        <v>282054661</v>
      </c>
      <c r="AI288" t="str">
        <f t="shared" si="46"/>
        <v>Closing In | Game</v>
      </c>
      <c r="AJ288" s="5">
        <f t="shared" si="47"/>
        <v>43489.857222222221</v>
      </c>
      <c r="AK288" s="6">
        <f t="shared" si="48"/>
        <v>43525.814837962964</v>
      </c>
      <c r="AL288" s="6">
        <f t="shared" si="49"/>
        <v>43505.04859953704</v>
      </c>
      <c r="AM288">
        <f t="shared" si="50"/>
        <v>7071</v>
      </c>
      <c r="AN288">
        <f t="shared" si="51"/>
        <v>240</v>
      </c>
      <c r="AO288">
        <f t="shared" si="52"/>
        <v>175</v>
      </c>
      <c r="AP288">
        <f t="shared" si="53"/>
        <v>312</v>
      </c>
      <c r="AQ288">
        <f t="shared" si="54"/>
        <v>0</v>
      </c>
      <c r="AR288" t="s">
        <v>14</v>
      </c>
    </row>
    <row r="289" spans="1:44" x14ac:dyDescent="0.25">
      <c r="A289" t="s">
        <v>16</v>
      </c>
      <c r="B289" s="1">
        <v>43527</v>
      </c>
      <c r="C289" s="1">
        <v>43527</v>
      </c>
      <c r="D289" s="1">
        <v>43527</v>
      </c>
      <c r="E289" s="1">
        <v>43499</v>
      </c>
      <c r="F289" s="1">
        <v>43527</v>
      </c>
      <c r="G289" s="1">
        <v>43527</v>
      </c>
      <c r="H289" s="1">
        <v>43527</v>
      </c>
      <c r="I289">
        <v>723</v>
      </c>
      <c r="Q289">
        <v>286</v>
      </c>
      <c r="R289" t="s">
        <v>366</v>
      </c>
      <c r="S289">
        <v>33962268</v>
      </c>
      <c r="T289" t="s">
        <v>367</v>
      </c>
      <c r="U289" s="2">
        <v>41955.882361111115</v>
      </c>
      <c r="V289" s="2">
        <v>43626.819236111114</v>
      </c>
      <c r="W289" s="2">
        <v>43132.093761574077</v>
      </c>
      <c r="X289">
        <v>39</v>
      </c>
      <c r="Y289">
        <v>1</v>
      </c>
      <c r="Z289">
        <v>2</v>
      </c>
      <c r="AA289">
        <v>7</v>
      </c>
      <c r="AB289">
        <v>0</v>
      </c>
      <c r="AF289">
        <v>723</v>
      </c>
      <c r="AG289" t="str">
        <f t="shared" si="44"/>
        <v>--Eternity--</v>
      </c>
      <c r="AH289">
        <f t="shared" si="45"/>
        <v>287388316</v>
      </c>
      <c r="AI289" t="str">
        <f t="shared" si="46"/>
        <v>Bounce | Game</v>
      </c>
      <c r="AJ289" s="5">
        <f t="shared" si="47"/>
        <v>43512.720497685186</v>
      </c>
      <c r="AK289" s="6">
        <f t="shared" si="48"/>
        <v>43572.421585648146</v>
      </c>
      <c r="AL289" s="6">
        <f t="shared" si="49"/>
        <v>43514.958310185182</v>
      </c>
      <c r="AM289">
        <f t="shared" si="50"/>
        <v>4993</v>
      </c>
      <c r="AN289">
        <f t="shared" si="51"/>
        <v>136</v>
      </c>
      <c r="AO289">
        <f t="shared" si="52"/>
        <v>102</v>
      </c>
      <c r="AP289">
        <f t="shared" si="53"/>
        <v>87</v>
      </c>
      <c r="AQ289">
        <f t="shared" si="54"/>
        <v>0</v>
      </c>
      <c r="AR289" t="s">
        <v>16</v>
      </c>
    </row>
    <row r="290" spans="1:44" x14ac:dyDescent="0.25">
      <c r="A290" t="s">
        <v>14</v>
      </c>
      <c r="B290" s="1">
        <v>43527</v>
      </c>
      <c r="C290" s="1">
        <v>43499</v>
      </c>
      <c r="D290" s="1">
        <v>43527</v>
      </c>
      <c r="E290" s="1">
        <v>43499</v>
      </c>
      <c r="F290" s="1">
        <v>43527</v>
      </c>
      <c r="G290" s="1">
        <v>43527</v>
      </c>
      <c r="H290" s="1">
        <v>43527</v>
      </c>
      <c r="I290">
        <v>724</v>
      </c>
      <c r="Q290">
        <v>287</v>
      </c>
      <c r="R290" t="s">
        <v>366</v>
      </c>
      <c r="S290">
        <v>35455742</v>
      </c>
      <c r="T290" t="s">
        <v>368</v>
      </c>
      <c r="U290" s="2">
        <v>41963.982141203705</v>
      </c>
      <c r="V290" s="2">
        <v>43564.033819444441</v>
      </c>
      <c r="W290" s="2">
        <v>41968.849780092591</v>
      </c>
      <c r="X290">
        <v>373</v>
      </c>
      <c r="Y290">
        <v>20</v>
      </c>
      <c r="Z290">
        <v>19</v>
      </c>
      <c r="AA290">
        <v>12</v>
      </c>
      <c r="AB290">
        <v>0</v>
      </c>
      <c r="AF290">
        <v>724</v>
      </c>
      <c r="AG290" t="str">
        <f t="shared" si="44"/>
        <v>--Eternity--</v>
      </c>
      <c r="AH290">
        <f t="shared" si="45"/>
        <v>290647354</v>
      </c>
      <c r="AI290" t="str">
        <f t="shared" si="46"/>
        <v xml:space="preserve">Broken or Backwards 2 | Platformer Edition </v>
      </c>
      <c r="AJ290" s="5">
        <f t="shared" si="47"/>
        <v>43525.815648148149</v>
      </c>
      <c r="AK290" s="6">
        <f t="shared" si="48"/>
        <v>43540.010451388887</v>
      </c>
      <c r="AL290" s="6">
        <f t="shared" si="49"/>
        <v>43526.709594907406</v>
      </c>
      <c r="AM290">
        <f t="shared" si="50"/>
        <v>3226</v>
      </c>
      <c r="AN290">
        <f t="shared" si="51"/>
        <v>160</v>
      </c>
      <c r="AO290">
        <f t="shared" si="52"/>
        <v>124</v>
      </c>
      <c r="AP290">
        <f t="shared" si="53"/>
        <v>131</v>
      </c>
      <c r="AQ290">
        <f t="shared" si="54"/>
        <v>0</v>
      </c>
      <c r="AR290" t="s">
        <v>14</v>
      </c>
    </row>
    <row r="291" spans="1:44" x14ac:dyDescent="0.25">
      <c r="A291" t="s">
        <v>18</v>
      </c>
      <c r="B291" s="1">
        <v>43527</v>
      </c>
      <c r="C291" s="1">
        <v>43499</v>
      </c>
      <c r="D291" s="1">
        <v>43468</v>
      </c>
      <c r="E291" s="1">
        <v>43499</v>
      </c>
      <c r="F291" s="1">
        <v>43499</v>
      </c>
      <c r="G291" s="1">
        <v>43468</v>
      </c>
      <c r="H291" s="1">
        <v>43527</v>
      </c>
      <c r="I291">
        <v>725</v>
      </c>
      <c r="Q291">
        <v>288</v>
      </c>
      <c r="R291" t="s">
        <v>366</v>
      </c>
      <c r="S291">
        <v>35945418</v>
      </c>
      <c r="T291" t="s">
        <v>369</v>
      </c>
      <c r="U291" s="2">
        <v>41967.617222222223</v>
      </c>
      <c r="V291" s="2">
        <v>42631.927986111114</v>
      </c>
      <c r="W291" s="2">
        <v>41970.641134259262</v>
      </c>
      <c r="X291">
        <v>528</v>
      </c>
      <c r="Y291">
        <v>22</v>
      </c>
      <c r="Z291">
        <v>23</v>
      </c>
      <c r="AA291">
        <v>18</v>
      </c>
      <c r="AB291">
        <v>0</v>
      </c>
      <c r="AF291">
        <v>725</v>
      </c>
      <c r="AG291" t="str">
        <f t="shared" si="44"/>
        <v>--Eternity--</v>
      </c>
      <c r="AH291">
        <f t="shared" si="45"/>
        <v>291088162</v>
      </c>
      <c r="AI291" t="str">
        <f t="shared" si="46"/>
        <v>Tá—¯Iá”•TY TOá–‡á‘­Eá—ªO | Gá—©á—°E</v>
      </c>
      <c r="AJ291" s="5">
        <f t="shared" si="47"/>
        <v>43528.671307870369</v>
      </c>
      <c r="AK291" s="6">
        <f t="shared" si="48"/>
        <v>43584.556932870371</v>
      </c>
      <c r="AL291" s="6">
        <f t="shared" si="49"/>
        <v>43529.516493055555</v>
      </c>
      <c r="AM291">
        <f t="shared" si="50"/>
        <v>3305</v>
      </c>
      <c r="AN291">
        <f t="shared" si="51"/>
        <v>115</v>
      </c>
      <c r="AO291">
        <f t="shared" si="52"/>
        <v>92</v>
      </c>
      <c r="AP291">
        <f t="shared" si="53"/>
        <v>134</v>
      </c>
      <c r="AQ291">
        <f t="shared" si="54"/>
        <v>0</v>
      </c>
      <c r="AR291" t="s">
        <v>18</v>
      </c>
    </row>
    <row r="292" spans="1:44" x14ac:dyDescent="0.25">
      <c r="A292" t="s">
        <v>14</v>
      </c>
      <c r="B292" s="1">
        <v>43527</v>
      </c>
      <c r="C292" s="1">
        <v>43499</v>
      </c>
      <c r="D292" s="1">
        <v>43527</v>
      </c>
      <c r="E292" s="1">
        <v>43499</v>
      </c>
      <c r="F292" s="1">
        <v>43527</v>
      </c>
      <c r="G292" s="1">
        <v>43527</v>
      </c>
      <c r="H292" s="1">
        <v>43527</v>
      </c>
      <c r="I292">
        <v>726</v>
      </c>
      <c r="Q292">
        <v>289</v>
      </c>
      <c r="R292" t="s">
        <v>366</v>
      </c>
      <c r="S292">
        <v>36321348</v>
      </c>
      <c r="T292" t="s">
        <v>370</v>
      </c>
      <c r="U292" s="2">
        <v>41969.552905092591</v>
      </c>
      <c r="V292" s="2">
        <v>41970.039085648146</v>
      </c>
      <c r="W292" s="2">
        <v>41969.571377314816</v>
      </c>
      <c r="X292">
        <v>103</v>
      </c>
      <c r="Y292">
        <v>5</v>
      </c>
      <c r="Z292">
        <v>4</v>
      </c>
      <c r="AA292">
        <v>0</v>
      </c>
      <c r="AB292">
        <v>0</v>
      </c>
      <c r="AF292">
        <v>726</v>
      </c>
      <c r="AG292" t="str">
        <f t="shared" si="44"/>
        <v>--Eternity--</v>
      </c>
      <c r="AH292">
        <f t="shared" si="45"/>
        <v>294049369</v>
      </c>
      <c r="AI292" t="str">
        <f t="shared" si="46"/>
        <v>Squared | Contest entry</v>
      </c>
      <c r="AJ292" s="5">
        <f t="shared" si="47"/>
        <v>43538.714618055557</v>
      </c>
      <c r="AK292" s="6">
        <f t="shared" si="48"/>
        <v>43577.801493055558</v>
      </c>
      <c r="AL292" s="6">
        <f t="shared" si="49"/>
        <v>43544.432245370372</v>
      </c>
      <c r="AM292">
        <f t="shared" si="50"/>
        <v>31083</v>
      </c>
      <c r="AN292">
        <f t="shared" si="51"/>
        <v>757</v>
      </c>
      <c r="AO292">
        <f t="shared" si="52"/>
        <v>568</v>
      </c>
      <c r="AP292">
        <f t="shared" si="53"/>
        <v>765</v>
      </c>
      <c r="AQ292">
        <f t="shared" si="54"/>
        <v>0</v>
      </c>
      <c r="AR292" t="s">
        <v>14</v>
      </c>
    </row>
    <row r="293" spans="1:44" x14ac:dyDescent="0.25">
      <c r="A293" t="s">
        <v>14</v>
      </c>
      <c r="B293" s="1">
        <v>43527</v>
      </c>
      <c r="C293" s="1">
        <v>43499</v>
      </c>
      <c r="D293" s="1">
        <v>43527</v>
      </c>
      <c r="E293" s="1">
        <v>43499</v>
      </c>
      <c r="F293" s="1">
        <v>43527</v>
      </c>
      <c r="G293" s="1">
        <v>43527</v>
      </c>
      <c r="H293" s="1">
        <v>43527</v>
      </c>
      <c r="I293">
        <v>727</v>
      </c>
      <c r="Q293">
        <v>290</v>
      </c>
      <c r="R293" t="s">
        <v>366</v>
      </c>
      <c r="S293">
        <v>37004674</v>
      </c>
      <c r="T293" t="s">
        <v>371</v>
      </c>
      <c r="U293" s="2">
        <v>41974.767511574071</v>
      </c>
      <c r="V293" s="2">
        <v>42319.944745370369</v>
      </c>
      <c r="W293" s="2">
        <v>41984.779386574075</v>
      </c>
      <c r="X293">
        <v>206</v>
      </c>
      <c r="Y293">
        <v>7</v>
      </c>
      <c r="Z293">
        <v>6</v>
      </c>
      <c r="AA293">
        <v>6</v>
      </c>
      <c r="AB293">
        <v>0</v>
      </c>
      <c r="AF293">
        <v>727</v>
      </c>
      <c r="AG293" t="str">
        <f t="shared" si="44"/>
        <v>--Eternity--</v>
      </c>
      <c r="AH293">
        <f t="shared" si="45"/>
        <v>294490261</v>
      </c>
      <c r="AI293" t="str">
        <f t="shared" si="46"/>
        <v>Trapped - Game</v>
      </c>
      <c r="AJ293" s="5">
        <f t="shared" si="47"/>
        <v>43540.40079861111</v>
      </c>
      <c r="AK293" s="6">
        <f t="shared" si="48"/>
        <v>43541.904421296298</v>
      </c>
      <c r="AL293" s="6">
        <f t="shared" si="49"/>
        <v>43540.838159722225</v>
      </c>
      <c r="AM293">
        <f t="shared" si="50"/>
        <v>2747</v>
      </c>
      <c r="AN293">
        <f t="shared" si="51"/>
        <v>140</v>
      </c>
      <c r="AO293">
        <f t="shared" si="52"/>
        <v>106</v>
      </c>
      <c r="AP293">
        <f t="shared" si="53"/>
        <v>179</v>
      </c>
      <c r="AQ293">
        <f t="shared" si="54"/>
        <v>0</v>
      </c>
      <c r="AR293" t="s">
        <v>14</v>
      </c>
    </row>
    <row r="294" spans="1:44" x14ac:dyDescent="0.25">
      <c r="A294" t="s">
        <v>14</v>
      </c>
      <c r="B294" s="1">
        <v>43527</v>
      </c>
      <c r="C294" s="1">
        <v>43499</v>
      </c>
      <c r="D294" s="1">
        <v>43527</v>
      </c>
      <c r="E294" s="1">
        <v>43499</v>
      </c>
      <c r="F294" s="1">
        <v>43527</v>
      </c>
      <c r="G294" s="1">
        <v>43527</v>
      </c>
      <c r="H294" s="1">
        <v>43527</v>
      </c>
      <c r="I294">
        <v>728</v>
      </c>
      <c r="Q294">
        <v>291</v>
      </c>
      <c r="R294" t="s">
        <v>366</v>
      </c>
      <c r="S294">
        <v>39913540</v>
      </c>
      <c r="T294" t="s">
        <v>372</v>
      </c>
      <c r="U294" s="2">
        <v>41989.093356481484</v>
      </c>
      <c r="V294" s="2">
        <v>43117.030729166669</v>
      </c>
      <c r="W294" s="2">
        <v>42297.811944444446</v>
      </c>
      <c r="X294">
        <v>1149</v>
      </c>
      <c r="Y294">
        <v>59</v>
      </c>
      <c r="Z294">
        <v>48</v>
      </c>
      <c r="AA294">
        <v>68</v>
      </c>
      <c r="AB294">
        <v>0</v>
      </c>
      <c r="AF294">
        <v>728</v>
      </c>
      <c r="AG294" t="str">
        <f t="shared" si="44"/>
        <v>--Eternity--</v>
      </c>
      <c r="AH294">
        <f t="shared" si="45"/>
        <v>297951010</v>
      </c>
      <c r="AI294" t="str">
        <f t="shared" si="46"/>
        <v>- D R O P -</v>
      </c>
      <c r="AJ294" s="5">
        <f t="shared" si="47"/>
        <v>43552.431087962963</v>
      </c>
      <c r="AK294" s="6">
        <f t="shared" si="48"/>
        <v>43567.55259259259</v>
      </c>
      <c r="AL294" s="6">
        <f t="shared" si="49"/>
        <v>43552.524270833332</v>
      </c>
      <c r="AM294">
        <f t="shared" si="50"/>
        <v>9359</v>
      </c>
      <c r="AN294">
        <f t="shared" si="51"/>
        <v>257</v>
      </c>
      <c r="AO294">
        <f t="shared" si="52"/>
        <v>174</v>
      </c>
      <c r="AP294">
        <f t="shared" si="53"/>
        <v>134</v>
      </c>
      <c r="AQ294">
        <f t="shared" si="54"/>
        <v>0</v>
      </c>
      <c r="AR294" t="s">
        <v>14</v>
      </c>
    </row>
    <row r="295" spans="1:44" x14ac:dyDescent="0.25">
      <c r="A295" t="s">
        <v>15</v>
      </c>
      <c r="B295" s="1">
        <v>43527</v>
      </c>
      <c r="C295" s="1">
        <v>43499</v>
      </c>
      <c r="D295" s="1">
        <v>43527</v>
      </c>
      <c r="E295" s="1">
        <v>43499</v>
      </c>
      <c r="F295" s="1">
        <v>43499</v>
      </c>
      <c r="G295" s="1">
        <v>43527</v>
      </c>
      <c r="H295" s="1">
        <v>43527</v>
      </c>
      <c r="I295">
        <v>729</v>
      </c>
      <c r="Q295">
        <v>292</v>
      </c>
      <c r="R295" t="s">
        <v>366</v>
      </c>
      <c r="S295">
        <v>40827412</v>
      </c>
      <c r="T295" t="s">
        <v>373</v>
      </c>
      <c r="U295" s="2">
        <v>41993.961631944447</v>
      </c>
      <c r="V295" s="2">
        <v>42074.023113425923</v>
      </c>
      <c r="W295" s="2">
        <v>41995.607708333337</v>
      </c>
      <c r="X295">
        <v>134</v>
      </c>
      <c r="Y295">
        <v>9</v>
      </c>
      <c r="Z295">
        <v>8</v>
      </c>
      <c r="AA295">
        <v>7</v>
      </c>
      <c r="AB295">
        <v>0</v>
      </c>
      <c r="AF295">
        <v>729</v>
      </c>
      <c r="AG295" t="str">
        <f t="shared" si="44"/>
        <v>--Eternity--</v>
      </c>
      <c r="AH295">
        <f t="shared" si="45"/>
        <v>298860959</v>
      </c>
      <c r="AI295" t="str">
        <f t="shared" si="46"/>
        <v>.:Bubble Blast:.</v>
      </c>
      <c r="AJ295" s="5">
        <f t="shared" si="47"/>
        <v>43556.473321759258</v>
      </c>
      <c r="AK295" s="6">
        <f t="shared" si="48"/>
        <v>43570.483587962961</v>
      </c>
      <c r="AL295" s="6">
        <f t="shared" si="49"/>
        <v>43557.503298611111</v>
      </c>
      <c r="AM295">
        <f t="shared" si="50"/>
        <v>27912</v>
      </c>
      <c r="AN295">
        <f t="shared" si="51"/>
        <v>604</v>
      </c>
      <c r="AO295">
        <f t="shared" si="52"/>
        <v>416</v>
      </c>
      <c r="AP295">
        <f t="shared" si="53"/>
        <v>73</v>
      </c>
      <c r="AQ295">
        <f t="shared" si="54"/>
        <v>0</v>
      </c>
      <c r="AR295" t="s">
        <v>15</v>
      </c>
    </row>
    <row r="296" spans="1:44" x14ac:dyDescent="0.25">
      <c r="A296" t="s">
        <v>16</v>
      </c>
      <c r="B296" s="1">
        <v>43527</v>
      </c>
      <c r="C296" s="1">
        <v>43527</v>
      </c>
      <c r="D296" s="1">
        <v>43527</v>
      </c>
      <c r="E296" s="1">
        <v>43499</v>
      </c>
      <c r="F296" s="1">
        <v>43527</v>
      </c>
      <c r="G296" s="1">
        <v>43527</v>
      </c>
      <c r="H296" s="1">
        <v>43527</v>
      </c>
      <c r="I296">
        <v>730</v>
      </c>
      <c r="Q296">
        <v>293</v>
      </c>
      <c r="R296" t="s">
        <v>366</v>
      </c>
      <c r="S296">
        <v>41400582</v>
      </c>
      <c r="T296" t="s">
        <v>374</v>
      </c>
      <c r="U296" s="2">
        <v>42003.003310185188</v>
      </c>
      <c r="V296" s="2">
        <v>42312.872696759259</v>
      </c>
      <c r="W296" s="2">
        <v>42013.610231481478</v>
      </c>
      <c r="X296">
        <v>15</v>
      </c>
      <c r="Y296">
        <v>2</v>
      </c>
      <c r="Z296">
        <v>2</v>
      </c>
      <c r="AA296">
        <v>1</v>
      </c>
      <c r="AB296">
        <v>0</v>
      </c>
      <c r="AF296">
        <v>730</v>
      </c>
      <c r="AG296" t="str">
        <f t="shared" si="44"/>
        <v>--Eternity--</v>
      </c>
      <c r="AH296">
        <f t="shared" si="45"/>
        <v>300222187</v>
      </c>
      <c r="AI296" t="str">
        <f t="shared" si="46"/>
        <v>Epic Egg - Easter game</v>
      </c>
      <c r="AJ296" s="5">
        <f t="shared" si="47"/>
        <v>43559.827673611115</v>
      </c>
      <c r="AK296" s="6">
        <f t="shared" si="48"/>
        <v>43564.66783564815</v>
      </c>
      <c r="AL296" s="6">
        <f t="shared" si="49"/>
        <v>43563.824340277781</v>
      </c>
      <c r="AM296">
        <f t="shared" si="50"/>
        <v>8646</v>
      </c>
      <c r="AN296">
        <f t="shared" si="51"/>
        <v>286</v>
      </c>
      <c r="AO296">
        <f t="shared" si="52"/>
        <v>214</v>
      </c>
      <c r="AP296">
        <f t="shared" si="53"/>
        <v>317</v>
      </c>
      <c r="AQ296">
        <f t="shared" si="54"/>
        <v>0</v>
      </c>
      <c r="AR296" t="s">
        <v>16</v>
      </c>
    </row>
    <row r="297" spans="1:44" x14ac:dyDescent="0.25">
      <c r="A297" t="s">
        <v>15</v>
      </c>
      <c r="B297" s="1">
        <v>43527</v>
      </c>
      <c r="C297" s="1">
        <v>43527</v>
      </c>
      <c r="D297" s="1">
        <v>43527</v>
      </c>
      <c r="E297" s="1">
        <v>43499</v>
      </c>
      <c r="F297" s="1">
        <v>43527</v>
      </c>
      <c r="G297" s="1">
        <v>43468</v>
      </c>
      <c r="H297" s="1">
        <v>43527</v>
      </c>
      <c r="I297">
        <v>731</v>
      </c>
      <c r="Q297">
        <v>294</v>
      </c>
      <c r="R297" t="s">
        <v>366</v>
      </c>
      <c r="S297">
        <v>45011348</v>
      </c>
      <c r="T297" t="s">
        <v>375</v>
      </c>
      <c r="U297" s="2">
        <v>42030.862500000003</v>
      </c>
      <c r="V297" s="2">
        <v>42777.742337962962</v>
      </c>
      <c r="W297" s="2">
        <v>42285.990081018521</v>
      </c>
      <c r="X297">
        <v>56</v>
      </c>
      <c r="Y297">
        <v>3</v>
      </c>
      <c r="Z297">
        <v>2</v>
      </c>
      <c r="AA297">
        <v>1</v>
      </c>
      <c r="AB297">
        <v>0</v>
      </c>
      <c r="AF297">
        <v>731</v>
      </c>
      <c r="AG297" t="str">
        <f t="shared" si="44"/>
        <v>--Eternity--</v>
      </c>
      <c r="AH297">
        <f t="shared" si="45"/>
        <v>302432499</v>
      </c>
      <c r="AI297" t="str">
        <f t="shared" si="46"/>
        <v>Slimed | v0.7</v>
      </c>
      <c r="AJ297" s="5">
        <f t="shared" si="47"/>
        <v>43568.549409722225</v>
      </c>
      <c r="AK297" s="6">
        <f t="shared" si="48"/>
        <v>43580.7815625</v>
      </c>
      <c r="AL297" s="6">
        <f t="shared" si="49"/>
        <v>43568.754907407405</v>
      </c>
      <c r="AM297">
        <f t="shared" si="50"/>
        <v>39798</v>
      </c>
      <c r="AN297">
        <f t="shared" si="51"/>
        <v>792</v>
      </c>
      <c r="AO297">
        <f t="shared" si="52"/>
        <v>591</v>
      </c>
      <c r="AP297">
        <f t="shared" si="53"/>
        <v>344</v>
      </c>
      <c r="AQ297">
        <f t="shared" si="54"/>
        <v>0</v>
      </c>
      <c r="AR297" t="s">
        <v>15</v>
      </c>
    </row>
    <row r="298" spans="1:44" x14ac:dyDescent="0.25">
      <c r="A298" t="s">
        <v>16</v>
      </c>
      <c r="B298" s="1">
        <v>43527</v>
      </c>
      <c r="C298" s="1">
        <v>43527</v>
      </c>
      <c r="D298" s="1">
        <v>43527</v>
      </c>
      <c r="E298" s="1">
        <v>43499</v>
      </c>
      <c r="F298" s="1">
        <v>43527</v>
      </c>
      <c r="G298" s="1">
        <v>43527</v>
      </c>
      <c r="H298" s="1">
        <v>43527</v>
      </c>
      <c r="I298">
        <v>732</v>
      </c>
      <c r="Q298">
        <v>295</v>
      </c>
      <c r="R298" t="s">
        <v>366</v>
      </c>
      <c r="S298">
        <v>46292428</v>
      </c>
      <c r="T298" t="s">
        <v>376</v>
      </c>
      <c r="U298" s="2">
        <v>42038.883518518516</v>
      </c>
      <c r="V298" s="2">
        <v>42515.713877314818</v>
      </c>
      <c r="W298" s="2">
        <v>42322.06454861111</v>
      </c>
      <c r="X298">
        <v>138</v>
      </c>
      <c r="Y298">
        <v>10</v>
      </c>
      <c r="Z298">
        <v>9</v>
      </c>
      <c r="AA298">
        <v>2</v>
      </c>
      <c r="AB298">
        <v>0</v>
      </c>
      <c r="AF298">
        <v>732</v>
      </c>
      <c r="AG298" t="str">
        <f t="shared" si="44"/>
        <v>--Eternity--</v>
      </c>
      <c r="AH298">
        <f t="shared" si="45"/>
        <v>304387854</v>
      </c>
      <c r="AI298" t="str">
        <f t="shared" si="46"/>
        <v>Unfair Cave - Platformer</v>
      </c>
      <c r="AJ298" s="5">
        <f t="shared" si="47"/>
        <v>43579.495208333334</v>
      </c>
      <c r="AK298" s="6">
        <f t="shared" si="48"/>
        <v>43598.860289351855</v>
      </c>
      <c r="AL298" s="6">
        <f t="shared" si="49"/>
        <v>43580.776342592595</v>
      </c>
      <c r="AM298">
        <f t="shared" si="50"/>
        <v>52115</v>
      </c>
      <c r="AN298">
        <f t="shared" si="51"/>
        <v>2162</v>
      </c>
      <c r="AO298">
        <f t="shared" si="52"/>
        <v>1733</v>
      </c>
      <c r="AP298">
        <f t="shared" si="53"/>
        <v>393</v>
      </c>
      <c r="AQ298">
        <f t="shared" si="54"/>
        <v>0</v>
      </c>
      <c r="AR298" t="s">
        <v>16</v>
      </c>
    </row>
    <row r="299" spans="1:44" x14ac:dyDescent="0.25">
      <c r="A299" t="s">
        <v>13</v>
      </c>
      <c r="B299" s="1">
        <v>43499</v>
      </c>
      <c r="C299" s="1">
        <v>43499</v>
      </c>
      <c r="D299" s="1">
        <v>43527</v>
      </c>
      <c r="E299" s="1">
        <v>43499</v>
      </c>
      <c r="F299" s="1">
        <v>43499</v>
      </c>
      <c r="G299" s="1">
        <v>43468</v>
      </c>
      <c r="H299" s="1">
        <v>43527</v>
      </c>
      <c r="I299">
        <v>733</v>
      </c>
      <c r="Q299">
        <v>296</v>
      </c>
      <c r="R299" t="s">
        <v>366</v>
      </c>
      <c r="S299">
        <v>50198914</v>
      </c>
      <c r="T299" t="s">
        <v>377</v>
      </c>
      <c r="U299" s="2">
        <v>42064.944479166668</v>
      </c>
      <c r="V299" s="2">
        <v>42777.822002314817</v>
      </c>
      <c r="W299" s="2">
        <v>42293.073622685188</v>
      </c>
      <c r="X299">
        <v>86</v>
      </c>
      <c r="Y299">
        <v>3</v>
      </c>
      <c r="Z299">
        <v>2</v>
      </c>
      <c r="AA299">
        <v>0</v>
      </c>
      <c r="AB299">
        <v>0</v>
      </c>
      <c r="AF299">
        <v>733</v>
      </c>
      <c r="AG299" t="str">
        <f t="shared" si="44"/>
        <v>--Eternity--</v>
      </c>
      <c r="AH299">
        <f t="shared" si="45"/>
        <v>305882693</v>
      </c>
      <c r="AI299" t="str">
        <f t="shared" si="46"/>
        <v>Drâ–£p The Blâ–£ck</v>
      </c>
      <c r="AJ299" s="5">
        <f t="shared" si="47"/>
        <v>43585.958981481483</v>
      </c>
      <c r="AK299" s="6">
        <f t="shared" si="48"/>
        <v>43598.860127314816</v>
      </c>
      <c r="AL299" s="6">
        <f t="shared" si="49"/>
        <v>43586.541909722226</v>
      </c>
      <c r="AM299">
        <f t="shared" si="50"/>
        <v>11641</v>
      </c>
      <c r="AN299">
        <f t="shared" si="51"/>
        <v>269</v>
      </c>
      <c r="AO299">
        <f t="shared" si="52"/>
        <v>212</v>
      </c>
      <c r="AP299">
        <f t="shared" si="53"/>
        <v>272</v>
      </c>
      <c r="AQ299">
        <f t="shared" si="54"/>
        <v>0</v>
      </c>
      <c r="AR299" t="s">
        <v>13</v>
      </c>
    </row>
    <row r="300" spans="1:44" x14ac:dyDescent="0.25">
      <c r="A300" t="s">
        <v>14</v>
      </c>
      <c r="B300" s="1">
        <v>43527</v>
      </c>
      <c r="C300" s="1">
        <v>43499</v>
      </c>
      <c r="D300" s="1">
        <v>43527</v>
      </c>
      <c r="E300" s="1">
        <v>43499</v>
      </c>
      <c r="F300" s="1">
        <v>43527</v>
      </c>
      <c r="G300" s="1">
        <v>43527</v>
      </c>
      <c r="H300" s="1">
        <v>43527</v>
      </c>
      <c r="I300">
        <v>734</v>
      </c>
      <c r="Q300">
        <v>297</v>
      </c>
      <c r="R300" t="s">
        <v>366</v>
      </c>
      <c r="S300">
        <v>50991370</v>
      </c>
      <c r="T300" t="s">
        <v>378</v>
      </c>
      <c r="U300" s="2">
        <v>42069.021087962959</v>
      </c>
      <c r="V300" s="2">
        <v>42341.857905092591</v>
      </c>
      <c r="W300" s="2">
        <v>42071.100381944445</v>
      </c>
      <c r="X300">
        <v>48</v>
      </c>
      <c r="Y300">
        <v>6</v>
      </c>
      <c r="Z300">
        <v>6</v>
      </c>
      <c r="AA300">
        <v>6</v>
      </c>
      <c r="AB300">
        <v>0</v>
      </c>
      <c r="AF300">
        <v>734</v>
      </c>
      <c r="AG300" t="str">
        <f t="shared" si="44"/>
        <v>--Eternity--</v>
      </c>
      <c r="AH300">
        <f t="shared" si="45"/>
        <v>310804257</v>
      </c>
      <c r="AI300" t="str">
        <f t="shared" si="46"/>
        <v>GLâ–£W CUBE - Platformer V 0.2</v>
      </c>
      <c r="AJ300" s="5">
        <f t="shared" si="47"/>
        <v>43602.895509259259</v>
      </c>
      <c r="AK300" s="6">
        <f t="shared" si="48"/>
        <v>43651.480717592596</v>
      </c>
      <c r="AL300" s="6">
        <f t="shared" si="49"/>
        <v>43603.038043981483</v>
      </c>
      <c r="AM300">
        <f t="shared" si="50"/>
        <v>37141</v>
      </c>
      <c r="AN300">
        <f t="shared" si="51"/>
        <v>714</v>
      </c>
      <c r="AO300">
        <f t="shared" si="52"/>
        <v>542</v>
      </c>
      <c r="AP300">
        <f t="shared" si="53"/>
        <v>440</v>
      </c>
      <c r="AQ300">
        <f t="shared" si="54"/>
        <v>0</v>
      </c>
      <c r="AR300" t="s">
        <v>14</v>
      </c>
    </row>
    <row r="301" spans="1:44" x14ac:dyDescent="0.25">
      <c r="A301" t="s">
        <v>21</v>
      </c>
      <c r="B301" s="1">
        <v>43527</v>
      </c>
      <c r="C301" s="1">
        <v>43499</v>
      </c>
      <c r="D301" s="1">
        <v>43527</v>
      </c>
      <c r="E301" s="1">
        <v>43499</v>
      </c>
      <c r="F301" s="1">
        <v>43499</v>
      </c>
      <c r="G301" s="1">
        <v>43468</v>
      </c>
      <c r="H301" s="1">
        <v>43527</v>
      </c>
      <c r="I301">
        <v>735</v>
      </c>
      <c r="Q301">
        <v>298</v>
      </c>
      <c r="R301" t="s">
        <v>366</v>
      </c>
      <c r="S301">
        <v>61397742</v>
      </c>
      <c r="T301" t="s">
        <v>379</v>
      </c>
      <c r="U301" s="2">
        <v>42133.958819444444</v>
      </c>
      <c r="V301" s="2">
        <v>42777.830347222225</v>
      </c>
      <c r="W301" s="2">
        <v>42294.739398148151</v>
      </c>
      <c r="X301">
        <v>28</v>
      </c>
      <c r="Y301">
        <v>1</v>
      </c>
      <c r="Z301">
        <v>1</v>
      </c>
      <c r="AA301">
        <v>1</v>
      </c>
      <c r="AB301">
        <v>0</v>
      </c>
      <c r="AF301">
        <v>735</v>
      </c>
      <c r="AG301" t="str">
        <f t="shared" si="44"/>
        <v>--Eternity--</v>
      </c>
      <c r="AH301">
        <f t="shared" si="45"/>
        <v>311703303</v>
      </c>
      <c r="AI301" t="str">
        <f t="shared" si="46"/>
        <v>Knight Mare Forest - Collab</v>
      </c>
      <c r="AJ301" s="5">
        <f t="shared" si="47"/>
        <v>43606.816307870373</v>
      </c>
      <c r="AK301" s="6">
        <f t="shared" si="48"/>
        <v>43607.898356481484</v>
      </c>
      <c r="AL301" s="6">
        <f t="shared" si="49"/>
        <v>43606.834328703706</v>
      </c>
      <c r="AM301">
        <f t="shared" si="50"/>
        <v>1609</v>
      </c>
      <c r="AN301">
        <f t="shared" si="51"/>
        <v>62</v>
      </c>
      <c r="AO301">
        <f t="shared" si="52"/>
        <v>43</v>
      </c>
      <c r="AP301">
        <f t="shared" si="53"/>
        <v>75</v>
      </c>
      <c r="AQ301">
        <f t="shared" si="54"/>
        <v>0</v>
      </c>
      <c r="AR301" t="s">
        <v>21</v>
      </c>
    </row>
    <row r="302" spans="1:44" x14ac:dyDescent="0.25">
      <c r="A302" t="s">
        <v>16</v>
      </c>
      <c r="B302" s="1">
        <v>43527</v>
      </c>
      <c r="C302" s="1">
        <v>43527</v>
      </c>
      <c r="D302" s="1">
        <v>43527</v>
      </c>
      <c r="E302" s="1">
        <v>43499</v>
      </c>
      <c r="F302" s="1">
        <v>43527</v>
      </c>
      <c r="G302" s="1">
        <v>43527</v>
      </c>
      <c r="H302" s="1">
        <v>43527</v>
      </c>
      <c r="I302">
        <v>736</v>
      </c>
      <c r="Q302">
        <v>299</v>
      </c>
      <c r="R302" t="s">
        <v>366</v>
      </c>
      <c r="S302">
        <v>63408634</v>
      </c>
      <c r="T302" t="s">
        <v>380</v>
      </c>
      <c r="U302" s="2">
        <v>42145.000949074078</v>
      </c>
      <c r="V302" s="2">
        <v>42566.002708333333</v>
      </c>
      <c r="W302" s="2">
        <v>42566.0002662037</v>
      </c>
      <c r="X302">
        <v>112</v>
      </c>
      <c r="Y302">
        <v>4</v>
      </c>
      <c r="Z302">
        <v>4</v>
      </c>
      <c r="AA302">
        <v>1</v>
      </c>
      <c r="AB302">
        <v>0</v>
      </c>
      <c r="AF302">
        <v>736</v>
      </c>
      <c r="AG302" t="str">
        <f t="shared" si="44"/>
        <v>--Eternity--</v>
      </c>
      <c r="AH302">
        <f t="shared" si="45"/>
        <v>312000451</v>
      </c>
      <c r="AI302" t="str">
        <f t="shared" si="46"/>
        <v>Color Drop - 1K followers - Mobile ready</v>
      </c>
      <c r="AJ302" s="5">
        <f t="shared" si="47"/>
        <v>43607.72047453704</v>
      </c>
      <c r="AK302" s="6">
        <f t="shared" si="48"/>
        <v>43633.524641203701</v>
      </c>
      <c r="AL302" s="6">
        <f t="shared" si="49"/>
        <v>43612.513437499998</v>
      </c>
      <c r="AM302">
        <f t="shared" si="50"/>
        <v>1783</v>
      </c>
      <c r="AN302">
        <f t="shared" si="51"/>
        <v>92</v>
      </c>
      <c r="AO302">
        <f t="shared" si="52"/>
        <v>62</v>
      </c>
      <c r="AP302">
        <f t="shared" si="53"/>
        <v>75</v>
      </c>
      <c r="AQ302">
        <f t="shared" si="54"/>
        <v>0</v>
      </c>
      <c r="AR302" t="s">
        <v>16</v>
      </c>
    </row>
    <row r="303" spans="1:44" x14ac:dyDescent="0.25">
      <c r="A303" t="s">
        <v>16</v>
      </c>
      <c r="B303" s="1">
        <v>43527</v>
      </c>
      <c r="C303" s="1">
        <v>43527</v>
      </c>
      <c r="D303" s="1">
        <v>43527</v>
      </c>
      <c r="E303" s="1">
        <v>43499</v>
      </c>
      <c r="F303" s="1">
        <v>43527</v>
      </c>
      <c r="G303" s="1">
        <v>43527</v>
      </c>
      <c r="H303" s="1">
        <v>43527</v>
      </c>
      <c r="I303">
        <v>737</v>
      </c>
      <c r="Q303">
        <v>300</v>
      </c>
      <c r="R303" t="s">
        <v>366</v>
      </c>
      <c r="S303">
        <v>63625896</v>
      </c>
      <c r="T303" t="s">
        <v>381</v>
      </c>
      <c r="U303" s="2">
        <v>42145.970543981479</v>
      </c>
      <c r="V303" s="2">
        <v>43180.002395833333</v>
      </c>
      <c r="W303" s="2">
        <v>43180.002395833333</v>
      </c>
      <c r="X303">
        <v>378</v>
      </c>
      <c r="Y303">
        <v>12</v>
      </c>
      <c r="Z303">
        <v>8</v>
      </c>
      <c r="AA303">
        <v>13</v>
      </c>
      <c r="AB303">
        <v>0</v>
      </c>
      <c r="AF303">
        <v>737</v>
      </c>
      <c r="AG303" t="str">
        <f t="shared" si="44"/>
        <v>--Eternity--</v>
      </c>
      <c r="AH303">
        <f t="shared" si="45"/>
        <v>316430656</v>
      </c>
      <c r="AI303" t="str">
        <f t="shared" si="46"/>
        <v>Scratch World A Scrolling Platformer (v0.8)</v>
      </c>
      <c r="AJ303" s="5">
        <f t="shared" si="47"/>
        <v>43627.902465277781</v>
      </c>
      <c r="AK303" s="6">
        <f t="shared" si="48"/>
        <v>43643.631956018522</v>
      </c>
      <c r="AL303" s="6">
        <f t="shared" si="49"/>
        <v>43627.905335648145</v>
      </c>
      <c r="AM303">
        <f t="shared" si="50"/>
        <v>32906</v>
      </c>
      <c r="AN303">
        <f t="shared" si="51"/>
        <v>1313</v>
      </c>
      <c r="AO303">
        <f t="shared" si="52"/>
        <v>1003</v>
      </c>
      <c r="AP303">
        <f t="shared" si="53"/>
        <v>999</v>
      </c>
      <c r="AQ303">
        <f t="shared" si="54"/>
        <v>0</v>
      </c>
      <c r="AR303" t="s">
        <v>16</v>
      </c>
    </row>
    <row r="304" spans="1:44" x14ac:dyDescent="0.25">
      <c r="A304" t="s">
        <v>14</v>
      </c>
      <c r="B304" s="1">
        <v>43527</v>
      </c>
      <c r="C304" s="1">
        <v>43499</v>
      </c>
      <c r="D304" s="1">
        <v>43527</v>
      </c>
      <c r="E304" s="1">
        <v>43499</v>
      </c>
      <c r="F304" s="1">
        <v>43527</v>
      </c>
      <c r="G304" s="1">
        <v>43527</v>
      </c>
      <c r="H304" s="1">
        <v>43527</v>
      </c>
      <c r="I304">
        <v>738</v>
      </c>
      <c r="Q304">
        <v>301</v>
      </c>
      <c r="R304" t="s">
        <v>366</v>
      </c>
      <c r="S304">
        <v>64108332</v>
      </c>
      <c r="T304" t="s">
        <v>382</v>
      </c>
      <c r="U304" s="2">
        <v>42150.02920138889</v>
      </c>
      <c r="V304" s="2">
        <v>43151.038935185185</v>
      </c>
      <c r="W304" s="2">
        <v>42342.838761574072</v>
      </c>
      <c r="X304">
        <v>38</v>
      </c>
      <c r="Y304">
        <v>4</v>
      </c>
      <c r="Z304">
        <v>3</v>
      </c>
      <c r="AA304">
        <v>1</v>
      </c>
      <c r="AB304">
        <v>0</v>
      </c>
      <c r="AF304">
        <v>738</v>
      </c>
      <c r="AG304" t="str">
        <f t="shared" si="44"/>
        <v>--Eternity--</v>
      </c>
      <c r="AH304">
        <f t="shared" si="45"/>
        <v>317141843</v>
      </c>
      <c r="AI304" t="str">
        <f t="shared" si="46"/>
        <v>Rubik's Rush - Mobile Ready</v>
      </c>
      <c r="AJ304" s="5">
        <f t="shared" si="47"/>
        <v>43631.83699074074</v>
      </c>
      <c r="AK304" s="6">
        <f t="shared" si="48"/>
        <v>43650.065428240741</v>
      </c>
      <c r="AL304" s="6">
        <f t="shared" si="49"/>
        <v>43635.545844907407</v>
      </c>
      <c r="AM304">
        <f t="shared" si="50"/>
        <v>23304</v>
      </c>
      <c r="AN304">
        <f t="shared" si="51"/>
        <v>1376</v>
      </c>
      <c r="AO304">
        <f t="shared" si="52"/>
        <v>1174</v>
      </c>
      <c r="AP304">
        <f t="shared" si="53"/>
        <v>977</v>
      </c>
      <c r="AQ304">
        <f t="shared" si="54"/>
        <v>0</v>
      </c>
      <c r="AR304" t="s">
        <v>14</v>
      </c>
    </row>
    <row r="305" spans="1:44" x14ac:dyDescent="0.25">
      <c r="A305" t="s">
        <v>16</v>
      </c>
      <c r="B305" s="1">
        <v>43527</v>
      </c>
      <c r="C305" s="1">
        <v>43527</v>
      </c>
      <c r="D305" s="1">
        <v>43527</v>
      </c>
      <c r="E305" s="1">
        <v>43499</v>
      </c>
      <c r="F305" s="1">
        <v>43527</v>
      </c>
      <c r="G305" s="1">
        <v>43527</v>
      </c>
      <c r="H305" s="1">
        <v>43527</v>
      </c>
      <c r="I305">
        <v>739</v>
      </c>
      <c r="Q305">
        <v>302</v>
      </c>
      <c r="R305" t="s">
        <v>366</v>
      </c>
      <c r="S305">
        <v>64293960</v>
      </c>
      <c r="T305" t="s">
        <v>383</v>
      </c>
      <c r="U305" s="2">
        <v>42151.009884259256</v>
      </c>
      <c r="V305" s="2">
        <v>43595.648935185185</v>
      </c>
      <c r="W305" s="2">
        <v>42576.571574074071</v>
      </c>
      <c r="X305">
        <v>1829</v>
      </c>
      <c r="Y305">
        <v>57</v>
      </c>
      <c r="Z305">
        <v>55</v>
      </c>
      <c r="AA305">
        <v>65</v>
      </c>
      <c r="AB305">
        <v>0</v>
      </c>
      <c r="AF305">
        <v>739</v>
      </c>
      <c r="AG305" t="str">
        <f t="shared" si="44"/>
        <v>ArrowCinderFeather</v>
      </c>
      <c r="AH305">
        <f t="shared" si="45"/>
        <v>239000303</v>
      </c>
      <c r="AI305" t="str">
        <f t="shared" si="46"/>
        <v xml:space="preserve">BACKUPS - Scripted Crowfeather MAP - The Spectre </v>
      </c>
      <c r="AJ305" s="5">
        <f t="shared" si="47"/>
        <v>43326.139143518521</v>
      </c>
      <c r="AK305" s="6">
        <f t="shared" si="48"/>
        <v>43585.911168981482</v>
      </c>
      <c r="AL305" s="6">
        <f t="shared" si="49"/>
        <v>43443.846747685187</v>
      </c>
      <c r="AM305">
        <f t="shared" si="50"/>
        <v>823</v>
      </c>
      <c r="AN305">
        <f t="shared" si="51"/>
        <v>72</v>
      </c>
      <c r="AO305">
        <f t="shared" si="52"/>
        <v>60</v>
      </c>
      <c r="AP305">
        <f t="shared" si="53"/>
        <v>363</v>
      </c>
      <c r="AQ305">
        <f t="shared" si="54"/>
        <v>0</v>
      </c>
      <c r="AR305" t="s">
        <v>16</v>
      </c>
    </row>
    <row r="306" spans="1:44" x14ac:dyDescent="0.25">
      <c r="A306" t="s">
        <v>33</v>
      </c>
      <c r="B306" s="1">
        <v>43468</v>
      </c>
      <c r="C306" s="1">
        <v>43499</v>
      </c>
      <c r="D306" t="s">
        <v>22</v>
      </c>
      <c r="E306" s="1">
        <v>43468</v>
      </c>
      <c r="F306" t="s">
        <v>22</v>
      </c>
      <c r="G306" t="s">
        <v>22</v>
      </c>
      <c r="H306" t="s">
        <v>22</v>
      </c>
      <c r="I306">
        <v>740</v>
      </c>
      <c r="Q306">
        <v>303</v>
      </c>
      <c r="R306" t="s">
        <v>366</v>
      </c>
      <c r="S306">
        <v>66877866</v>
      </c>
      <c r="T306" t="s">
        <v>384</v>
      </c>
      <c r="U306" s="2">
        <v>42167.752962962964</v>
      </c>
      <c r="V306" s="2">
        <v>42913.653032407405</v>
      </c>
      <c r="W306" s="2">
        <v>42218.964317129627</v>
      </c>
      <c r="X306">
        <v>56</v>
      </c>
      <c r="Y306">
        <v>3</v>
      </c>
      <c r="Z306">
        <v>4</v>
      </c>
      <c r="AA306">
        <v>4</v>
      </c>
      <c r="AB306">
        <v>0</v>
      </c>
      <c r="AF306">
        <v>740</v>
      </c>
      <c r="AG306" t="str">
        <f t="shared" si="44"/>
        <v>ArrowCinderFeather</v>
      </c>
      <c r="AH306">
        <f t="shared" si="45"/>
        <v>250696643</v>
      </c>
      <c r="AI306" t="str">
        <f t="shared" si="46"/>
        <v>Meet Me In The Middle//16</v>
      </c>
      <c r="AJ306" s="5">
        <f t="shared" si="47"/>
        <v>43379.190069444441</v>
      </c>
      <c r="AK306" s="6">
        <f t="shared" si="48"/>
        <v>43593.188252314816</v>
      </c>
      <c r="AL306" s="6">
        <f t="shared" si="49"/>
        <v>43381.945902777778</v>
      </c>
      <c r="AM306">
        <f t="shared" si="50"/>
        <v>9</v>
      </c>
      <c r="AN306">
        <f t="shared" si="51"/>
        <v>1</v>
      </c>
      <c r="AO306">
        <f t="shared" si="52"/>
        <v>0</v>
      </c>
      <c r="AP306">
        <f t="shared" si="53"/>
        <v>1</v>
      </c>
      <c r="AQ306">
        <f t="shared" si="54"/>
        <v>0</v>
      </c>
      <c r="AR306" t="s">
        <v>33</v>
      </c>
    </row>
    <row r="307" spans="1:44" x14ac:dyDescent="0.25">
      <c r="A307" t="s">
        <v>30</v>
      </c>
      <c r="B307" s="1">
        <v>43499</v>
      </c>
      <c r="C307" s="1">
        <v>43468</v>
      </c>
      <c r="D307" s="1">
        <v>43468</v>
      </c>
      <c r="E307" s="1">
        <v>43468</v>
      </c>
      <c r="F307" s="1">
        <v>43468</v>
      </c>
      <c r="G307" s="1">
        <v>43468</v>
      </c>
      <c r="H307" t="s">
        <v>22</v>
      </c>
      <c r="I307">
        <v>741</v>
      </c>
      <c r="Q307">
        <v>304</v>
      </c>
      <c r="R307" t="s">
        <v>366</v>
      </c>
      <c r="S307">
        <v>68390990</v>
      </c>
      <c r="T307" t="s">
        <v>385</v>
      </c>
      <c r="U307" s="2">
        <v>42179.781226851854</v>
      </c>
      <c r="V307" s="2">
        <v>43113.852060185185</v>
      </c>
      <c r="W307" s="2">
        <v>43101.662488425929</v>
      </c>
      <c r="X307">
        <v>346</v>
      </c>
      <c r="Y307">
        <v>25</v>
      </c>
      <c r="Z307">
        <v>24</v>
      </c>
      <c r="AA307">
        <v>11</v>
      </c>
      <c r="AB307">
        <v>0</v>
      </c>
      <c r="AF307">
        <v>741</v>
      </c>
      <c r="AG307" t="str">
        <f t="shared" si="44"/>
        <v>ArrowCinderFeather</v>
      </c>
      <c r="AH307">
        <f t="shared" si="45"/>
        <v>251129233</v>
      </c>
      <c r="AI307" t="str">
        <f t="shared" si="46"/>
        <v>Vector test</v>
      </c>
      <c r="AJ307" s="5">
        <f t="shared" si="47"/>
        <v>43382.115254629629</v>
      </c>
      <c r="AK307" s="6">
        <f t="shared" si="48"/>
        <v>43646.080937500003</v>
      </c>
      <c r="AL307" s="6">
        <f t="shared" si="49"/>
        <v>43382.555150462962</v>
      </c>
      <c r="AM307">
        <f t="shared" si="50"/>
        <v>4</v>
      </c>
      <c r="AN307">
        <f t="shared" si="51"/>
        <v>0</v>
      </c>
      <c r="AO307">
        <f t="shared" si="52"/>
        <v>0</v>
      </c>
      <c r="AP307">
        <f t="shared" si="53"/>
        <v>3</v>
      </c>
      <c r="AQ307">
        <f t="shared" si="54"/>
        <v>0</v>
      </c>
      <c r="AR307" t="s">
        <v>30</v>
      </c>
    </row>
    <row r="308" spans="1:44" x14ac:dyDescent="0.25">
      <c r="A308" t="s">
        <v>31</v>
      </c>
      <c r="B308" s="1">
        <v>43468</v>
      </c>
      <c r="C308" s="1">
        <v>43468</v>
      </c>
      <c r="D308" s="1">
        <v>43468</v>
      </c>
      <c r="E308" s="1">
        <v>43499</v>
      </c>
      <c r="F308" t="s">
        <v>22</v>
      </c>
      <c r="G308" t="s">
        <v>22</v>
      </c>
      <c r="H308" t="s">
        <v>22</v>
      </c>
      <c r="I308">
        <v>742</v>
      </c>
      <c r="Q308">
        <v>305</v>
      </c>
      <c r="R308" t="s">
        <v>366</v>
      </c>
      <c r="S308">
        <v>70158982</v>
      </c>
      <c r="T308" t="s">
        <v>386</v>
      </c>
      <c r="U308" s="2">
        <v>42196.97351851852</v>
      </c>
      <c r="V308" s="2">
        <v>42738.636099537034</v>
      </c>
      <c r="W308" s="2">
        <v>42196.979409722226</v>
      </c>
      <c r="X308">
        <v>469</v>
      </c>
      <c r="Y308">
        <v>21</v>
      </c>
      <c r="Z308">
        <v>18</v>
      </c>
      <c r="AA308">
        <v>16</v>
      </c>
      <c r="AB308">
        <v>0</v>
      </c>
      <c r="AF308">
        <v>742</v>
      </c>
      <c r="AG308" t="str">
        <f t="shared" si="44"/>
        <v>ArrowCinderFeather</v>
      </c>
      <c r="AH308">
        <f t="shared" si="45"/>
        <v>252283443</v>
      </c>
      <c r="AI308" t="str">
        <f t="shared" si="46"/>
        <v>Thriller//Part 15</v>
      </c>
      <c r="AJ308" s="5">
        <f t="shared" si="47"/>
        <v>43386.674108796295</v>
      </c>
      <c r="AK308" s="6">
        <f t="shared" si="48"/>
        <v>43393.751863425925</v>
      </c>
      <c r="AL308" s="6">
        <f t="shared" si="49"/>
        <v>43391.110231481478</v>
      </c>
      <c r="AM308">
        <f t="shared" si="50"/>
        <v>20</v>
      </c>
      <c r="AN308">
        <f t="shared" si="51"/>
        <v>2</v>
      </c>
      <c r="AO308">
        <f t="shared" si="52"/>
        <v>3</v>
      </c>
      <c r="AP308">
        <f t="shared" si="53"/>
        <v>3</v>
      </c>
      <c r="AQ308">
        <f t="shared" si="54"/>
        <v>0</v>
      </c>
      <c r="AR308" t="s">
        <v>31</v>
      </c>
    </row>
    <row r="309" spans="1:44" x14ac:dyDescent="0.25">
      <c r="A309" t="s">
        <v>26</v>
      </c>
      <c r="B309" s="1">
        <v>43468</v>
      </c>
      <c r="C309" s="1">
        <v>43468</v>
      </c>
      <c r="D309" s="1">
        <v>43468</v>
      </c>
      <c r="E309" s="1">
        <v>43499</v>
      </c>
      <c r="F309" t="s">
        <v>22</v>
      </c>
      <c r="G309" s="1">
        <v>43468</v>
      </c>
      <c r="H309" t="s">
        <v>22</v>
      </c>
      <c r="I309">
        <v>748</v>
      </c>
      <c r="Q309">
        <v>306</v>
      </c>
      <c r="R309" t="s">
        <v>387</v>
      </c>
      <c r="S309">
        <v>185522900</v>
      </c>
      <c r="T309" t="s">
        <v>388</v>
      </c>
      <c r="U309" s="2">
        <v>43049.4375462963</v>
      </c>
      <c r="V309" s="2">
        <v>43488.841041666667</v>
      </c>
      <c r="W309" s="2">
        <v>43429.71298611111</v>
      </c>
      <c r="X309">
        <v>26</v>
      </c>
      <c r="Y309">
        <v>5</v>
      </c>
      <c r="Z309">
        <v>3</v>
      </c>
      <c r="AA309">
        <v>8</v>
      </c>
      <c r="AB309">
        <v>0</v>
      </c>
      <c r="AF309">
        <v>748</v>
      </c>
      <c r="AG309" t="str">
        <f t="shared" si="44"/>
        <v>ArrowCinderFeather</v>
      </c>
      <c r="AH309">
        <f t="shared" si="45"/>
        <v>276365895</v>
      </c>
      <c r="AI309" t="str">
        <f t="shared" si="46"/>
        <v>Animation Practice</v>
      </c>
      <c r="AJ309" s="5">
        <f t="shared" si="47"/>
        <v>43466.774398148147</v>
      </c>
      <c r="AK309" s="6">
        <f t="shared" si="48"/>
        <v>43466.777488425927</v>
      </c>
      <c r="AL309" s="6">
        <f t="shared" si="49"/>
        <v>43466.777384259258</v>
      </c>
      <c r="AM309">
        <f t="shared" si="50"/>
        <v>33</v>
      </c>
      <c r="AN309">
        <f t="shared" si="51"/>
        <v>2</v>
      </c>
      <c r="AO309">
        <f t="shared" si="52"/>
        <v>0</v>
      </c>
      <c r="AP309">
        <f t="shared" si="53"/>
        <v>6</v>
      </c>
      <c r="AQ309">
        <f t="shared" si="54"/>
        <v>0</v>
      </c>
      <c r="AR309" t="s">
        <v>26</v>
      </c>
    </row>
    <row r="310" spans="1:44" x14ac:dyDescent="0.25">
      <c r="A310" t="s">
        <v>25</v>
      </c>
      <c r="B310" s="1">
        <v>43499</v>
      </c>
      <c r="C310" s="1">
        <v>43468</v>
      </c>
      <c r="D310" s="1">
        <v>43468</v>
      </c>
      <c r="E310" s="1">
        <v>43468</v>
      </c>
      <c r="F310" s="1">
        <v>43499</v>
      </c>
      <c r="G310" s="1">
        <v>43468</v>
      </c>
      <c r="H310" t="s">
        <v>22</v>
      </c>
      <c r="I310">
        <v>750</v>
      </c>
      <c r="Q310">
        <v>307</v>
      </c>
      <c r="R310" t="s">
        <v>387</v>
      </c>
      <c r="S310">
        <v>261049228</v>
      </c>
      <c r="T310" t="s">
        <v>389</v>
      </c>
      <c r="U310" s="2">
        <v>43413.781331018516</v>
      </c>
      <c r="V310" s="2">
        <v>43641.631099537037</v>
      </c>
      <c r="W310" s="2">
        <v>43641.631099537037</v>
      </c>
      <c r="X310">
        <v>26</v>
      </c>
      <c r="Y310">
        <v>9</v>
      </c>
      <c r="Z310">
        <v>8</v>
      </c>
      <c r="AA310">
        <v>18</v>
      </c>
      <c r="AB310">
        <v>0</v>
      </c>
      <c r="AF310">
        <v>750</v>
      </c>
      <c r="AG310" t="str">
        <f t="shared" si="44"/>
        <v>ArrowCinderFeather</v>
      </c>
      <c r="AH310">
        <f t="shared" si="45"/>
        <v>276691668</v>
      </c>
      <c r="AI310" t="str">
        <f t="shared" si="46"/>
        <v>The Spectre//Intro</v>
      </c>
      <c r="AJ310" s="5">
        <f t="shared" si="47"/>
        <v>43467.978483796294</v>
      </c>
      <c r="AK310" s="6">
        <f t="shared" si="48"/>
        <v>43468.784745370373</v>
      </c>
      <c r="AL310" s="6">
        <f t="shared" si="49"/>
        <v>43468.784016203703</v>
      </c>
      <c r="AM310">
        <f t="shared" si="50"/>
        <v>28</v>
      </c>
      <c r="AN310">
        <f t="shared" si="51"/>
        <v>3</v>
      </c>
      <c r="AO310">
        <f t="shared" si="52"/>
        <v>1</v>
      </c>
      <c r="AP310">
        <f t="shared" si="53"/>
        <v>0</v>
      </c>
      <c r="AQ310">
        <f t="shared" si="54"/>
        <v>0</v>
      </c>
      <c r="AR310" t="s">
        <v>25</v>
      </c>
    </row>
    <row r="311" spans="1:44" x14ac:dyDescent="0.25">
      <c r="A311" t="s">
        <v>31</v>
      </c>
      <c r="B311" s="1">
        <v>43499</v>
      </c>
      <c r="C311" s="1">
        <v>43468</v>
      </c>
      <c r="D311" t="s">
        <v>22</v>
      </c>
      <c r="E311" s="1">
        <v>43468</v>
      </c>
      <c r="F311" s="1">
        <v>43468</v>
      </c>
      <c r="G311" t="s">
        <v>22</v>
      </c>
      <c r="H311" t="s">
        <v>22</v>
      </c>
      <c r="I311">
        <v>751</v>
      </c>
      <c r="Q311">
        <v>308</v>
      </c>
      <c r="R311" t="s">
        <v>387</v>
      </c>
      <c r="S311">
        <v>264743154</v>
      </c>
      <c r="T311" t="s">
        <v>390</v>
      </c>
      <c r="U311" s="2">
        <v>43428.544363425928</v>
      </c>
      <c r="V311" s="2">
        <v>43621.684293981481</v>
      </c>
      <c r="W311" s="2">
        <v>43431.790543981479</v>
      </c>
      <c r="X311">
        <v>80</v>
      </c>
      <c r="Y311">
        <v>4</v>
      </c>
      <c r="Z311">
        <v>4</v>
      </c>
      <c r="AA311">
        <v>0</v>
      </c>
      <c r="AB311">
        <v>0</v>
      </c>
      <c r="AF311">
        <v>751</v>
      </c>
      <c r="AG311" t="str">
        <f t="shared" si="44"/>
        <v>ArrowCinderFeather</v>
      </c>
      <c r="AH311">
        <f t="shared" si="45"/>
        <v>278370302</v>
      </c>
      <c r="AI311" t="str">
        <f t="shared" si="46"/>
        <v xml:space="preserve">Cat eye drawing practice </v>
      </c>
      <c r="AJ311" s="5">
        <f t="shared" si="47"/>
        <v>43474.869398148148</v>
      </c>
      <c r="AK311" s="6">
        <f t="shared" si="48"/>
        <v>43474.879965277774</v>
      </c>
      <c r="AL311" s="6">
        <f t="shared" si="49"/>
        <v>43474.872581018521</v>
      </c>
      <c r="AM311">
        <f t="shared" si="50"/>
        <v>13</v>
      </c>
      <c r="AN311">
        <f t="shared" si="51"/>
        <v>1</v>
      </c>
      <c r="AO311">
        <f t="shared" si="52"/>
        <v>1</v>
      </c>
      <c r="AP311">
        <f t="shared" si="53"/>
        <v>2</v>
      </c>
      <c r="AQ311">
        <f t="shared" si="54"/>
        <v>0</v>
      </c>
      <c r="AR311" t="s">
        <v>31</v>
      </c>
    </row>
    <row r="312" spans="1:44" x14ac:dyDescent="0.25">
      <c r="A312" t="s">
        <v>31</v>
      </c>
      <c r="B312" s="1">
        <v>43468</v>
      </c>
      <c r="C312" s="1">
        <v>43468</v>
      </c>
      <c r="D312" s="1">
        <v>43468</v>
      </c>
      <c r="E312" s="1">
        <v>43499</v>
      </c>
      <c r="F312" t="s">
        <v>22</v>
      </c>
      <c r="G312" t="s">
        <v>22</v>
      </c>
      <c r="H312" t="s">
        <v>22</v>
      </c>
      <c r="I312">
        <v>752</v>
      </c>
      <c r="Q312">
        <v>309</v>
      </c>
      <c r="R312" t="s">
        <v>387</v>
      </c>
      <c r="S312">
        <v>265165449</v>
      </c>
      <c r="T312" t="s">
        <v>391</v>
      </c>
      <c r="U312" s="2">
        <v>43430.740104166667</v>
      </c>
      <c r="V312" s="2">
        <v>43616.832789351851</v>
      </c>
      <c r="W312" s="2">
        <v>43609.736319444448</v>
      </c>
      <c r="X312">
        <v>63</v>
      </c>
      <c r="Y312">
        <v>11</v>
      </c>
      <c r="Z312">
        <v>8</v>
      </c>
      <c r="AA312">
        <v>15</v>
      </c>
      <c r="AB312">
        <v>0</v>
      </c>
      <c r="AF312">
        <v>752</v>
      </c>
      <c r="AG312" t="str">
        <f t="shared" si="44"/>
        <v>ArrowCinderFeather</v>
      </c>
      <c r="AH312">
        <f t="shared" si="45"/>
        <v>279301594</v>
      </c>
      <c r="AI312" t="str">
        <f t="shared" si="46"/>
        <v>DTAE (1)</v>
      </c>
      <c r="AJ312" s="5">
        <f t="shared" si="47"/>
        <v>43479.118113425924</v>
      </c>
      <c r="AK312" s="6">
        <f t="shared" si="48"/>
        <v>43480.065370370372</v>
      </c>
      <c r="AL312" s="6">
        <f t="shared" si="49"/>
        <v>43479.121793981481</v>
      </c>
      <c r="AM312">
        <f t="shared" si="50"/>
        <v>32</v>
      </c>
      <c r="AN312">
        <f t="shared" si="51"/>
        <v>3</v>
      </c>
      <c r="AO312">
        <f t="shared" si="52"/>
        <v>1</v>
      </c>
      <c r="AP312">
        <f t="shared" si="53"/>
        <v>3</v>
      </c>
      <c r="AQ312">
        <f t="shared" si="54"/>
        <v>0</v>
      </c>
      <c r="AR312" t="s">
        <v>31</v>
      </c>
    </row>
    <row r="313" spans="1:44" x14ac:dyDescent="0.25">
      <c r="A313" t="s">
        <v>25</v>
      </c>
      <c r="B313" s="1">
        <v>43499</v>
      </c>
      <c r="C313" s="1">
        <v>43468</v>
      </c>
      <c r="D313" s="1">
        <v>43468</v>
      </c>
      <c r="E313" s="1">
        <v>43499</v>
      </c>
      <c r="F313" s="1">
        <v>43468</v>
      </c>
      <c r="G313" s="1">
        <v>43468</v>
      </c>
      <c r="H313" t="s">
        <v>22</v>
      </c>
      <c r="I313">
        <v>753</v>
      </c>
      <c r="Q313">
        <v>310</v>
      </c>
      <c r="R313" t="s">
        <v>387</v>
      </c>
      <c r="S313">
        <v>265476193</v>
      </c>
      <c r="T313" t="s">
        <v>392</v>
      </c>
      <c r="U313" s="2">
        <v>43431.639108796298</v>
      </c>
      <c r="V313" s="2">
        <v>43621.685740740744</v>
      </c>
      <c r="W313" s="2">
        <v>43431.672118055554</v>
      </c>
      <c r="X313">
        <v>40</v>
      </c>
      <c r="Y313">
        <v>9</v>
      </c>
      <c r="Z313">
        <v>5</v>
      </c>
      <c r="AA313">
        <v>5</v>
      </c>
      <c r="AB313">
        <v>0</v>
      </c>
      <c r="AF313">
        <v>753</v>
      </c>
      <c r="AG313" t="str">
        <f t="shared" si="44"/>
        <v>ArrowCinderFeather</v>
      </c>
      <c r="AH313">
        <f t="shared" si="45"/>
        <v>279920644</v>
      </c>
      <c r="AI313" t="str">
        <f t="shared" si="46"/>
        <v>â human âž | part 5</v>
      </c>
      <c r="AJ313" s="5">
        <f t="shared" si="47"/>
        <v>43481.132395833331</v>
      </c>
      <c r="AK313" s="6">
        <f t="shared" si="48"/>
        <v>43503.950069444443</v>
      </c>
      <c r="AL313" s="6">
        <f t="shared" si="49"/>
        <v>43483.094027777777</v>
      </c>
      <c r="AM313">
        <f t="shared" si="50"/>
        <v>40</v>
      </c>
      <c r="AN313">
        <f t="shared" si="51"/>
        <v>7</v>
      </c>
      <c r="AO313">
        <f t="shared" si="52"/>
        <v>4</v>
      </c>
      <c r="AP313">
        <f t="shared" si="53"/>
        <v>2</v>
      </c>
      <c r="AQ313">
        <f t="shared" si="54"/>
        <v>0</v>
      </c>
      <c r="AR313" t="s">
        <v>25</v>
      </c>
    </row>
    <row r="314" spans="1:44" x14ac:dyDescent="0.25">
      <c r="A314" t="s">
        <v>30</v>
      </c>
      <c r="B314" s="1">
        <v>43499</v>
      </c>
      <c r="C314" s="1">
        <v>43468</v>
      </c>
      <c r="D314" s="1">
        <v>43468</v>
      </c>
      <c r="E314" s="1">
        <v>43468</v>
      </c>
      <c r="F314" s="1">
        <v>43468</v>
      </c>
      <c r="G314" s="1">
        <v>43468</v>
      </c>
      <c r="H314" t="s">
        <v>22</v>
      </c>
      <c r="I314">
        <v>754</v>
      </c>
      <c r="Q314">
        <v>311</v>
      </c>
      <c r="R314" t="s">
        <v>387</v>
      </c>
      <c r="S314">
        <v>266669069</v>
      </c>
      <c r="T314" t="s">
        <v>393</v>
      </c>
      <c r="U314" s="2">
        <v>43434.841249999998</v>
      </c>
      <c r="V314" s="2">
        <v>43562.747442129628</v>
      </c>
      <c r="W314" s="2">
        <v>43434.841493055559</v>
      </c>
      <c r="X314">
        <v>12</v>
      </c>
      <c r="Y314">
        <v>6</v>
      </c>
      <c r="Z314">
        <v>4</v>
      </c>
      <c r="AA314">
        <v>3</v>
      </c>
      <c r="AB314">
        <v>0</v>
      </c>
      <c r="AF314">
        <v>754</v>
      </c>
      <c r="AG314" t="str">
        <f t="shared" si="44"/>
        <v>ArrowCinderFeather</v>
      </c>
      <c r="AH314">
        <f t="shared" si="45"/>
        <v>280226578</v>
      </c>
      <c r="AI314" t="str">
        <f t="shared" si="46"/>
        <v>=Shelter CCE=</v>
      </c>
      <c r="AJ314" s="5">
        <f t="shared" si="47"/>
        <v>43482.110011574077</v>
      </c>
      <c r="AK314" s="6">
        <f t="shared" si="48"/>
        <v>43485.677534722221</v>
      </c>
      <c r="AL314" s="6">
        <f t="shared" si="49"/>
        <v>43482.110046296293</v>
      </c>
      <c r="AM314">
        <f t="shared" si="50"/>
        <v>10</v>
      </c>
      <c r="AN314">
        <f t="shared" si="51"/>
        <v>0</v>
      </c>
      <c r="AO314">
        <f t="shared" si="52"/>
        <v>0</v>
      </c>
      <c r="AP314">
        <f t="shared" si="53"/>
        <v>2</v>
      </c>
      <c r="AQ314">
        <f t="shared" si="54"/>
        <v>0</v>
      </c>
      <c r="AR314" t="s">
        <v>30</v>
      </c>
    </row>
    <row r="315" spans="1:44" x14ac:dyDescent="0.25">
      <c r="A315" t="s">
        <v>31</v>
      </c>
      <c r="B315" s="1">
        <v>43468</v>
      </c>
      <c r="C315" s="1">
        <v>43468</v>
      </c>
      <c r="D315" s="1">
        <v>43468</v>
      </c>
      <c r="E315" s="1">
        <v>43499</v>
      </c>
      <c r="F315" t="s">
        <v>22</v>
      </c>
      <c r="G315" t="s">
        <v>22</v>
      </c>
      <c r="H315" t="s">
        <v>22</v>
      </c>
      <c r="I315">
        <v>755</v>
      </c>
      <c r="Q315">
        <v>312</v>
      </c>
      <c r="R315" t="s">
        <v>387</v>
      </c>
      <c r="S315">
        <v>266881139</v>
      </c>
      <c r="T315" t="s">
        <v>394</v>
      </c>
      <c r="U315" s="2">
        <v>43435.770497685182</v>
      </c>
      <c r="V315" s="2">
        <v>43619.737523148149</v>
      </c>
      <c r="W315" s="2">
        <v>43437.457708333335</v>
      </c>
      <c r="X315">
        <v>32</v>
      </c>
      <c r="Y315">
        <v>5</v>
      </c>
      <c r="Z315">
        <v>4</v>
      </c>
      <c r="AA315">
        <v>15</v>
      </c>
      <c r="AB315">
        <v>0</v>
      </c>
      <c r="AF315">
        <v>755</v>
      </c>
      <c r="AG315" t="str">
        <f t="shared" si="44"/>
        <v>ArrowCinderFeather</v>
      </c>
      <c r="AH315">
        <f t="shared" si="45"/>
        <v>280926389</v>
      </c>
      <c r="AI315" t="str">
        <f t="shared" si="46"/>
        <v>Not Your Concern ** CCE **</v>
      </c>
      <c r="AJ315" s="5">
        <f t="shared" si="47"/>
        <v>43484.907349537039</v>
      </c>
      <c r="AK315" s="6">
        <f t="shared" si="48"/>
        <v>43485.071481481478</v>
      </c>
      <c r="AL315" s="6">
        <f t="shared" si="49"/>
        <v>43484.909560185188</v>
      </c>
      <c r="AM315">
        <f t="shared" si="50"/>
        <v>37</v>
      </c>
      <c r="AN315">
        <f t="shared" si="51"/>
        <v>7</v>
      </c>
      <c r="AO315">
        <f t="shared" si="52"/>
        <v>6</v>
      </c>
      <c r="AP315">
        <f t="shared" si="53"/>
        <v>3</v>
      </c>
      <c r="AQ315">
        <f t="shared" si="54"/>
        <v>0</v>
      </c>
      <c r="AR315" t="s">
        <v>31</v>
      </c>
    </row>
    <row r="316" spans="1:44" x14ac:dyDescent="0.25">
      <c r="A316" t="s">
        <v>27</v>
      </c>
      <c r="B316" s="1">
        <v>43499</v>
      </c>
      <c r="C316" t="s">
        <v>22</v>
      </c>
      <c r="D316" t="s">
        <v>22</v>
      </c>
      <c r="E316" s="1">
        <v>43468</v>
      </c>
      <c r="F316" t="s">
        <v>22</v>
      </c>
      <c r="G316" t="s">
        <v>22</v>
      </c>
      <c r="H316" t="s">
        <v>22</v>
      </c>
      <c r="I316">
        <v>756</v>
      </c>
      <c r="Q316">
        <v>313</v>
      </c>
      <c r="R316" t="s">
        <v>387</v>
      </c>
      <c r="S316">
        <v>267382688</v>
      </c>
      <c r="T316" t="s">
        <v>395</v>
      </c>
      <c r="U316" s="2">
        <v>43437.741261574076</v>
      </c>
      <c r="V316" s="2">
        <v>43577.856666666667</v>
      </c>
      <c r="W316" s="2">
        <v>43548.748622685183</v>
      </c>
      <c r="X316">
        <v>15</v>
      </c>
      <c r="Y316">
        <v>5</v>
      </c>
      <c r="Z316">
        <v>4</v>
      </c>
      <c r="AA316">
        <v>5</v>
      </c>
      <c r="AB316">
        <v>0</v>
      </c>
      <c r="AF316">
        <v>756</v>
      </c>
      <c r="AG316" t="str">
        <f t="shared" si="44"/>
        <v>ArrowCinderFeather</v>
      </c>
      <c r="AH316">
        <f t="shared" si="45"/>
        <v>280929331</v>
      </c>
      <c r="AI316" t="str">
        <f t="shared" si="46"/>
        <v>||~The Spectre~|| CCE</v>
      </c>
      <c r="AJ316" s="5">
        <f t="shared" si="47"/>
        <v>43484.936840277776</v>
      </c>
      <c r="AK316" s="6">
        <f t="shared" si="48"/>
        <v>43484.956319444442</v>
      </c>
      <c r="AL316" s="6">
        <f t="shared" si="49"/>
        <v>43484.938726851855</v>
      </c>
      <c r="AM316">
        <f t="shared" si="50"/>
        <v>26</v>
      </c>
      <c r="AN316">
        <f t="shared" si="51"/>
        <v>2</v>
      </c>
      <c r="AO316">
        <f t="shared" si="52"/>
        <v>1</v>
      </c>
      <c r="AP316">
        <f t="shared" si="53"/>
        <v>8</v>
      </c>
      <c r="AQ316">
        <f t="shared" si="54"/>
        <v>0</v>
      </c>
      <c r="AR316" t="s">
        <v>27</v>
      </c>
    </row>
    <row r="317" spans="1:44" x14ac:dyDescent="0.25">
      <c r="A317" t="s">
        <v>33</v>
      </c>
      <c r="B317" s="1">
        <v>43499</v>
      </c>
      <c r="C317" s="1">
        <v>43468</v>
      </c>
      <c r="D317" t="s">
        <v>22</v>
      </c>
      <c r="E317" s="1">
        <v>43468</v>
      </c>
      <c r="F317" t="s">
        <v>22</v>
      </c>
      <c r="G317" t="s">
        <v>22</v>
      </c>
      <c r="H317" t="s">
        <v>22</v>
      </c>
      <c r="I317">
        <v>757</v>
      </c>
      <c r="Q317">
        <v>314</v>
      </c>
      <c r="R317" t="s">
        <v>387</v>
      </c>
      <c r="S317">
        <v>268189511</v>
      </c>
      <c r="T317" t="s">
        <v>396</v>
      </c>
      <c r="U317" s="2">
        <v>43439.782210648147</v>
      </c>
      <c r="V317" s="2">
        <v>43609.745081018518</v>
      </c>
      <c r="W317" s="2">
        <v>43601.777060185188</v>
      </c>
      <c r="X317">
        <v>22</v>
      </c>
      <c r="Y317">
        <v>7</v>
      </c>
      <c r="Z317">
        <v>4</v>
      </c>
      <c r="AA317">
        <v>13</v>
      </c>
      <c r="AB317">
        <v>0</v>
      </c>
      <c r="AF317">
        <v>757</v>
      </c>
      <c r="AG317" t="str">
        <f t="shared" si="44"/>
        <v>ArrowCinderFeather</v>
      </c>
      <c r="AH317">
        <f t="shared" si="45"/>
        <v>284045719</v>
      </c>
      <c r="AI317" t="str">
        <f t="shared" si="46"/>
        <v>âœ§ á´…á´›á´€ âœ§</v>
      </c>
      <c r="AJ317" s="5">
        <f t="shared" si="47"/>
        <v>43499.040983796294</v>
      </c>
      <c r="AK317" s="6">
        <f t="shared" si="48"/>
        <v>43588.140821759262</v>
      </c>
      <c r="AL317" s="6">
        <f t="shared" si="49"/>
        <v>43499.640289351853</v>
      </c>
      <c r="AM317">
        <f t="shared" si="50"/>
        <v>228</v>
      </c>
      <c r="AN317">
        <f t="shared" si="51"/>
        <v>19</v>
      </c>
      <c r="AO317">
        <f t="shared" si="52"/>
        <v>12</v>
      </c>
      <c r="AP317">
        <f t="shared" si="53"/>
        <v>97</v>
      </c>
      <c r="AQ317">
        <f t="shared" si="54"/>
        <v>0</v>
      </c>
      <c r="AR317" t="s">
        <v>33</v>
      </c>
    </row>
    <row r="318" spans="1:44" x14ac:dyDescent="0.25">
      <c r="A318" t="s">
        <v>28</v>
      </c>
      <c r="B318" s="1">
        <v>43499</v>
      </c>
      <c r="C318" s="1">
        <v>43468</v>
      </c>
      <c r="D318" s="1">
        <v>43468</v>
      </c>
      <c r="E318" s="1">
        <v>43499</v>
      </c>
      <c r="F318" s="1">
        <v>43468</v>
      </c>
      <c r="G318" s="1">
        <v>43499</v>
      </c>
      <c r="H318" t="s">
        <v>22</v>
      </c>
      <c r="I318">
        <v>758</v>
      </c>
      <c r="Q318">
        <v>315</v>
      </c>
      <c r="R318" t="s">
        <v>387</v>
      </c>
      <c r="S318">
        <v>269123411</v>
      </c>
      <c r="T318" t="s">
        <v>397</v>
      </c>
      <c r="U318" s="2">
        <v>43443.747881944444</v>
      </c>
      <c r="V318" s="2">
        <v>43601.751377314817</v>
      </c>
      <c r="W318" s="2">
        <v>43549.836365740739</v>
      </c>
      <c r="X318">
        <v>13</v>
      </c>
      <c r="Y318">
        <v>4</v>
      </c>
      <c r="Z318">
        <v>3</v>
      </c>
      <c r="AA318">
        <v>1</v>
      </c>
      <c r="AB318">
        <v>0</v>
      </c>
      <c r="AF318">
        <v>758</v>
      </c>
      <c r="AG318" t="str">
        <f t="shared" si="44"/>
        <v>ArrowCinderFeather</v>
      </c>
      <c r="AH318">
        <f t="shared" si="45"/>
        <v>287329934</v>
      </c>
      <c r="AI318" t="str">
        <f t="shared" si="46"/>
        <v>ÍnÍeÍgÍlÍeÍcÍÑ‚ÍeÍd ÍÑ•ÍpÍaÍcÍe - introÍ</v>
      </c>
      <c r="AJ318" s="5">
        <f t="shared" si="47"/>
        <v>43512.233356481483</v>
      </c>
      <c r="AK318" s="6">
        <f t="shared" si="48"/>
        <v>43512.27579861111</v>
      </c>
      <c r="AL318" s="6">
        <f t="shared" si="49"/>
        <v>43512.236076388886</v>
      </c>
      <c r="AM318">
        <f t="shared" si="50"/>
        <v>23</v>
      </c>
      <c r="AN318">
        <f t="shared" si="51"/>
        <v>6</v>
      </c>
      <c r="AO318">
        <f t="shared" si="52"/>
        <v>4</v>
      </c>
      <c r="AP318">
        <f t="shared" si="53"/>
        <v>2</v>
      </c>
      <c r="AQ318">
        <f t="shared" si="54"/>
        <v>0</v>
      </c>
      <c r="AR318" t="s">
        <v>28</v>
      </c>
    </row>
    <row r="319" spans="1:44" x14ac:dyDescent="0.25">
      <c r="A319" t="s">
        <v>28</v>
      </c>
      <c r="B319" s="1">
        <v>43499</v>
      </c>
      <c r="C319" s="1">
        <v>43468</v>
      </c>
      <c r="D319" s="1">
        <v>43499</v>
      </c>
      <c r="E319" s="1">
        <v>43468</v>
      </c>
      <c r="F319" s="1">
        <v>43499</v>
      </c>
      <c r="G319" s="1">
        <v>43468</v>
      </c>
      <c r="H319" t="s">
        <v>22</v>
      </c>
      <c r="I319">
        <v>759</v>
      </c>
      <c r="Q319">
        <v>316</v>
      </c>
      <c r="R319" t="s">
        <v>387</v>
      </c>
      <c r="S319">
        <v>271177144</v>
      </c>
      <c r="T319" t="s">
        <v>398</v>
      </c>
      <c r="U319" s="2">
        <v>43451.434548611112</v>
      </c>
      <c r="V319" s="2">
        <v>43484.756932870368</v>
      </c>
      <c r="W319" s="2">
        <v>43452.724930555552</v>
      </c>
      <c r="X319">
        <v>14</v>
      </c>
      <c r="Y319">
        <v>6</v>
      </c>
      <c r="Z319">
        <v>5</v>
      </c>
      <c r="AA319">
        <v>6</v>
      </c>
      <c r="AB319">
        <v>0</v>
      </c>
      <c r="AF319">
        <v>759</v>
      </c>
      <c r="AG319" t="str">
        <f t="shared" si="44"/>
        <v>huntedskelly</v>
      </c>
      <c r="AH319">
        <f t="shared" si="45"/>
        <v>175325974</v>
      </c>
      <c r="AI319" t="str">
        <f t="shared" si="46"/>
        <v>Wings.io</v>
      </c>
      <c r="AJ319" s="5">
        <f t="shared" si="47"/>
        <v>42997.51289351852</v>
      </c>
      <c r="AK319" s="6">
        <f t="shared" si="48"/>
        <v>43248.531423611108</v>
      </c>
      <c r="AL319" s="6">
        <f t="shared" si="49"/>
        <v>43241.891979166663</v>
      </c>
      <c r="AM319">
        <f t="shared" si="50"/>
        <v>435</v>
      </c>
      <c r="AN319">
        <f t="shared" si="51"/>
        <v>10</v>
      </c>
      <c r="AO319">
        <f t="shared" si="52"/>
        <v>8</v>
      </c>
      <c r="AP319">
        <f t="shared" si="53"/>
        <v>15</v>
      </c>
      <c r="AQ319">
        <f t="shared" si="54"/>
        <v>0</v>
      </c>
      <c r="AR319" t="s">
        <v>28</v>
      </c>
    </row>
    <row r="320" spans="1:44" x14ac:dyDescent="0.25">
      <c r="A320" t="s">
        <v>16</v>
      </c>
      <c r="B320" s="1">
        <v>43527</v>
      </c>
      <c r="C320" s="1">
        <v>43527</v>
      </c>
      <c r="D320" s="1">
        <v>43527</v>
      </c>
      <c r="E320" s="1">
        <v>43499</v>
      </c>
      <c r="F320" s="1">
        <v>43527</v>
      </c>
      <c r="G320" s="1">
        <v>43527</v>
      </c>
      <c r="H320" s="1">
        <v>43527</v>
      </c>
      <c r="I320">
        <v>765</v>
      </c>
      <c r="Q320">
        <v>317</v>
      </c>
      <c r="R320" t="s">
        <v>387</v>
      </c>
      <c r="S320">
        <v>277377750</v>
      </c>
      <c r="T320" t="s">
        <v>399</v>
      </c>
      <c r="U320" s="2">
        <v>43470.713587962964</v>
      </c>
      <c r="V320" s="2">
        <v>43564.73300925926</v>
      </c>
      <c r="W320" s="2">
        <v>43475.827604166669</v>
      </c>
      <c r="X320">
        <v>15</v>
      </c>
      <c r="Y320">
        <v>6</v>
      </c>
      <c r="Z320">
        <v>5</v>
      </c>
      <c r="AA320">
        <v>4</v>
      </c>
      <c r="AB320">
        <v>0</v>
      </c>
      <c r="AF320">
        <v>765</v>
      </c>
      <c r="AG320" t="str">
        <f t="shared" si="44"/>
        <v>huntedskelly</v>
      </c>
      <c r="AH320">
        <f t="shared" si="45"/>
        <v>218444892</v>
      </c>
      <c r="AI320" t="str">
        <f t="shared" si="46"/>
        <v>Fortnite Scratch Game Trailer</v>
      </c>
      <c r="AJ320" s="5">
        <f t="shared" si="47"/>
        <v>43214.667685185188</v>
      </c>
      <c r="AK320" s="6">
        <f t="shared" si="48"/>
        <v>43259.067395833335</v>
      </c>
      <c r="AL320" s="6">
        <f t="shared" si="49"/>
        <v>43215.635949074072</v>
      </c>
      <c r="AM320">
        <f t="shared" si="50"/>
        <v>17142</v>
      </c>
      <c r="AN320">
        <f t="shared" si="51"/>
        <v>204</v>
      </c>
      <c r="AO320">
        <f t="shared" si="52"/>
        <v>176</v>
      </c>
      <c r="AP320">
        <f t="shared" si="53"/>
        <v>123</v>
      </c>
      <c r="AQ320">
        <f t="shared" si="54"/>
        <v>0</v>
      </c>
      <c r="AR320" t="s">
        <v>16</v>
      </c>
    </row>
    <row r="321" spans="1:44" x14ac:dyDescent="0.25">
      <c r="A321" t="s">
        <v>14</v>
      </c>
      <c r="B321" s="1">
        <v>43527</v>
      </c>
      <c r="C321" s="1">
        <v>43499</v>
      </c>
      <c r="D321" s="1">
        <v>43527</v>
      </c>
      <c r="E321" s="1">
        <v>43499</v>
      </c>
      <c r="F321" s="1">
        <v>43527</v>
      </c>
      <c r="G321" s="1">
        <v>43527</v>
      </c>
      <c r="H321" s="1">
        <v>43527</v>
      </c>
      <c r="I321">
        <v>773</v>
      </c>
      <c r="Q321">
        <v>318</v>
      </c>
      <c r="R321" t="s">
        <v>387</v>
      </c>
      <c r="S321">
        <v>278513678</v>
      </c>
      <c r="T321" t="s">
        <v>400</v>
      </c>
      <c r="U321" s="2">
        <v>43475.537083333336</v>
      </c>
      <c r="V321" s="2">
        <v>43621.687210648146</v>
      </c>
      <c r="W321" s="2">
        <v>43476.764953703707</v>
      </c>
      <c r="X321">
        <v>25</v>
      </c>
      <c r="Y321">
        <v>6</v>
      </c>
      <c r="Z321">
        <v>5</v>
      </c>
      <c r="AA321">
        <v>5</v>
      </c>
      <c r="AB321">
        <v>0</v>
      </c>
      <c r="AF321">
        <v>773</v>
      </c>
      <c r="AG321" t="str">
        <f t="shared" si="44"/>
        <v>huntedskelly</v>
      </c>
      <c r="AH321">
        <f t="shared" si="45"/>
        <v>227091436</v>
      </c>
      <c r="AI321" t="str">
        <f t="shared" si="46"/>
        <v>Infinity War how it should have ended</v>
      </c>
      <c r="AJ321" s="5">
        <f t="shared" si="47"/>
        <v>43253.919490740744</v>
      </c>
      <c r="AK321" s="6">
        <f t="shared" si="48"/>
        <v>43295.695289351854</v>
      </c>
      <c r="AL321" s="6">
        <f t="shared" si="49"/>
        <v>43254.505462962959</v>
      </c>
      <c r="AM321">
        <f t="shared" si="50"/>
        <v>508</v>
      </c>
      <c r="AN321">
        <f t="shared" si="51"/>
        <v>54</v>
      </c>
      <c r="AO321">
        <f t="shared" si="52"/>
        <v>51</v>
      </c>
      <c r="AP321">
        <f t="shared" si="53"/>
        <v>23</v>
      </c>
      <c r="AQ321">
        <f t="shared" si="54"/>
        <v>0</v>
      </c>
      <c r="AR321" t="s">
        <v>14</v>
      </c>
    </row>
    <row r="322" spans="1:44" x14ac:dyDescent="0.25">
      <c r="A322" t="s">
        <v>31</v>
      </c>
      <c r="B322" s="1">
        <v>43468</v>
      </c>
      <c r="C322" s="1">
        <v>43468</v>
      </c>
      <c r="D322" s="1">
        <v>43468</v>
      </c>
      <c r="E322" s="1">
        <v>43499</v>
      </c>
      <c r="F322" t="s">
        <v>22</v>
      </c>
      <c r="G322" t="s">
        <v>22</v>
      </c>
      <c r="H322" t="s">
        <v>22</v>
      </c>
      <c r="I322">
        <v>782</v>
      </c>
      <c r="Q322">
        <v>319</v>
      </c>
      <c r="R322" t="s">
        <v>387</v>
      </c>
      <c r="S322">
        <v>313903208</v>
      </c>
      <c r="T322" t="s">
        <v>401</v>
      </c>
      <c r="U322" s="2">
        <v>43614.905416666668</v>
      </c>
      <c r="V322" s="2">
        <v>43644.293935185182</v>
      </c>
      <c r="W322" s="2">
        <v>43615.4997337963</v>
      </c>
      <c r="X322">
        <v>39</v>
      </c>
      <c r="Y322">
        <v>10</v>
      </c>
      <c r="Z322">
        <v>8</v>
      </c>
      <c r="AA322">
        <v>23</v>
      </c>
      <c r="AB322">
        <v>0</v>
      </c>
      <c r="AF322">
        <v>782</v>
      </c>
      <c r="AG322" t="str">
        <f t="shared" si="44"/>
        <v>Rainbow_Reality</v>
      </c>
      <c r="AH322">
        <f t="shared" si="45"/>
        <v>239574348</v>
      </c>
      <c r="AI322" t="str">
        <f t="shared" si="46"/>
        <v>Emoji maker</v>
      </c>
      <c r="AJ322" s="5">
        <f t="shared" si="47"/>
        <v>43331.829224537039</v>
      </c>
      <c r="AK322" s="6">
        <f t="shared" si="48"/>
        <v>43647.404953703706</v>
      </c>
      <c r="AL322" s="6">
        <f t="shared" si="49"/>
        <v>43647.404953703706</v>
      </c>
      <c r="AM322">
        <f t="shared" si="50"/>
        <v>505</v>
      </c>
      <c r="AN322">
        <f t="shared" si="51"/>
        <v>34</v>
      </c>
      <c r="AO322">
        <f t="shared" si="52"/>
        <v>22</v>
      </c>
      <c r="AP322">
        <f t="shared" si="53"/>
        <v>50</v>
      </c>
      <c r="AQ322">
        <f t="shared" si="54"/>
        <v>0</v>
      </c>
      <c r="AR322" t="s">
        <v>31</v>
      </c>
    </row>
    <row r="323" spans="1:44" x14ac:dyDescent="0.25">
      <c r="A323" t="s">
        <v>29</v>
      </c>
      <c r="B323" s="1">
        <v>43468</v>
      </c>
      <c r="C323" s="1">
        <v>43468</v>
      </c>
      <c r="D323" s="1">
        <v>43468</v>
      </c>
      <c r="E323" s="1">
        <v>43499</v>
      </c>
      <c r="F323" s="1">
        <v>43527</v>
      </c>
      <c r="G323" s="1">
        <v>43499</v>
      </c>
      <c r="H323" t="s">
        <v>22</v>
      </c>
      <c r="I323">
        <v>783</v>
      </c>
      <c r="Q323">
        <v>320</v>
      </c>
      <c r="R323" t="s">
        <v>387</v>
      </c>
      <c r="S323">
        <v>314335338</v>
      </c>
      <c r="T323" t="s">
        <v>402</v>
      </c>
      <c r="U323" s="2">
        <v>43616.663576388892</v>
      </c>
      <c r="V323" s="2">
        <v>43644.290300925924</v>
      </c>
      <c r="W323" s="2">
        <v>43618.734780092593</v>
      </c>
      <c r="X323">
        <v>23</v>
      </c>
      <c r="Y323">
        <v>7</v>
      </c>
      <c r="Z323">
        <v>7</v>
      </c>
      <c r="AA323">
        <v>13</v>
      </c>
      <c r="AB323">
        <v>0</v>
      </c>
      <c r="AF323">
        <v>783</v>
      </c>
      <c r="AG323" t="str">
        <f t="shared" ref="AG323:AG386" si="55">VLOOKUP(I323,Q323:AB2789,2,FALSE)</f>
        <v>Rainbow_Reality</v>
      </c>
      <c r="AH323">
        <f t="shared" ref="AH323:AH386" si="56">VLOOKUP($I323,$Q$2:$AB$2468,3,FALSE)</f>
        <v>240164669</v>
      </c>
      <c r="AI323" t="str">
        <f t="shared" ref="AI323:AI386" si="57">VLOOKUP($I323,$Q$2:$AB$2468,4,FALSE)</f>
        <v>Word Art Watermelon</v>
      </c>
      <c r="AJ323" s="5">
        <f t="shared" ref="AJ323:AJ386" si="58">VLOOKUP($I323,$Q$2:$AB$2468,5,FALSE)</f>
        <v>43335.464375000003</v>
      </c>
      <c r="AK323" s="6">
        <f t="shared" ref="AK323:AK386" si="59">VLOOKUP($I323,$Q$2:$AB$2468,6,FALSE)</f>
        <v>43647.404930555553</v>
      </c>
      <c r="AL323" s="6">
        <f t="shared" ref="AL323:AL386" si="60">VLOOKUP($I323,$Q$2:$AB$2468,7,FALSE)</f>
        <v>43647.404930555553</v>
      </c>
      <c r="AM323">
        <f t="shared" ref="AM323:AM386" si="61">VLOOKUP($I323,$Q$2:$AB$2468,8,FALSE)</f>
        <v>833</v>
      </c>
      <c r="AN323">
        <f t="shared" ref="AN323:AN386" si="62">VLOOKUP($I323,$Q$2:$AB$2468,9,FALSE)</f>
        <v>38</v>
      </c>
      <c r="AO323">
        <f t="shared" ref="AO323:AO386" si="63">VLOOKUP($I323,$Q$2:$AB$2468,10,FALSE)</f>
        <v>27</v>
      </c>
      <c r="AP323">
        <f t="shared" ref="AP323:AP386" si="64">VLOOKUP($I323,$Q$2:$AB$2468,11,FALSE)</f>
        <v>90</v>
      </c>
      <c r="AQ323">
        <f t="shared" ref="AQ323:AQ386" si="65">VLOOKUP($I323,$Q$2:$AB$2468,12,FALSE)</f>
        <v>0</v>
      </c>
      <c r="AR323" t="s">
        <v>29</v>
      </c>
    </row>
    <row r="324" spans="1:44" x14ac:dyDescent="0.25">
      <c r="A324" t="s">
        <v>24</v>
      </c>
      <c r="B324" s="1">
        <v>43499</v>
      </c>
      <c r="C324" s="1">
        <v>43468</v>
      </c>
      <c r="D324" s="1">
        <v>43468</v>
      </c>
      <c r="E324" s="1">
        <v>43499</v>
      </c>
      <c r="F324" s="1">
        <v>43499</v>
      </c>
      <c r="G324" s="1">
        <v>43527</v>
      </c>
      <c r="H324" s="1">
        <v>43499</v>
      </c>
      <c r="I324">
        <v>786</v>
      </c>
      <c r="Q324">
        <v>321</v>
      </c>
      <c r="R324" t="s">
        <v>387</v>
      </c>
      <c r="S324">
        <v>319154808</v>
      </c>
      <c r="T324" t="s">
        <v>403</v>
      </c>
      <c r="U324" s="2">
        <v>43645.722916666666</v>
      </c>
      <c r="V324" s="2">
        <v>43652.438472222224</v>
      </c>
      <c r="W324" s="2">
        <v>43650.506504629629</v>
      </c>
      <c r="X324">
        <v>4004</v>
      </c>
      <c r="Y324">
        <v>220</v>
      </c>
      <c r="Z324">
        <v>168</v>
      </c>
      <c r="AA324">
        <v>251</v>
      </c>
      <c r="AB324">
        <v>0</v>
      </c>
      <c r="AF324">
        <v>786</v>
      </c>
      <c r="AG324" t="str">
        <f t="shared" si="55"/>
        <v>Rainbow_Reality</v>
      </c>
      <c r="AH324">
        <f t="shared" si="56"/>
        <v>246416903</v>
      </c>
      <c r="AI324" t="str">
        <f t="shared" si="57"/>
        <v>Word Art Star</v>
      </c>
      <c r="AJ324" s="5">
        <f t="shared" si="58"/>
        <v>43357.905428240738</v>
      </c>
      <c r="AK324" s="6">
        <f t="shared" si="59"/>
        <v>43647.405185185184</v>
      </c>
      <c r="AL324" s="6">
        <f t="shared" si="60"/>
        <v>43647.405185185184</v>
      </c>
      <c r="AM324">
        <f t="shared" si="61"/>
        <v>642</v>
      </c>
      <c r="AN324">
        <f t="shared" si="62"/>
        <v>15</v>
      </c>
      <c r="AO324">
        <f t="shared" si="63"/>
        <v>9</v>
      </c>
      <c r="AP324">
        <f t="shared" si="64"/>
        <v>43</v>
      </c>
      <c r="AQ324">
        <f t="shared" si="65"/>
        <v>0</v>
      </c>
      <c r="AR324" t="s">
        <v>24</v>
      </c>
    </row>
    <row r="325" spans="1:44" x14ac:dyDescent="0.25">
      <c r="A325" t="s">
        <v>24</v>
      </c>
      <c r="B325" s="1">
        <v>43499</v>
      </c>
      <c r="C325" s="1">
        <v>43468</v>
      </c>
      <c r="D325" s="1">
        <v>43527</v>
      </c>
      <c r="E325" s="1">
        <v>43499</v>
      </c>
      <c r="F325" s="1">
        <v>43499</v>
      </c>
      <c r="G325" s="1">
        <v>43527</v>
      </c>
      <c r="H325" t="s">
        <v>22</v>
      </c>
      <c r="I325">
        <v>790</v>
      </c>
      <c r="Q325">
        <v>322</v>
      </c>
      <c r="R325" t="s">
        <v>404</v>
      </c>
      <c r="S325">
        <v>240665116</v>
      </c>
      <c r="T325" t="s">
        <v>405</v>
      </c>
      <c r="U325" s="2">
        <v>43337.947523148148</v>
      </c>
      <c r="V325" s="2">
        <v>43566.907430555555</v>
      </c>
      <c r="W325" s="2">
        <v>43533.691261574073</v>
      </c>
      <c r="X325">
        <v>7245</v>
      </c>
      <c r="Y325">
        <v>267</v>
      </c>
      <c r="Z325">
        <v>174</v>
      </c>
      <c r="AA325">
        <v>173</v>
      </c>
      <c r="AB325">
        <v>0</v>
      </c>
      <c r="AF325">
        <v>790</v>
      </c>
      <c r="AG325" t="str">
        <f t="shared" si="55"/>
        <v>Rainbow_Reality</v>
      </c>
      <c r="AH325">
        <f t="shared" si="56"/>
        <v>259329102</v>
      </c>
      <c r="AI325" t="str">
        <f t="shared" si="57"/>
        <v>100+ Art Contest {OPEN} remix</v>
      </c>
      <c r="AJ325" s="5">
        <f t="shared" si="58"/>
        <v>43407.372013888889</v>
      </c>
      <c r="AK325" s="6">
        <f t="shared" si="59"/>
        <v>43647.404756944445</v>
      </c>
      <c r="AL325" s="6">
        <f t="shared" si="60"/>
        <v>43647.404756944445</v>
      </c>
      <c r="AM325">
        <f t="shared" si="61"/>
        <v>9</v>
      </c>
      <c r="AN325">
        <f t="shared" si="62"/>
        <v>1</v>
      </c>
      <c r="AO325">
        <f t="shared" si="63"/>
        <v>1</v>
      </c>
      <c r="AP325">
        <f t="shared" si="64"/>
        <v>2</v>
      </c>
      <c r="AQ325">
        <f t="shared" si="65"/>
        <v>0</v>
      </c>
      <c r="AR325" t="s">
        <v>24</v>
      </c>
    </row>
    <row r="326" spans="1:44" x14ac:dyDescent="0.25">
      <c r="A326" t="s">
        <v>30</v>
      </c>
      <c r="B326" s="1">
        <v>43499</v>
      </c>
      <c r="C326" s="1">
        <v>43468</v>
      </c>
      <c r="D326" s="1">
        <v>43468</v>
      </c>
      <c r="E326" s="1">
        <v>43499</v>
      </c>
      <c r="F326" t="s">
        <v>22</v>
      </c>
      <c r="G326" s="1">
        <v>43468</v>
      </c>
      <c r="H326" t="s">
        <v>22</v>
      </c>
      <c r="I326">
        <v>792</v>
      </c>
      <c r="Q326">
        <v>323</v>
      </c>
      <c r="R326" t="s">
        <v>404</v>
      </c>
      <c r="S326">
        <v>245116347</v>
      </c>
      <c r="T326" t="s">
        <v>406</v>
      </c>
      <c r="U326" s="2">
        <v>43351.116307870368</v>
      </c>
      <c r="V326" s="2">
        <v>43574.650914351849</v>
      </c>
      <c r="W326" s="2">
        <v>43351.950011574074</v>
      </c>
      <c r="X326">
        <v>1686</v>
      </c>
      <c r="Y326">
        <v>164</v>
      </c>
      <c r="Z326">
        <v>103</v>
      </c>
      <c r="AA326">
        <v>324</v>
      </c>
      <c r="AB326">
        <v>0</v>
      </c>
      <c r="AF326">
        <v>792</v>
      </c>
      <c r="AG326" t="str">
        <f t="shared" si="55"/>
        <v>Rainbow_Reality</v>
      </c>
      <c r="AH326">
        <f t="shared" si="56"/>
        <v>263028386</v>
      </c>
      <c r="AI326" t="str">
        <f t="shared" si="57"/>
        <v>Galaxy- Parallax</v>
      </c>
      <c r="AJ326" s="5">
        <f t="shared" si="58"/>
        <v>43422.50677083333</v>
      </c>
      <c r="AK326" s="6">
        <f t="shared" si="59"/>
        <v>43647.405115740738</v>
      </c>
      <c r="AL326" s="6">
        <f t="shared" si="60"/>
        <v>43647.405115740738</v>
      </c>
      <c r="AM326">
        <f t="shared" si="61"/>
        <v>60</v>
      </c>
      <c r="AN326">
        <f t="shared" si="62"/>
        <v>7</v>
      </c>
      <c r="AO326">
        <f t="shared" si="63"/>
        <v>5</v>
      </c>
      <c r="AP326">
        <f t="shared" si="64"/>
        <v>8</v>
      </c>
      <c r="AQ326">
        <f t="shared" si="65"/>
        <v>0</v>
      </c>
      <c r="AR326" t="s">
        <v>30</v>
      </c>
    </row>
    <row r="327" spans="1:44" x14ac:dyDescent="0.25">
      <c r="A327" t="s">
        <v>29</v>
      </c>
      <c r="B327" s="1">
        <v>43499</v>
      </c>
      <c r="C327" s="1">
        <v>43468</v>
      </c>
      <c r="D327" s="1">
        <v>43468</v>
      </c>
      <c r="E327" s="1">
        <v>43499</v>
      </c>
      <c r="F327" s="1">
        <v>43499</v>
      </c>
      <c r="G327" s="1">
        <v>43499</v>
      </c>
      <c r="H327" t="s">
        <v>22</v>
      </c>
      <c r="I327">
        <v>795</v>
      </c>
      <c r="Q327">
        <v>324</v>
      </c>
      <c r="R327" t="s">
        <v>404</v>
      </c>
      <c r="S327">
        <v>245187448</v>
      </c>
      <c r="T327" t="s">
        <v>407</v>
      </c>
      <c r="U327" s="2">
        <v>43351.960902777777</v>
      </c>
      <c r="V327" s="2">
        <v>43440.150706018518</v>
      </c>
      <c r="W327" s="2">
        <v>43379.707037037035</v>
      </c>
      <c r="X327">
        <v>342</v>
      </c>
      <c r="Y327">
        <v>33</v>
      </c>
      <c r="Z327">
        <v>20</v>
      </c>
      <c r="AA327">
        <v>36</v>
      </c>
      <c r="AB327">
        <v>0</v>
      </c>
      <c r="AF327">
        <v>795</v>
      </c>
      <c r="AG327" t="str">
        <f t="shared" si="55"/>
        <v>Rainbow_Reality</v>
      </c>
      <c r="AH327">
        <f t="shared" si="56"/>
        <v>266884204</v>
      </c>
      <c r="AI327" t="str">
        <f t="shared" si="57"/>
        <v>-Starry-</v>
      </c>
      <c r="AJ327" s="5">
        <f t="shared" si="58"/>
        <v>43435.785902777781</v>
      </c>
      <c r="AK327" s="6">
        <f t="shared" si="59"/>
        <v>43647.407222222224</v>
      </c>
      <c r="AL327" s="6">
        <f t="shared" si="60"/>
        <v>43647.407222222224</v>
      </c>
      <c r="AM327">
        <f t="shared" si="61"/>
        <v>22</v>
      </c>
      <c r="AN327">
        <f t="shared" si="62"/>
        <v>6</v>
      </c>
      <c r="AO327">
        <f t="shared" si="63"/>
        <v>4</v>
      </c>
      <c r="AP327">
        <f t="shared" si="64"/>
        <v>0</v>
      </c>
      <c r="AQ327">
        <f t="shared" si="65"/>
        <v>0</v>
      </c>
      <c r="AR327" t="s">
        <v>29</v>
      </c>
    </row>
    <row r="328" spans="1:44" x14ac:dyDescent="0.25">
      <c r="A328" t="s">
        <v>26</v>
      </c>
      <c r="B328" s="1">
        <v>43499</v>
      </c>
      <c r="C328" s="1">
        <v>43468</v>
      </c>
      <c r="D328" s="1">
        <v>43468</v>
      </c>
      <c r="E328" s="1">
        <v>43468</v>
      </c>
      <c r="F328" t="s">
        <v>22</v>
      </c>
      <c r="G328" s="1">
        <v>43468</v>
      </c>
      <c r="H328" t="s">
        <v>22</v>
      </c>
      <c r="I328">
        <v>796</v>
      </c>
      <c r="Q328">
        <v>325</v>
      </c>
      <c r="R328" t="s">
        <v>404</v>
      </c>
      <c r="S328">
        <v>245188776</v>
      </c>
      <c r="T328" t="s">
        <v>408</v>
      </c>
      <c r="U328" s="2">
        <v>43351.977812500001</v>
      </c>
      <c r="V328" s="2">
        <v>43425.98678240741</v>
      </c>
      <c r="W328" s="2">
        <v>43379.722546296296</v>
      </c>
      <c r="X328">
        <v>1334</v>
      </c>
      <c r="Y328">
        <v>108</v>
      </c>
      <c r="Z328">
        <v>69</v>
      </c>
      <c r="AA328">
        <v>151</v>
      </c>
      <c r="AB328">
        <v>0</v>
      </c>
      <c r="AF328">
        <v>796</v>
      </c>
      <c r="AG328" t="str">
        <f t="shared" si="55"/>
        <v>Rainbow_Reality</v>
      </c>
      <c r="AH328">
        <f t="shared" si="56"/>
        <v>270979887</v>
      </c>
      <c r="AI328" t="str">
        <f t="shared" si="57"/>
        <v>My Art Museum 2</v>
      </c>
      <c r="AJ328" s="5">
        <f t="shared" si="58"/>
        <v>43450.586527777778</v>
      </c>
      <c r="AK328" s="6">
        <f t="shared" si="59"/>
        <v>43647.409212962964</v>
      </c>
      <c r="AL328" s="6">
        <f t="shared" si="60"/>
        <v>43647.409212962964</v>
      </c>
      <c r="AM328">
        <f t="shared" si="61"/>
        <v>204</v>
      </c>
      <c r="AN328">
        <f t="shared" si="62"/>
        <v>30</v>
      </c>
      <c r="AO328">
        <f t="shared" si="63"/>
        <v>16</v>
      </c>
      <c r="AP328">
        <f t="shared" si="64"/>
        <v>56</v>
      </c>
      <c r="AQ328">
        <f t="shared" si="65"/>
        <v>0</v>
      </c>
      <c r="AR328" t="s">
        <v>26</v>
      </c>
    </row>
    <row r="329" spans="1:44" x14ac:dyDescent="0.25">
      <c r="A329" t="s">
        <v>25</v>
      </c>
      <c r="B329" s="1">
        <v>43499</v>
      </c>
      <c r="C329" s="1">
        <v>43499</v>
      </c>
      <c r="D329" s="1">
        <v>43468</v>
      </c>
      <c r="E329" s="1">
        <v>43499</v>
      </c>
      <c r="F329" t="s">
        <v>22</v>
      </c>
      <c r="G329" s="1">
        <v>43468</v>
      </c>
      <c r="H329" t="s">
        <v>22</v>
      </c>
      <c r="I329">
        <v>797</v>
      </c>
      <c r="Q329">
        <v>326</v>
      </c>
      <c r="R329" t="s">
        <v>404</v>
      </c>
      <c r="S329">
        <v>245188805</v>
      </c>
      <c r="T329" t="s">
        <v>409</v>
      </c>
      <c r="U329" s="2">
        <v>43351.978437500002</v>
      </c>
      <c r="V329" s="2">
        <v>43407.656192129631</v>
      </c>
      <c r="W329" s="2">
        <v>43407.656192129631</v>
      </c>
      <c r="X329">
        <v>795</v>
      </c>
      <c r="Y329">
        <v>73</v>
      </c>
      <c r="Z329">
        <v>51</v>
      </c>
      <c r="AA329">
        <v>38</v>
      </c>
      <c r="AB329">
        <v>0</v>
      </c>
      <c r="AF329">
        <v>797</v>
      </c>
      <c r="AG329" t="str">
        <f t="shared" si="55"/>
        <v>Rainbow_Reality</v>
      </c>
      <c r="AH329">
        <f t="shared" si="56"/>
        <v>272348928</v>
      </c>
      <c r="AI329" t="str">
        <f t="shared" si="57"/>
        <v>Mountain Parallax</v>
      </c>
      <c r="AJ329" s="5">
        <f t="shared" si="58"/>
        <v>43453.74722222222</v>
      </c>
      <c r="AK329" s="6">
        <f t="shared" si="59"/>
        <v>43647.409571759257</v>
      </c>
      <c r="AL329" s="6">
        <f t="shared" si="60"/>
        <v>43647.409571759257</v>
      </c>
      <c r="AM329">
        <f t="shared" si="61"/>
        <v>40</v>
      </c>
      <c r="AN329">
        <f t="shared" si="62"/>
        <v>13</v>
      </c>
      <c r="AO329">
        <f t="shared" si="63"/>
        <v>8</v>
      </c>
      <c r="AP329">
        <f t="shared" si="64"/>
        <v>22</v>
      </c>
      <c r="AQ329">
        <f t="shared" si="65"/>
        <v>0</v>
      </c>
      <c r="AR329" t="s">
        <v>25</v>
      </c>
    </row>
    <row r="330" spans="1:44" x14ac:dyDescent="0.25">
      <c r="A330" t="s">
        <v>26</v>
      </c>
      <c r="B330" s="1">
        <v>43499</v>
      </c>
      <c r="C330" s="1">
        <v>43468</v>
      </c>
      <c r="D330" s="1">
        <v>43468</v>
      </c>
      <c r="E330" s="1">
        <v>43468</v>
      </c>
      <c r="F330" t="s">
        <v>22</v>
      </c>
      <c r="G330" s="1">
        <v>43468</v>
      </c>
      <c r="H330" t="s">
        <v>22</v>
      </c>
      <c r="I330">
        <v>798</v>
      </c>
      <c r="Q330">
        <v>327</v>
      </c>
      <c r="R330" t="s">
        <v>404</v>
      </c>
      <c r="S330">
        <v>245188919</v>
      </c>
      <c r="T330" t="s">
        <v>410</v>
      </c>
      <c r="U330" s="2">
        <v>43351.979803240742</v>
      </c>
      <c r="V330" s="2">
        <v>43447.055046296293</v>
      </c>
      <c r="W330" s="2">
        <v>43372.667557870373</v>
      </c>
      <c r="X330">
        <v>435</v>
      </c>
      <c r="Y330">
        <v>47</v>
      </c>
      <c r="Z330">
        <v>29</v>
      </c>
      <c r="AA330">
        <v>36</v>
      </c>
      <c r="AB330">
        <v>0</v>
      </c>
      <c r="AF330">
        <v>798</v>
      </c>
      <c r="AG330" t="str">
        <f t="shared" si="55"/>
        <v>Rainbow_Reality</v>
      </c>
      <c r="AH330">
        <f t="shared" si="56"/>
        <v>274052008</v>
      </c>
      <c r="AI330" t="str">
        <f t="shared" si="57"/>
        <v>Galaxy</v>
      </c>
      <c r="AJ330" s="5">
        <f t="shared" si="58"/>
        <v>43459.779178240744</v>
      </c>
      <c r="AK330" s="6">
        <f t="shared" si="59"/>
        <v>43647.406759259262</v>
      </c>
      <c r="AL330" s="6">
        <f t="shared" si="60"/>
        <v>43647.406759259262</v>
      </c>
      <c r="AM330">
        <f t="shared" si="61"/>
        <v>1646</v>
      </c>
      <c r="AN330">
        <f t="shared" si="62"/>
        <v>34</v>
      </c>
      <c r="AO330">
        <f t="shared" si="63"/>
        <v>18</v>
      </c>
      <c r="AP330">
        <f t="shared" si="64"/>
        <v>61</v>
      </c>
      <c r="AQ330">
        <f t="shared" si="65"/>
        <v>0</v>
      </c>
      <c r="AR330" t="s">
        <v>26</v>
      </c>
    </row>
    <row r="331" spans="1:44" x14ac:dyDescent="0.25">
      <c r="A331" t="s">
        <v>14</v>
      </c>
      <c r="B331" s="1">
        <v>43527</v>
      </c>
      <c r="C331" s="1">
        <v>43527</v>
      </c>
      <c r="D331" s="1">
        <v>43499</v>
      </c>
      <c r="E331" s="1">
        <v>43499</v>
      </c>
      <c r="F331" s="1">
        <v>43527</v>
      </c>
      <c r="G331" s="1">
        <v>43527</v>
      </c>
      <c r="H331" s="1">
        <v>43527</v>
      </c>
      <c r="I331">
        <v>840</v>
      </c>
      <c r="Q331">
        <v>328</v>
      </c>
      <c r="R331" t="s">
        <v>404</v>
      </c>
      <c r="S331">
        <v>245189027</v>
      </c>
      <c r="T331" t="s">
        <v>411</v>
      </c>
      <c r="U331" s="2">
        <v>43351.98133101852</v>
      </c>
      <c r="V331" s="2">
        <v>43386.737592592595</v>
      </c>
      <c r="W331" s="2">
        <v>43386.737592592595</v>
      </c>
      <c r="X331">
        <v>329</v>
      </c>
      <c r="Y331">
        <v>47</v>
      </c>
      <c r="Z331">
        <v>32</v>
      </c>
      <c r="AA331">
        <v>31</v>
      </c>
      <c r="AB331">
        <v>0</v>
      </c>
      <c r="AF331">
        <v>840</v>
      </c>
      <c r="AG331" t="str">
        <f t="shared" si="55"/>
        <v>TopRamenNoodles</v>
      </c>
      <c r="AH331">
        <f t="shared" si="56"/>
        <v>244092934</v>
      </c>
      <c r="AI331" t="str">
        <f t="shared" si="57"/>
        <v>Nite &amp; Day - A Scrolling Parallax Platformer</v>
      </c>
      <c r="AJ331" s="5">
        <f t="shared" si="58"/>
        <v>43344.082928240743</v>
      </c>
      <c r="AK331" s="6">
        <f t="shared" si="59"/>
        <v>43543.746087962965</v>
      </c>
      <c r="AL331" s="6">
        <f t="shared" si="60"/>
        <v>43373.104490740741</v>
      </c>
      <c r="AM331">
        <f t="shared" si="61"/>
        <v>413</v>
      </c>
      <c r="AN331">
        <f t="shared" si="62"/>
        <v>39</v>
      </c>
      <c r="AO331">
        <f t="shared" si="63"/>
        <v>35</v>
      </c>
      <c r="AP331">
        <f t="shared" si="64"/>
        <v>63</v>
      </c>
      <c r="AQ331">
        <f t="shared" si="65"/>
        <v>0</v>
      </c>
      <c r="AR331" t="s">
        <v>14</v>
      </c>
    </row>
    <row r="332" spans="1:44" x14ac:dyDescent="0.25">
      <c r="A332" t="s">
        <v>14</v>
      </c>
      <c r="B332" s="1">
        <v>43527</v>
      </c>
      <c r="C332" s="1">
        <v>43499</v>
      </c>
      <c r="D332" s="1">
        <v>43527</v>
      </c>
      <c r="E332" s="1">
        <v>43499</v>
      </c>
      <c r="F332" s="1">
        <v>43527</v>
      </c>
      <c r="G332" s="1">
        <v>43527</v>
      </c>
      <c r="H332" s="1">
        <v>43527</v>
      </c>
      <c r="I332">
        <v>841</v>
      </c>
      <c r="Q332">
        <v>329</v>
      </c>
      <c r="R332" t="s">
        <v>404</v>
      </c>
      <c r="S332">
        <v>245251392</v>
      </c>
      <c r="T332" t="s">
        <v>412</v>
      </c>
      <c r="U332" s="2">
        <v>43352.777118055557</v>
      </c>
      <c r="V332" s="2">
        <v>43354.048993055556</v>
      </c>
      <c r="W332" s="2">
        <v>43352.778749999998</v>
      </c>
      <c r="X332">
        <v>716</v>
      </c>
      <c r="Y332">
        <v>70</v>
      </c>
      <c r="Z332">
        <v>45</v>
      </c>
      <c r="AA332">
        <v>48</v>
      </c>
      <c r="AB332">
        <v>0</v>
      </c>
      <c r="AF332">
        <v>841</v>
      </c>
      <c r="AG332" t="str">
        <f t="shared" si="55"/>
        <v>TopRamenNoodles</v>
      </c>
      <c r="AH332">
        <f t="shared" si="56"/>
        <v>244802711</v>
      </c>
      <c r="AI332" t="str">
        <f t="shared" si="57"/>
        <v>FFA Paintball - 2P</v>
      </c>
      <c r="AJ332" s="5">
        <f t="shared" si="58"/>
        <v>43349.648553240739</v>
      </c>
      <c r="AK332" s="6">
        <f t="shared" si="59"/>
        <v>43607.929178240738</v>
      </c>
      <c r="AL332" s="6">
        <f t="shared" si="60"/>
        <v>43373.104780092595</v>
      </c>
      <c r="AM332">
        <f t="shared" si="61"/>
        <v>1735</v>
      </c>
      <c r="AN332">
        <f t="shared" si="62"/>
        <v>53</v>
      </c>
      <c r="AO332">
        <f t="shared" si="63"/>
        <v>51</v>
      </c>
      <c r="AP332">
        <f t="shared" si="64"/>
        <v>27</v>
      </c>
      <c r="AQ332">
        <f t="shared" si="65"/>
        <v>0</v>
      </c>
      <c r="AR332" t="s">
        <v>14</v>
      </c>
    </row>
    <row r="333" spans="1:44" x14ac:dyDescent="0.25">
      <c r="A333" t="s">
        <v>14</v>
      </c>
      <c r="B333" s="1">
        <v>43527</v>
      </c>
      <c r="C333" s="1">
        <v>43499</v>
      </c>
      <c r="D333" s="1">
        <v>43527</v>
      </c>
      <c r="E333" s="1">
        <v>43499</v>
      </c>
      <c r="F333" s="1">
        <v>43527</v>
      </c>
      <c r="G333" s="1">
        <v>43527</v>
      </c>
      <c r="H333" s="1">
        <v>43527</v>
      </c>
      <c r="I333">
        <v>842</v>
      </c>
      <c r="Q333">
        <v>330</v>
      </c>
      <c r="R333" t="s">
        <v>404</v>
      </c>
      <c r="S333">
        <v>245674272</v>
      </c>
      <c r="T333" t="s">
        <v>413</v>
      </c>
      <c r="U333" s="2">
        <v>43354.796620370369</v>
      </c>
      <c r="V333" s="2">
        <v>43358.988912037035</v>
      </c>
      <c r="W333" s="2">
        <v>43358.988912037035</v>
      </c>
      <c r="X333">
        <v>367</v>
      </c>
      <c r="Y333">
        <v>45</v>
      </c>
      <c r="Z333">
        <v>30</v>
      </c>
      <c r="AA333">
        <v>15</v>
      </c>
      <c r="AB333">
        <v>0</v>
      </c>
      <c r="AF333">
        <v>842</v>
      </c>
      <c r="AG333" t="str">
        <f t="shared" si="55"/>
        <v>TopRamenNoodles</v>
      </c>
      <c r="AH333">
        <f t="shared" si="56"/>
        <v>247929698</v>
      </c>
      <c r="AI333" t="str">
        <f t="shared" si="57"/>
        <v>Do You Like Fortnite?</v>
      </c>
      <c r="AJ333" s="5">
        <f t="shared" si="58"/>
        <v>43366.114641203705</v>
      </c>
      <c r="AK333" s="6">
        <f t="shared" si="59"/>
        <v>43544.639849537038</v>
      </c>
      <c r="AL333" s="6">
        <f t="shared" si="60"/>
        <v>43373.104074074072</v>
      </c>
      <c r="AM333">
        <f t="shared" si="61"/>
        <v>386</v>
      </c>
      <c r="AN333">
        <f t="shared" si="62"/>
        <v>92</v>
      </c>
      <c r="AO333">
        <f t="shared" si="63"/>
        <v>52</v>
      </c>
      <c r="AP333">
        <f t="shared" si="64"/>
        <v>134</v>
      </c>
      <c r="AQ333">
        <f t="shared" si="65"/>
        <v>0</v>
      </c>
      <c r="AR333" t="s">
        <v>14</v>
      </c>
    </row>
    <row r="334" spans="1:44" x14ac:dyDescent="0.25">
      <c r="A334" t="s">
        <v>15</v>
      </c>
      <c r="B334" s="1">
        <v>43527</v>
      </c>
      <c r="C334" s="1">
        <v>43499</v>
      </c>
      <c r="D334" s="1">
        <v>43527</v>
      </c>
      <c r="E334" s="1">
        <v>43499</v>
      </c>
      <c r="F334" s="1">
        <v>43499</v>
      </c>
      <c r="G334" s="1">
        <v>43527</v>
      </c>
      <c r="H334" s="1">
        <v>43527</v>
      </c>
      <c r="I334">
        <v>844</v>
      </c>
      <c r="Q334">
        <v>331</v>
      </c>
      <c r="R334" t="s">
        <v>404</v>
      </c>
      <c r="S334">
        <v>246189919</v>
      </c>
      <c r="T334" t="s">
        <v>414</v>
      </c>
      <c r="U334" s="2">
        <v>43357.103622685187</v>
      </c>
      <c r="V334" s="2">
        <v>43428.846261574072</v>
      </c>
      <c r="W334" s="2">
        <v>43428.843784722223</v>
      </c>
      <c r="X334">
        <v>413</v>
      </c>
      <c r="Y334">
        <v>54</v>
      </c>
      <c r="Z334">
        <v>27</v>
      </c>
      <c r="AA334">
        <v>36</v>
      </c>
      <c r="AB334">
        <v>0</v>
      </c>
      <c r="AF334">
        <v>844</v>
      </c>
      <c r="AG334" t="str">
        <f t="shared" si="55"/>
        <v>TopRamenNoodles</v>
      </c>
      <c r="AH334">
        <f t="shared" si="56"/>
        <v>249307183</v>
      </c>
      <c r="AI334" t="str">
        <f t="shared" si="57"/>
        <v>Geometric Sound Waves</v>
      </c>
      <c r="AJ334" s="5">
        <f t="shared" si="58"/>
        <v>43372.748541666668</v>
      </c>
      <c r="AK334" s="6">
        <f t="shared" si="59"/>
        <v>43427.296030092592</v>
      </c>
      <c r="AL334" s="6">
        <f t="shared" si="60"/>
        <v>43373.104259259257</v>
      </c>
      <c r="AM334">
        <f t="shared" si="61"/>
        <v>74</v>
      </c>
      <c r="AN334">
        <f t="shared" si="62"/>
        <v>21</v>
      </c>
      <c r="AO334">
        <f t="shared" si="63"/>
        <v>17</v>
      </c>
      <c r="AP334">
        <f t="shared" si="64"/>
        <v>12</v>
      </c>
      <c r="AQ334">
        <f t="shared" si="65"/>
        <v>0</v>
      </c>
      <c r="AR334" t="s">
        <v>15</v>
      </c>
    </row>
    <row r="335" spans="1:44" x14ac:dyDescent="0.25">
      <c r="A335" t="s">
        <v>24</v>
      </c>
      <c r="B335" s="1">
        <v>43527</v>
      </c>
      <c r="C335" s="1">
        <v>43468</v>
      </c>
      <c r="D335" s="1">
        <v>43527</v>
      </c>
      <c r="E335" s="1">
        <v>43468</v>
      </c>
      <c r="F335" s="1">
        <v>43499</v>
      </c>
      <c r="G335" s="1">
        <v>43527</v>
      </c>
      <c r="H335" t="s">
        <v>22</v>
      </c>
      <c r="I335">
        <v>846</v>
      </c>
      <c r="Q335">
        <v>332</v>
      </c>
      <c r="R335" t="s">
        <v>404</v>
      </c>
      <c r="S335">
        <v>246527742</v>
      </c>
      <c r="T335" t="s">
        <v>415</v>
      </c>
      <c r="U335" s="2">
        <v>43358.865810185183</v>
      </c>
      <c r="V335" s="2">
        <v>43366.978020833332</v>
      </c>
      <c r="W335" s="2">
        <v>43366.978020833332</v>
      </c>
      <c r="X335">
        <v>631</v>
      </c>
      <c r="Y335">
        <v>84</v>
      </c>
      <c r="Z335">
        <v>52</v>
      </c>
      <c r="AA335">
        <v>62</v>
      </c>
      <c r="AB335">
        <v>0</v>
      </c>
      <c r="AF335">
        <v>846</v>
      </c>
      <c r="AG335" t="str">
        <f t="shared" si="55"/>
        <v>TopRamenNoodles</v>
      </c>
      <c r="AH335">
        <f t="shared" si="56"/>
        <v>300823518</v>
      </c>
      <c r="AI335" t="str">
        <f t="shared" si="57"/>
        <v>Ïˆ Cloud Pongminton Ïˆ</v>
      </c>
      <c r="AJ335" s="5">
        <f t="shared" si="58"/>
        <v>43563.201064814813</v>
      </c>
      <c r="AK335" s="6">
        <f t="shared" si="59"/>
        <v>43585.74015046296</v>
      </c>
      <c r="AL335" s="6">
        <f t="shared" si="60"/>
        <v>43585.74015046296</v>
      </c>
      <c r="AM335">
        <f t="shared" si="61"/>
        <v>122</v>
      </c>
      <c r="AN335">
        <f t="shared" si="62"/>
        <v>22</v>
      </c>
      <c r="AO335">
        <f t="shared" si="63"/>
        <v>17</v>
      </c>
      <c r="AP335">
        <f t="shared" si="64"/>
        <v>18</v>
      </c>
      <c r="AQ335">
        <f t="shared" si="65"/>
        <v>0</v>
      </c>
      <c r="AR335" t="s">
        <v>24</v>
      </c>
    </row>
    <row r="336" spans="1:44" x14ac:dyDescent="0.25">
      <c r="A336" t="s">
        <v>14</v>
      </c>
      <c r="B336" s="1">
        <v>43527</v>
      </c>
      <c r="C336" s="1">
        <v>43499</v>
      </c>
      <c r="D336" s="1">
        <v>43527</v>
      </c>
      <c r="E336" s="1">
        <v>43499</v>
      </c>
      <c r="F336" s="1">
        <v>43527</v>
      </c>
      <c r="G336" s="1">
        <v>43527</v>
      </c>
      <c r="H336" s="1">
        <v>43527</v>
      </c>
      <c r="I336">
        <v>847</v>
      </c>
      <c r="Q336">
        <v>333</v>
      </c>
      <c r="R336" t="s">
        <v>404</v>
      </c>
      <c r="S336">
        <v>247911685</v>
      </c>
      <c r="T336" t="s">
        <v>416</v>
      </c>
      <c r="U336" s="2">
        <v>43365.873645833337</v>
      </c>
      <c r="V336" s="2">
        <v>43499.125949074078</v>
      </c>
      <c r="W336" s="2">
        <v>43498.985462962963</v>
      </c>
      <c r="X336">
        <v>323</v>
      </c>
      <c r="Y336">
        <v>81</v>
      </c>
      <c r="Z336">
        <v>66</v>
      </c>
      <c r="AA336">
        <v>33</v>
      </c>
      <c r="AB336">
        <v>0</v>
      </c>
      <c r="AF336">
        <v>847</v>
      </c>
      <c r="AG336" t="str">
        <f t="shared" si="55"/>
        <v>TopRamenNoodles</v>
      </c>
      <c r="AH336">
        <f t="shared" si="56"/>
        <v>306047518</v>
      </c>
      <c r="AI336" t="str">
        <f t="shared" si="57"/>
        <v xml:space="preserve"> â“‰â’ºâ“ƒ â“Œâ“â“¨â“¢ - â’¶ â“…â“¤â“©â“©â“›â“” â’¼â“â“œâ“”</v>
      </c>
      <c r="AJ336" s="5">
        <f t="shared" si="58"/>
        <v>43586.719849537039</v>
      </c>
      <c r="AK336" s="6">
        <f t="shared" si="59"/>
        <v>43650.707442129627</v>
      </c>
      <c r="AL336" s="6">
        <f t="shared" si="60"/>
        <v>43649.623194444444</v>
      </c>
      <c r="AM336">
        <f t="shared" si="61"/>
        <v>728</v>
      </c>
      <c r="AN336">
        <f t="shared" si="62"/>
        <v>50</v>
      </c>
      <c r="AO336">
        <f t="shared" si="63"/>
        <v>42</v>
      </c>
      <c r="AP336">
        <f t="shared" si="64"/>
        <v>78</v>
      </c>
      <c r="AQ336">
        <f t="shared" si="65"/>
        <v>0</v>
      </c>
      <c r="AR336" t="s">
        <v>14</v>
      </c>
    </row>
    <row r="337" spans="1:44" x14ac:dyDescent="0.25">
      <c r="A337" t="s">
        <v>14</v>
      </c>
      <c r="B337" s="1">
        <v>43527</v>
      </c>
      <c r="C337" s="1">
        <v>43499</v>
      </c>
      <c r="D337" s="1">
        <v>43527</v>
      </c>
      <c r="E337" s="1">
        <v>43499</v>
      </c>
      <c r="F337" s="1">
        <v>43527</v>
      </c>
      <c r="G337" s="1">
        <v>43527</v>
      </c>
      <c r="H337" s="1">
        <v>43527</v>
      </c>
      <c r="I337">
        <v>848</v>
      </c>
      <c r="Q337">
        <v>334</v>
      </c>
      <c r="R337" t="s">
        <v>404</v>
      </c>
      <c r="S337">
        <v>248017057</v>
      </c>
      <c r="T337" t="s">
        <v>417</v>
      </c>
      <c r="U337" s="2">
        <v>43367.103900462964</v>
      </c>
      <c r="V337" s="2">
        <v>43463.926180555558</v>
      </c>
      <c r="W337" s="2">
        <v>43463.926180555558</v>
      </c>
      <c r="X337">
        <v>366</v>
      </c>
      <c r="Y337">
        <v>59</v>
      </c>
      <c r="Z337">
        <v>32</v>
      </c>
      <c r="AA337">
        <v>35</v>
      </c>
      <c r="AB337">
        <v>0</v>
      </c>
      <c r="AF337">
        <v>848</v>
      </c>
      <c r="AG337" t="str">
        <f t="shared" si="55"/>
        <v>Hormovitis</v>
      </c>
      <c r="AH337">
        <f t="shared" si="56"/>
        <v>195191116</v>
      </c>
      <c r="AI337" t="str">
        <f t="shared" si="57"/>
        <v>My first project</v>
      </c>
      <c r="AJ337" s="5">
        <f t="shared" si="58"/>
        <v>43092.801030092596</v>
      </c>
      <c r="AK337" s="6">
        <f t="shared" si="59"/>
        <v>43228.434108796297</v>
      </c>
      <c r="AL337" s="6">
        <f t="shared" si="60"/>
        <v>43092.806956018518</v>
      </c>
      <c r="AM337">
        <f t="shared" si="61"/>
        <v>11</v>
      </c>
      <c r="AN337">
        <f t="shared" si="62"/>
        <v>1</v>
      </c>
      <c r="AO337">
        <f t="shared" si="63"/>
        <v>1</v>
      </c>
      <c r="AP337">
        <f t="shared" si="64"/>
        <v>0</v>
      </c>
      <c r="AQ337">
        <f t="shared" si="65"/>
        <v>0</v>
      </c>
      <c r="AR337" t="s">
        <v>14</v>
      </c>
    </row>
    <row r="338" spans="1:44" x14ac:dyDescent="0.25">
      <c r="A338" t="s">
        <v>21</v>
      </c>
      <c r="B338" s="1">
        <v>43527</v>
      </c>
      <c r="C338" s="1">
        <v>43499</v>
      </c>
      <c r="D338" s="1">
        <v>43468</v>
      </c>
      <c r="E338" s="1">
        <v>43499</v>
      </c>
      <c r="F338" s="1">
        <v>43499</v>
      </c>
      <c r="G338" s="1">
        <v>43527</v>
      </c>
      <c r="H338" s="1">
        <v>43527</v>
      </c>
      <c r="I338">
        <v>855</v>
      </c>
      <c r="Q338">
        <v>335</v>
      </c>
      <c r="R338" t="s">
        <v>404</v>
      </c>
      <c r="S338">
        <v>249017068</v>
      </c>
      <c r="T338" t="s">
        <v>418</v>
      </c>
      <c r="U338" s="2">
        <v>43371.12158564815</v>
      </c>
      <c r="V338" s="2">
        <v>43393.754155092596</v>
      </c>
      <c r="W338" s="2">
        <v>43393.754155092596</v>
      </c>
      <c r="X338">
        <v>358</v>
      </c>
      <c r="Y338">
        <v>43</v>
      </c>
      <c r="Z338">
        <v>25</v>
      </c>
      <c r="AA338">
        <v>28</v>
      </c>
      <c r="AB338">
        <v>0</v>
      </c>
      <c r="AF338">
        <v>855</v>
      </c>
      <c r="AG338" t="str">
        <f t="shared" si="55"/>
        <v>Hormovitis</v>
      </c>
      <c r="AH338">
        <f t="shared" si="56"/>
        <v>222104410</v>
      </c>
      <c r="AI338" t="str">
        <f t="shared" si="57"/>
        <v>HigameOS Donut 2.1</v>
      </c>
      <c r="AJ338" s="5">
        <f t="shared" si="58"/>
        <v>43230.682719907411</v>
      </c>
      <c r="AK338" s="6">
        <f t="shared" si="59"/>
        <v>43537.454467592594</v>
      </c>
      <c r="AL338" s="6">
        <f t="shared" si="60"/>
        <v>43422.690370370372</v>
      </c>
      <c r="AM338">
        <f t="shared" si="61"/>
        <v>302</v>
      </c>
      <c r="AN338">
        <f t="shared" si="62"/>
        <v>16</v>
      </c>
      <c r="AO338">
        <f t="shared" si="63"/>
        <v>15</v>
      </c>
      <c r="AP338">
        <f t="shared" si="64"/>
        <v>62</v>
      </c>
      <c r="AQ338">
        <f t="shared" si="65"/>
        <v>0</v>
      </c>
      <c r="AR338" t="s">
        <v>21</v>
      </c>
    </row>
    <row r="339" spans="1:44" x14ac:dyDescent="0.25">
      <c r="A339" t="s">
        <v>17</v>
      </c>
      <c r="B339" s="1">
        <v>43527</v>
      </c>
      <c r="C339" s="1">
        <v>43527</v>
      </c>
      <c r="D339" s="1">
        <v>43527</v>
      </c>
      <c r="E339" s="1">
        <v>43527</v>
      </c>
      <c r="F339" s="1">
        <v>43527</v>
      </c>
      <c r="G339" s="1">
        <v>43527</v>
      </c>
      <c r="H339" s="1">
        <v>43527</v>
      </c>
      <c r="I339">
        <v>856</v>
      </c>
      <c r="Q339">
        <v>336</v>
      </c>
      <c r="R339" t="s">
        <v>404</v>
      </c>
      <c r="S339">
        <v>249314454</v>
      </c>
      <c r="T339" t="s">
        <v>419</v>
      </c>
      <c r="U339" s="2">
        <v>43372.815532407411</v>
      </c>
      <c r="V339" s="2">
        <v>43421.701435185183</v>
      </c>
      <c r="W339" s="2">
        <v>43421.701435185183</v>
      </c>
      <c r="X339">
        <v>578</v>
      </c>
      <c r="Y339">
        <v>71</v>
      </c>
      <c r="Z339">
        <v>49</v>
      </c>
      <c r="AA339">
        <v>58</v>
      </c>
      <c r="AB339">
        <v>0</v>
      </c>
      <c r="AF339">
        <v>856</v>
      </c>
      <c r="AG339" t="str">
        <f t="shared" si="55"/>
        <v>Hormovitis</v>
      </c>
      <c r="AH339">
        <f t="shared" si="56"/>
        <v>223690861</v>
      </c>
      <c r="AI339" t="str">
        <f t="shared" si="57"/>
        <v>HigameDesktop (Discontied)</v>
      </c>
      <c r="AJ339" s="5">
        <f t="shared" si="58"/>
        <v>43237.452245370368</v>
      </c>
      <c r="AK339" s="6">
        <f t="shared" si="59"/>
        <v>43402.810474537036</v>
      </c>
      <c r="AL339" s="6">
        <f t="shared" si="60"/>
        <v>43237.494166666664</v>
      </c>
      <c r="AM339">
        <f t="shared" si="61"/>
        <v>44</v>
      </c>
      <c r="AN339">
        <f t="shared" si="62"/>
        <v>6</v>
      </c>
      <c r="AO339">
        <f t="shared" si="63"/>
        <v>4</v>
      </c>
      <c r="AP339">
        <f t="shared" si="64"/>
        <v>6</v>
      </c>
      <c r="AQ339">
        <f t="shared" si="65"/>
        <v>0</v>
      </c>
      <c r="AR339" t="s">
        <v>17</v>
      </c>
    </row>
    <row r="340" spans="1:44" x14ac:dyDescent="0.25">
      <c r="A340" t="s">
        <v>14</v>
      </c>
      <c r="B340" s="1">
        <v>43527</v>
      </c>
      <c r="C340" s="1">
        <v>43499</v>
      </c>
      <c r="D340" s="1">
        <v>43527</v>
      </c>
      <c r="E340" s="1">
        <v>43499</v>
      </c>
      <c r="F340" s="1">
        <v>43527</v>
      </c>
      <c r="G340" s="1">
        <v>43527</v>
      </c>
      <c r="H340" s="1">
        <v>43527</v>
      </c>
      <c r="I340">
        <v>864</v>
      </c>
      <c r="Q340">
        <v>337</v>
      </c>
      <c r="R340" t="s">
        <v>404</v>
      </c>
      <c r="S340">
        <v>252411745</v>
      </c>
      <c r="T340" t="s">
        <v>420</v>
      </c>
      <c r="U340" s="2">
        <v>43387.747847222221</v>
      </c>
      <c r="V340" s="2">
        <v>43400.741412037038</v>
      </c>
      <c r="W340" s="2">
        <v>43400.741238425922</v>
      </c>
      <c r="X340">
        <v>420</v>
      </c>
      <c r="Y340">
        <v>48</v>
      </c>
      <c r="Z340">
        <v>30</v>
      </c>
      <c r="AA340">
        <v>60</v>
      </c>
      <c r="AB340">
        <v>0</v>
      </c>
      <c r="AF340">
        <v>864</v>
      </c>
      <c r="AG340" t="str">
        <f t="shared" si="55"/>
        <v>Hormovitis</v>
      </c>
      <c r="AH340">
        <f t="shared" si="56"/>
        <v>274043863</v>
      </c>
      <c r="AI340" t="str">
        <f t="shared" si="57"/>
        <v>HigameOS 4.0 Concept</v>
      </c>
      <c r="AJ340" s="5">
        <f t="shared" si="58"/>
        <v>43459.70144675926</v>
      </c>
      <c r="AK340" s="6">
        <f t="shared" si="59"/>
        <v>43543.675057870372</v>
      </c>
      <c r="AL340" s="6">
        <f t="shared" si="60"/>
        <v>43460.70416666667</v>
      </c>
      <c r="AM340">
        <f t="shared" si="61"/>
        <v>35</v>
      </c>
      <c r="AN340">
        <f t="shared" si="62"/>
        <v>3</v>
      </c>
      <c r="AO340">
        <f t="shared" si="63"/>
        <v>2</v>
      </c>
      <c r="AP340">
        <f t="shared" si="64"/>
        <v>6</v>
      </c>
      <c r="AQ340">
        <f t="shared" si="65"/>
        <v>0</v>
      </c>
      <c r="AR340" t="s">
        <v>14</v>
      </c>
    </row>
    <row r="341" spans="1:44" x14ac:dyDescent="0.25">
      <c r="A341" t="s">
        <v>25</v>
      </c>
      <c r="B341" s="1">
        <v>43499</v>
      </c>
      <c r="C341" s="1">
        <v>43468</v>
      </c>
      <c r="D341" s="1">
        <v>43468</v>
      </c>
      <c r="E341" s="1">
        <v>43499</v>
      </c>
      <c r="F341" t="s">
        <v>22</v>
      </c>
      <c r="G341" s="1">
        <v>43499</v>
      </c>
      <c r="H341" t="s">
        <v>22</v>
      </c>
      <c r="I341">
        <v>865</v>
      </c>
      <c r="Q341">
        <v>338</v>
      </c>
      <c r="R341" t="s">
        <v>404</v>
      </c>
      <c r="S341">
        <v>256952595</v>
      </c>
      <c r="T341" t="s">
        <v>421</v>
      </c>
      <c r="U341" s="2">
        <v>43399.74800925926</v>
      </c>
      <c r="V341" s="2">
        <v>43442.692418981482</v>
      </c>
      <c r="W341" s="2">
        <v>43442.692418981482</v>
      </c>
      <c r="X341">
        <v>634</v>
      </c>
      <c r="Y341">
        <v>89</v>
      </c>
      <c r="Z341">
        <v>53</v>
      </c>
      <c r="AA341">
        <v>41</v>
      </c>
      <c r="AB341">
        <v>0</v>
      </c>
      <c r="AF341">
        <v>865</v>
      </c>
      <c r="AG341" t="str">
        <f t="shared" si="55"/>
        <v>Hormovitis</v>
      </c>
      <c r="AH341">
        <f t="shared" si="56"/>
        <v>285498404</v>
      </c>
      <c r="AI341" t="str">
        <f t="shared" si="57"/>
        <v>Super Mario Bros +</v>
      </c>
      <c r="AJ341" s="5">
        <f t="shared" si="58"/>
        <v>43504.719606481478</v>
      </c>
      <c r="AK341" s="6">
        <f t="shared" si="59"/>
        <v>43649.34851851852</v>
      </c>
      <c r="AL341" s="6">
        <f t="shared" si="60"/>
        <v>43508.361851851849</v>
      </c>
      <c r="AM341">
        <f t="shared" si="61"/>
        <v>30</v>
      </c>
      <c r="AN341">
        <f t="shared" si="62"/>
        <v>1</v>
      </c>
      <c r="AO341">
        <f t="shared" si="63"/>
        <v>1</v>
      </c>
      <c r="AP341">
        <f t="shared" si="64"/>
        <v>0</v>
      </c>
      <c r="AQ341">
        <f t="shared" si="65"/>
        <v>0</v>
      </c>
      <c r="AR341" t="s">
        <v>25</v>
      </c>
    </row>
    <row r="342" spans="1:44" x14ac:dyDescent="0.25">
      <c r="A342" t="s">
        <v>15</v>
      </c>
      <c r="B342" s="1">
        <v>43527</v>
      </c>
      <c r="C342" s="1">
        <v>43499</v>
      </c>
      <c r="D342" s="1">
        <v>43527</v>
      </c>
      <c r="E342" s="1">
        <v>43499</v>
      </c>
      <c r="F342" s="1">
        <v>43499</v>
      </c>
      <c r="G342" s="1">
        <v>43527</v>
      </c>
      <c r="H342" s="1">
        <v>43527</v>
      </c>
      <c r="I342">
        <v>866</v>
      </c>
      <c r="Q342">
        <v>339</v>
      </c>
      <c r="R342" t="s">
        <v>404</v>
      </c>
      <c r="S342">
        <v>257682837</v>
      </c>
      <c r="T342" t="s">
        <v>422</v>
      </c>
      <c r="U342" s="2">
        <v>43402.062928240739</v>
      </c>
      <c r="V342" s="2">
        <v>43402.125034722223</v>
      </c>
      <c r="W342" s="2">
        <v>43402.09878472222</v>
      </c>
      <c r="X342">
        <v>111</v>
      </c>
      <c r="Y342">
        <v>21</v>
      </c>
      <c r="Z342">
        <v>6</v>
      </c>
      <c r="AA342">
        <v>30</v>
      </c>
      <c r="AB342">
        <v>0</v>
      </c>
      <c r="AF342">
        <v>866</v>
      </c>
      <c r="AG342" t="str">
        <f t="shared" si="55"/>
        <v>Hormovitis</v>
      </c>
      <c r="AH342">
        <f t="shared" si="56"/>
        <v>291643705</v>
      </c>
      <c r="AI342" t="str">
        <f t="shared" si="57"/>
        <v xml:space="preserve">Super Luigi Odyssey Engine </v>
      </c>
      <c r="AJ342" s="5">
        <f t="shared" si="58"/>
        <v>43530.435798611114</v>
      </c>
      <c r="AK342" s="6">
        <f t="shared" si="59"/>
        <v>43530.686805555553</v>
      </c>
      <c r="AL342" s="6">
        <f t="shared" si="60"/>
        <v>43530.650254629632</v>
      </c>
      <c r="AM342">
        <f t="shared" si="61"/>
        <v>52</v>
      </c>
      <c r="AN342">
        <f t="shared" si="62"/>
        <v>1</v>
      </c>
      <c r="AO342">
        <f t="shared" si="63"/>
        <v>1</v>
      </c>
      <c r="AP342">
        <f t="shared" si="64"/>
        <v>9</v>
      </c>
      <c r="AQ342">
        <f t="shared" si="65"/>
        <v>0</v>
      </c>
      <c r="AR342" t="s">
        <v>15</v>
      </c>
    </row>
    <row r="343" spans="1:44" x14ac:dyDescent="0.25">
      <c r="A343" t="s">
        <v>16</v>
      </c>
      <c r="B343" s="1">
        <v>43527</v>
      </c>
      <c r="C343" s="1">
        <v>43527</v>
      </c>
      <c r="D343" s="1">
        <v>43527</v>
      </c>
      <c r="E343" s="1">
        <v>43499</v>
      </c>
      <c r="F343" s="1">
        <v>43527</v>
      </c>
      <c r="G343" s="1">
        <v>43527</v>
      </c>
      <c r="H343" s="1">
        <v>43527</v>
      </c>
      <c r="I343">
        <v>867</v>
      </c>
      <c r="Q343">
        <v>340</v>
      </c>
      <c r="R343" t="s">
        <v>404</v>
      </c>
      <c r="S343">
        <v>259936870</v>
      </c>
      <c r="T343" t="s">
        <v>423</v>
      </c>
      <c r="U343" s="2">
        <v>43410.081203703703</v>
      </c>
      <c r="V343" s="2">
        <v>43435.858530092592</v>
      </c>
      <c r="W343" s="2">
        <v>43435.858530092592</v>
      </c>
      <c r="X343">
        <v>415</v>
      </c>
      <c r="Y343">
        <v>53</v>
      </c>
      <c r="Z343">
        <v>34</v>
      </c>
      <c r="AA343">
        <v>42</v>
      </c>
      <c r="AB343">
        <v>0</v>
      </c>
      <c r="AF343">
        <v>867</v>
      </c>
      <c r="AG343" t="str">
        <f t="shared" si="55"/>
        <v>Hormovitis</v>
      </c>
      <c r="AH343">
        <f t="shared" si="56"/>
        <v>298421033</v>
      </c>
      <c r="AI343" t="str">
        <f t="shared" si="57"/>
        <v>Troll platformer 2 Demo</v>
      </c>
      <c r="AJ343" s="5">
        <f t="shared" si="58"/>
        <v>43553.683634259258</v>
      </c>
      <c r="AK343" s="6">
        <f t="shared" si="59"/>
        <v>43565.654374999998</v>
      </c>
      <c r="AL343" s="6">
        <f t="shared" si="60"/>
        <v>43565.641168981485</v>
      </c>
      <c r="AM343">
        <f t="shared" si="61"/>
        <v>21</v>
      </c>
      <c r="AN343">
        <f t="shared" si="62"/>
        <v>2</v>
      </c>
      <c r="AO343">
        <f t="shared" si="63"/>
        <v>2</v>
      </c>
      <c r="AP343">
        <f t="shared" si="64"/>
        <v>2</v>
      </c>
      <c r="AQ343">
        <f t="shared" si="65"/>
        <v>0</v>
      </c>
      <c r="AR343" t="s">
        <v>16</v>
      </c>
    </row>
    <row r="344" spans="1:44" x14ac:dyDescent="0.25">
      <c r="A344" t="s">
        <v>21</v>
      </c>
      <c r="B344" s="1">
        <v>43527</v>
      </c>
      <c r="C344" s="1">
        <v>43499</v>
      </c>
      <c r="D344" s="1">
        <v>43468</v>
      </c>
      <c r="E344" s="1">
        <v>43499</v>
      </c>
      <c r="F344" s="1">
        <v>43499</v>
      </c>
      <c r="G344" s="1">
        <v>43527</v>
      </c>
      <c r="H344" s="1">
        <v>43527</v>
      </c>
      <c r="I344">
        <v>868</v>
      </c>
      <c r="Q344">
        <v>341</v>
      </c>
      <c r="R344" t="s">
        <v>404</v>
      </c>
      <c r="S344">
        <v>260542083</v>
      </c>
      <c r="T344" t="s">
        <v>424</v>
      </c>
      <c r="U344" s="2">
        <v>43412.062604166669</v>
      </c>
      <c r="V344" s="2">
        <v>43477.037349537037</v>
      </c>
      <c r="W344" s="2">
        <v>43456.879965277774</v>
      </c>
      <c r="X344">
        <v>778</v>
      </c>
      <c r="Y344">
        <v>69</v>
      </c>
      <c r="Z344">
        <v>50</v>
      </c>
      <c r="AA344">
        <v>29</v>
      </c>
      <c r="AB344">
        <v>0</v>
      </c>
      <c r="AF344">
        <v>868</v>
      </c>
      <c r="AG344" t="str">
        <f t="shared" si="55"/>
        <v>ivypool2</v>
      </c>
      <c r="AH344">
        <f t="shared" si="56"/>
        <v>116645776</v>
      </c>
      <c r="AI344" t="str">
        <f t="shared" si="57"/>
        <v xml:space="preserve">Mapleshade's Vengeance: Part 1 </v>
      </c>
      <c r="AJ344" s="5">
        <f t="shared" si="58"/>
        <v>42570.841932870368</v>
      </c>
      <c r="AK344" s="6">
        <f t="shared" si="59"/>
        <v>43183.97552083333</v>
      </c>
      <c r="AL344" s="6">
        <f t="shared" si="60"/>
        <v>42728.737002314818</v>
      </c>
      <c r="AM344">
        <f t="shared" si="61"/>
        <v>1740</v>
      </c>
      <c r="AN344">
        <f t="shared" si="62"/>
        <v>180</v>
      </c>
      <c r="AO344">
        <f t="shared" si="63"/>
        <v>155</v>
      </c>
      <c r="AP344">
        <f t="shared" si="64"/>
        <v>171</v>
      </c>
      <c r="AQ344">
        <f t="shared" si="65"/>
        <v>0</v>
      </c>
      <c r="AR344" t="s">
        <v>21</v>
      </c>
    </row>
    <row r="345" spans="1:44" x14ac:dyDescent="0.25">
      <c r="A345" t="s">
        <v>18</v>
      </c>
      <c r="B345" s="1">
        <v>43499</v>
      </c>
      <c r="C345" s="1">
        <v>43499</v>
      </c>
      <c r="D345" s="1">
        <v>43468</v>
      </c>
      <c r="E345" s="1">
        <v>43499</v>
      </c>
      <c r="F345" s="1">
        <v>43499</v>
      </c>
      <c r="G345" s="1">
        <v>43527</v>
      </c>
      <c r="H345" s="1">
        <v>43499</v>
      </c>
      <c r="I345">
        <v>871</v>
      </c>
      <c r="Q345">
        <v>342</v>
      </c>
      <c r="R345" t="s">
        <v>425</v>
      </c>
      <c r="S345">
        <v>280930117</v>
      </c>
      <c r="T345" t="s">
        <v>426</v>
      </c>
      <c r="U345" s="2">
        <v>43484.945798611108</v>
      </c>
      <c r="V345" s="2">
        <v>43645.868935185186</v>
      </c>
      <c r="W345" s="2">
        <v>43511.953645833331</v>
      </c>
      <c r="X345">
        <v>720</v>
      </c>
      <c r="Y345">
        <v>21</v>
      </c>
      <c r="Z345">
        <v>21</v>
      </c>
      <c r="AA345">
        <v>33</v>
      </c>
      <c r="AB345">
        <v>0</v>
      </c>
      <c r="AF345">
        <v>871</v>
      </c>
      <c r="AG345" t="str">
        <f t="shared" si="55"/>
        <v>ivypool2</v>
      </c>
      <c r="AH345">
        <f t="shared" si="56"/>
        <v>138361424</v>
      </c>
      <c r="AI345" t="str">
        <f t="shared" si="57"/>
        <v>Ivypool Speedpaint â™¥ï¸Ž</v>
      </c>
      <c r="AJ345" s="5">
        <f t="shared" si="58"/>
        <v>42737.817928240744</v>
      </c>
      <c r="AK345" s="6">
        <f t="shared" si="59"/>
        <v>43578.236840277779</v>
      </c>
      <c r="AL345" s="6">
        <f t="shared" si="60"/>
        <v>42737.899699074071</v>
      </c>
      <c r="AM345">
        <f t="shared" si="61"/>
        <v>3208</v>
      </c>
      <c r="AN345">
        <f t="shared" si="62"/>
        <v>438</v>
      </c>
      <c r="AO345">
        <f t="shared" si="63"/>
        <v>296</v>
      </c>
      <c r="AP345">
        <f t="shared" si="64"/>
        <v>388</v>
      </c>
      <c r="AQ345">
        <f t="shared" si="65"/>
        <v>0</v>
      </c>
      <c r="AR345" t="s">
        <v>18</v>
      </c>
    </row>
    <row r="346" spans="1:44" x14ac:dyDescent="0.25">
      <c r="A346" t="s">
        <v>19</v>
      </c>
      <c r="B346" s="1">
        <v>43499</v>
      </c>
      <c r="C346" s="1">
        <v>43468</v>
      </c>
      <c r="D346" s="1">
        <v>43468</v>
      </c>
      <c r="E346" s="1">
        <v>43499</v>
      </c>
      <c r="F346" s="1">
        <v>43499</v>
      </c>
      <c r="G346" s="1">
        <v>43527</v>
      </c>
      <c r="H346" t="s">
        <v>22</v>
      </c>
      <c r="I346">
        <v>872</v>
      </c>
      <c r="Q346">
        <v>343</v>
      </c>
      <c r="R346" t="s">
        <v>425</v>
      </c>
      <c r="S346">
        <v>286103310</v>
      </c>
      <c r="T346" t="s">
        <v>427</v>
      </c>
      <c r="U346" s="2">
        <v>43507.966053240743</v>
      </c>
      <c r="V346" s="2">
        <v>43545.918900462966</v>
      </c>
      <c r="W346" s="2">
        <v>43514.865300925929</v>
      </c>
      <c r="X346">
        <v>35</v>
      </c>
      <c r="Y346">
        <v>9</v>
      </c>
      <c r="Z346">
        <v>6</v>
      </c>
      <c r="AA346">
        <v>7</v>
      </c>
      <c r="AB346">
        <v>0</v>
      </c>
      <c r="AF346">
        <v>872</v>
      </c>
      <c r="AG346" t="str">
        <f t="shared" si="55"/>
        <v>ivypool2</v>
      </c>
      <c r="AH346">
        <f t="shared" si="56"/>
        <v>142456809</v>
      </c>
      <c r="AI346" t="str">
        <f t="shared" si="57"/>
        <v>Flickering Flames (Young Writer's Contest)</v>
      </c>
      <c r="AJ346" s="5">
        <f t="shared" si="58"/>
        <v>42764.832245370373</v>
      </c>
      <c r="AK346" s="6">
        <f t="shared" si="59"/>
        <v>43578.22084490741</v>
      </c>
      <c r="AL346" s="6">
        <f t="shared" si="60"/>
        <v>42765.836747685185</v>
      </c>
      <c r="AM346">
        <f t="shared" si="61"/>
        <v>491</v>
      </c>
      <c r="AN346">
        <f t="shared" si="62"/>
        <v>48</v>
      </c>
      <c r="AO346">
        <f t="shared" si="63"/>
        <v>23</v>
      </c>
      <c r="AP346">
        <f t="shared" si="64"/>
        <v>59</v>
      </c>
      <c r="AQ346">
        <f t="shared" si="65"/>
        <v>0</v>
      </c>
      <c r="AR346" t="s">
        <v>19</v>
      </c>
    </row>
    <row r="347" spans="1:44" x14ac:dyDescent="0.25">
      <c r="A347" t="s">
        <v>28</v>
      </c>
      <c r="B347" s="1">
        <v>43499</v>
      </c>
      <c r="C347" s="1">
        <v>43468</v>
      </c>
      <c r="D347" s="1">
        <v>43468</v>
      </c>
      <c r="E347" s="1">
        <v>43499</v>
      </c>
      <c r="F347" s="1">
        <v>43468</v>
      </c>
      <c r="G347" s="1">
        <v>43499</v>
      </c>
      <c r="H347" t="s">
        <v>22</v>
      </c>
      <c r="I347">
        <v>873</v>
      </c>
      <c r="Q347">
        <v>344</v>
      </c>
      <c r="R347" t="s">
        <v>425</v>
      </c>
      <c r="S347">
        <v>287689446</v>
      </c>
      <c r="T347" t="s">
        <v>428</v>
      </c>
      <c r="U347" s="2">
        <v>43514.763437499998</v>
      </c>
      <c r="V347" s="2">
        <v>43642.831423611111</v>
      </c>
      <c r="W347" s="2">
        <v>43514.77679398148</v>
      </c>
      <c r="X347">
        <v>9</v>
      </c>
      <c r="Y347">
        <v>4</v>
      </c>
      <c r="Z347">
        <v>3</v>
      </c>
      <c r="AA347">
        <v>1</v>
      </c>
      <c r="AB347">
        <v>0</v>
      </c>
      <c r="AF347">
        <v>873</v>
      </c>
      <c r="AG347" t="str">
        <f t="shared" si="55"/>
        <v>ivypool2</v>
      </c>
      <c r="AH347">
        <f t="shared" si="56"/>
        <v>145964287</v>
      </c>
      <c r="AI347" t="str">
        <f t="shared" si="57"/>
        <v>[Trailer] The Restorers</v>
      </c>
      <c r="AJ347" s="5">
        <f t="shared" si="58"/>
        <v>42783.991863425923</v>
      </c>
      <c r="AK347" s="6">
        <f t="shared" si="59"/>
        <v>43493.939606481479</v>
      </c>
      <c r="AL347" s="6">
        <f t="shared" si="60"/>
        <v>42790.871828703705</v>
      </c>
      <c r="AM347">
        <f t="shared" si="61"/>
        <v>22297</v>
      </c>
      <c r="AN347">
        <f t="shared" si="62"/>
        <v>1723</v>
      </c>
      <c r="AO347">
        <f t="shared" si="63"/>
        <v>1234</v>
      </c>
      <c r="AP347">
        <f t="shared" si="64"/>
        <v>1987</v>
      </c>
      <c r="AQ347">
        <f t="shared" si="65"/>
        <v>0</v>
      </c>
      <c r="AR347" t="s">
        <v>28</v>
      </c>
    </row>
    <row r="348" spans="1:44" x14ac:dyDescent="0.25">
      <c r="A348" t="s">
        <v>19</v>
      </c>
      <c r="B348" s="1">
        <v>43499</v>
      </c>
      <c r="C348" s="1">
        <v>43468</v>
      </c>
      <c r="D348" s="1">
        <v>43468</v>
      </c>
      <c r="E348" s="1">
        <v>43499</v>
      </c>
      <c r="F348" s="1">
        <v>43499</v>
      </c>
      <c r="G348" s="1">
        <v>43527</v>
      </c>
      <c r="H348" t="s">
        <v>22</v>
      </c>
      <c r="I348">
        <v>874</v>
      </c>
      <c r="Q348">
        <v>345</v>
      </c>
      <c r="R348" t="s">
        <v>425</v>
      </c>
      <c r="S348">
        <v>296535856</v>
      </c>
      <c r="T348" t="s">
        <v>429</v>
      </c>
      <c r="U348" s="2">
        <v>43546.872754629629</v>
      </c>
      <c r="V348" s="2">
        <v>43642.852442129632</v>
      </c>
      <c r="W348" s="2">
        <v>43547.638009259259</v>
      </c>
      <c r="X348">
        <v>10</v>
      </c>
      <c r="Y348">
        <v>2</v>
      </c>
      <c r="Z348">
        <v>2</v>
      </c>
      <c r="AA348">
        <v>0</v>
      </c>
      <c r="AB348">
        <v>0</v>
      </c>
      <c r="AF348">
        <v>874</v>
      </c>
      <c r="AG348" t="str">
        <f t="shared" si="55"/>
        <v>ivypool2</v>
      </c>
      <c r="AH348">
        <f t="shared" si="56"/>
        <v>153085197</v>
      </c>
      <c r="AI348" t="str">
        <f t="shared" si="57"/>
        <v>â™¡ I Don't Know My Name MAP â™¡</v>
      </c>
      <c r="AJ348" s="5">
        <f t="shared" si="58"/>
        <v>42823.761990740742</v>
      </c>
      <c r="AK348" s="6">
        <f t="shared" si="59"/>
        <v>43578.285937499997</v>
      </c>
      <c r="AL348" s="6">
        <f t="shared" si="60"/>
        <v>43099.043946759259</v>
      </c>
      <c r="AM348">
        <f t="shared" si="61"/>
        <v>3284</v>
      </c>
      <c r="AN348">
        <f t="shared" si="62"/>
        <v>468</v>
      </c>
      <c r="AO348">
        <f t="shared" si="63"/>
        <v>329</v>
      </c>
      <c r="AP348">
        <f t="shared" si="64"/>
        <v>581</v>
      </c>
      <c r="AQ348">
        <f t="shared" si="65"/>
        <v>0</v>
      </c>
      <c r="AR348" t="s">
        <v>19</v>
      </c>
    </row>
    <row r="349" spans="1:44" x14ac:dyDescent="0.25">
      <c r="A349" t="s">
        <v>24</v>
      </c>
      <c r="B349" s="1">
        <v>43499</v>
      </c>
      <c r="C349" s="1">
        <v>43468</v>
      </c>
      <c r="D349" s="1">
        <v>43527</v>
      </c>
      <c r="E349" s="1">
        <v>43499</v>
      </c>
      <c r="F349" s="1">
        <v>43499</v>
      </c>
      <c r="G349" s="1">
        <v>43499</v>
      </c>
      <c r="H349" s="1">
        <v>43468</v>
      </c>
      <c r="I349">
        <v>876</v>
      </c>
      <c r="Q349">
        <v>346</v>
      </c>
      <c r="R349" t="s">
        <v>425</v>
      </c>
      <c r="S349">
        <v>318451231</v>
      </c>
      <c r="T349" t="s">
        <v>430</v>
      </c>
      <c r="U349" s="2">
        <v>43640.870856481481</v>
      </c>
      <c r="V349" s="2">
        <v>43642.851898148147</v>
      </c>
      <c r="W349" s="2">
        <v>43641.627106481479</v>
      </c>
      <c r="X349">
        <v>6</v>
      </c>
      <c r="Y349">
        <v>4</v>
      </c>
      <c r="Z349">
        <v>3</v>
      </c>
      <c r="AA349">
        <v>2</v>
      </c>
      <c r="AB349">
        <v>0</v>
      </c>
      <c r="AF349">
        <v>876</v>
      </c>
      <c r="AG349" t="str">
        <f t="shared" si="55"/>
        <v>ivypool2</v>
      </c>
      <c r="AH349">
        <f t="shared" si="56"/>
        <v>155848316</v>
      </c>
      <c r="AI349" t="str">
        <f t="shared" si="57"/>
        <v>â™¡ Ice Cream Maker â™¡</v>
      </c>
      <c r="AJ349" s="5">
        <f t="shared" si="58"/>
        <v>42842.225358796299</v>
      </c>
      <c r="AK349" s="6">
        <f t="shared" si="59"/>
        <v>43493.956261574072</v>
      </c>
      <c r="AL349" s="6">
        <f t="shared" si="60"/>
        <v>42843.133738425924</v>
      </c>
      <c r="AM349">
        <f t="shared" si="61"/>
        <v>1753</v>
      </c>
      <c r="AN349">
        <f t="shared" si="62"/>
        <v>218</v>
      </c>
      <c r="AO349">
        <f t="shared" si="63"/>
        <v>139</v>
      </c>
      <c r="AP349">
        <f t="shared" si="64"/>
        <v>245</v>
      </c>
      <c r="AQ349">
        <f t="shared" si="65"/>
        <v>0</v>
      </c>
      <c r="AR349" t="s">
        <v>24</v>
      </c>
    </row>
    <row r="350" spans="1:44" x14ac:dyDescent="0.25">
      <c r="A350" t="s">
        <v>20</v>
      </c>
      <c r="B350" s="1">
        <v>43499</v>
      </c>
      <c r="C350" s="1">
        <v>43499</v>
      </c>
      <c r="D350" s="1">
        <v>43527</v>
      </c>
      <c r="E350" s="1">
        <v>43499</v>
      </c>
      <c r="F350" s="1">
        <v>43499</v>
      </c>
      <c r="G350" s="1">
        <v>43527</v>
      </c>
      <c r="H350" s="1">
        <v>43527</v>
      </c>
      <c r="I350">
        <v>877</v>
      </c>
      <c r="Q350">
        <v>347</v>
      </c>
      <c r="R350" t="s">
        <v>425</v>
      </c>
      <c r="S350">
        <v>318570611</v>
      </c>
      <c r="T350" t="s">
        <v>431</v>
      </c>
      <c r="U350" s="2">
        <v>43641.628993055558</v>
      </c>
      <c r="V350" s="2">
        <v>43642.850787037038</v>
      </c>
      <c r="W350" s="2">
        <v>43641.64638888889</v>
      </c>
      <c r="X350">
        <v>2</v>
      </c>
      <c r="Y350">
        <v>2</v>
      </c>
      <c r="Z350">
        <v>2</v>
      </c>
      <c r="AA350">
        <v>0</v>
      </c>
      <c r="AB350">
        <v>0</v>
      </c>
      <c r="AF350">
        <v>877</v>
      </c>
      <c r="AG350" t="str">
        <f t="shared" si="55"/>
        <v>ivypool2</v>
      </c>
      <c r="AH350">
        <f t="shared" si="56"/>
        <v>158130307</v>
      </c>
      <c r="AI350" t="str">
        <f t="shared" si="57"/>
        <v>â€ A Guide To Writing a Book! â€</v>
      </c>
      <c r="AJ350" s="5">
        <f t="shared" si="58"/>
        <v>42855.187627314815</v>
      </c>
      <c r="AK350" s="6">
        <f t="shared" si="59"/>
        <v>43578.215127314812</v>
      </c>
      <c r="AL350" s="6">
        <f t="shared" si="60"/>
        <v>42855.941018518519</v>
      </c>
      <c r="AM350">
        <f t="shared" si="61"/>
        <v>6858</v>
      </c>
      <c r="AN350">
        <f t="shared" si="62"/>
        <v>1262</v>
      </c>
      <c r="AO350">
        <f t="shared" si="63"/>
        <v>1011</v>
      </c>
      <c r="AP350">
        <f t="shared" si="64"/>
        <v>1223</v>
      </c>
      <c r="AQ350">
        <f t="shared" si="65"/>
        <v>0</v>
      </c>
      <c r="AR350" t="s">
        <v>20</v>
      </c>
    </row>
    <row r="351" spans="1:44" x14ac:dyDescent="0.25">
      <c r="A351" t="s">
        <v>19</v>
      </c>
      <c r="B351" s="1">
        <v>43499</v>
      </c>
      <c r="C351" s="1">
        <v>43468</v>
      </c>
      <c r="D351" s="1">
        <v>43527</v>
      </c>
      <c r="E351" s="1">
        <v>43499</v>
      </c>
      <c r="F351" t="s">
        <v>22</v>
      </c>
      <c r="G351" s="1">
        <v>43499</v>
      </c>
      <c r="H351" s="1">
        <v>43468</v>
      </c>
      <c r="I351">
        <v>878</v>
      </c>
      <c r="Q351">
        <v>348</v>
      </c>
      <c r="R351" t="s">
        <v>425</v>
      </c>
      <c r="S351">
        <v>318709410</v>
      </c>
      <c r="T351" t="s">
        <v>432</v>
      </c>
      <c r="U351" s="2">
        <v>43642.532013888886</v>
      </c>
      <c r="V351" s="2">
        <v>43642.846967592595</v>
      </c>
      <c r="W351" s="2">
        <v>43642.612951388888</v>
      </c>
      <c r="X351">
        <v>6</v>
      </c>
      <c r="Y351">
        <v>6</v>
      </c>
      <c r="Z351">
        <v>5</v>
      </c>
      <c r="AA351">
        <v>2</v>
      </c>
      <c r="AB351">
        <v>0</v>
      </c>
      <c r="AF351">
        <v>878</v>
      </c>
      <c r="AG351" t="str">
        <f t="shared" si="55"/>
        <v>ivypool2</v>
      </c>
      <c r="AH351">
        <f t="shared" si="56"/>
        <v>158861065</v>
      </c>
      <c r="AI351" t="str">
        <f t="shared" si="57"/>
        <v>â˜¼ Rapunzel Blockshade â˜¼</v>
      </c>
      <c r="AJ351" s="5">
        <f t="shared" si="58"/>
        <v>42859.191157407404</v>
      </c>
      <c r="AK351" s="6">
        <f t="shared" si="59"/>
        <v>43579.340833333335</v>
      </c>
      <c r="AL351" s="6">
        <f t="shared" si="60"/>
        <v>42859.370752314811</v>
      </c>
      <c r="AM351">
        <f t="shared" si="61"/>
        <v>6377</v>
      </c>
      <c r="AN351">
        <f t="shared" si="62"/>
        <v>677</v>
      </c>
      <c r="AO351">
        <f t="shared" si="63"/>
        <v>394</v>
      </c>
      <c r="AP351">
        <f t="shared" si="64"/>
        <v>705</v>
      </c>
      <c r="AQ351">
        <f t="shared" si="65"/>
        <v>0</v>
      </c>
      <c r="AR351" t="s">
        <v>19</v>
      </c>
    </row>
    <row r="352" spans="1:44" x14ac:dyDescent="0.25">
      <c r="A352" t="s">
        <v>28</v>
      </c>
      <c r="B352" s="1">
        <v>43499</v>
      </c>
      <c r="C352" s="1">
        <v>43468</v>
      </c>
      <c r="D352" s="1">
        <v>43527</v>
      </c>
      <c r="E352" s="1">
        <v>43468</v>
      </c>
      <c r="F352" s="1">
        <v>43468</v>
      </c>
      <c r="G352" s="1">
        <v>43468</v>
      </c>
      <c r="H352" t="s">
        <v>22</v>
      </c>
      <c r="I352">
        <v>879</v>
      </c>
      <c r="Q352">
        <v>349</v>
      </c>
      <c r="R352" t="s">
        <v>425</v>
      </c>
      <c r="S352">
        <v>318729299</v>
      </c>
      <c r="T352" t="s">
        <v>433</v>
      </c>
      <c r="U352" s="2">
        <v>43642.617349537039</v>
      </c>
      <c r="V352" s="2">
        <v>43642.849340277775</v>
      </c>
      <c r="W352" s="2">
        <v>43642.633726851855</v>
      </c>
      <c r="X352">
        <v>2</v>
      </c>
      <c r="Y352">
        <v>2</v>
      </c>
      <c r="Z352">
        <v>2</v>
      </c>
      <c r="AA352">
        <v>0</v>
      </c>
      <c r="AB352">
        <v>0</v>
      </c>
      <c r="AF352">
        <v>879</v>
      </c>
      <c r="AG352" t="str">
        <f t="shared" si="55"/>
        <v>ivypool2</v>
      </c>
      <c r="AH352">
        <f t="shared" si="56"/>
        <v>163695172</v>
      </c>
      <c r="AI352" t="str">
        <f t="shared" si="57"/>
        <v>Fantasmi â§ Prologue</v>
      </c>
      <c r="AJ352" s="5">
        <f t="shared" si="58"/>
        <v>42885.148900462962</v>
      </c>
      <c r="AK352" s="6">
        <f t="shared" si="59"/>
        <v>43579.338217592594</v>
      </c>
      <c r="AL352" s="6">
        <f t="shared" si="60"/>
        <v>42885.22047453704</v>
      </c>
      <c r="AM352">
        <f t="shared" si="61"/>
        <v>735</v>
      </c>
      <c r="AN352">
        <f t="shared" si="62"/>
        <v>177</v>
      </c>
      <c r="AO352">
        <f t="shared" si="63"/>
        <v>118</v>
      </c>
      <c r="AP352">
        <f t="shared" si="64"/>
        <v>230</v>
      </c>
      <c r="AQ352">
        <f t="shared" si="65"/>
        <v>0</v>
      </c>
      <c r="AR352" t="s">
        <v>28</v>
      </c>
    </row>
    <row r="353" spans="1:44" x14ac:dyDescent="0.25">
      <c r="A353" t="s">
        <v>13</v>
      </c>
      <c r="B353" s="1">
        <v>43499</v>
      </c>
      <c r="C353" s="1">
        <v>43468</v>
      </c>
      <c r="D353" s="1">
        <v>43468</v>
      </c>
      <c r="E353" s="1">
        <v>43499</v>
      </c>
      <c r="F353" s="1">
        <v>43527</v>
      </c>
      <c r="G353" s="1">
        <v>43527</v>
      </c>
      <c r="H353" s="1">
        <v>43527</v>
      </c>
      <c r="I353">
        <v>880</v>
      </c>
      <c r="Q353">
        <v>350</v>
      </c>
      <c r="R353" t="s">
        <v>425</v>
      </c>
      <c r="S353">
        <v>318733618</v>
      </c>
      <c r="T353" t="s">
        <v>434</v>
      </c>
      <c r="U353" s="2">
        <v>43642.636076388888</v>
      </c>
      <c r="V353" s="2">
        <v>43642.849027777775</v>
      </c>
      <c r="W353" s="2">
        <v>43642.656342592592</v>
      </c>
      <c r="X353">
        <v>6</v>
      </c>
      <c r="Y353">
        <v>3</v>
      </c>
      <c r="Z353">
        <v>3</v>
      </c>
      <c r="AA353">
        <v>1</v>
      </c>
      <c r="AB353">
        <v>0</v>
      </c>
      <c r="AF353">
        <v>880</v>
      </c>
      <c r="AG353" t="str">
        <f t="shared" si="55"/>
        <v>ivypool2</v>
      </c>
      <c r="AH353">
        <f t="shared" si="56"/>
        <v>169002821</v>
      </c>
      <c r="AI353" t="str">
        <f t="shared" si="57"/>
        <v>[Trailer] The Power of Four</v>
      </c>
      <c r="AJ353" s="5">
        <f t="shared" si="58"/>
        <v>42933.059212962966</v>
      </c>
      <c r="AK353" s="6">
        <f t="shared" si="59"/>
        <v>43493.95113425926</v>
      </c>
      <c r="AL353" s="6">
        <f t="shared" si="60"/>
        <v>42937.052256944444</v>
      </c>
      <c r="AM353">
        <f t="shared" si="61"/>
        <v>3277</v>
      </c>
      <c r="AN353">
        <f t="shared" si="62"/>
        <v>589</v>
      </c>
      <c r="AO353">
        <f t="shared" si="63"/>
        <v>418</v>
      </c>
      <c r="AP353">
        <f t="shared" si="64"/>
        <v>763</v>
      </c>
      <c r="AQ353">
        <f t="shared" si="65"/>
        <v>0</v>
      </c>
      <c r="AR353" t="s">
        <v>13</v>
      </c>
    </row>
    <row r="354" spans="1:44" x14ac:dyDescent="0.25">
      <c r="A354" t="s">
        <v>29</v>
      </c>
      <c r="B354" s="1">
        <v>43499</v>
      </c>
      <c r="C354" s="1">
        <v>43468</v>
      </c>
      <c r="D354" s="1">
        <v>43468</v>
      </c>
      <c r="E354" s="1">
        <v>43468</v>
      </c>
      <c r="F354" s="1">
        <v>43499</v>
      </c>
      <c r="G354" s="1">
        <v>43527</v>
      </c>
      <c r="H354" t="s">
        <v>22</v>
      </c>
      <c r="I354">
        <v>881</v>
      </c>
      <c r="Q354">
        <v>351</v>
      </c>
      <c r="R354" t="s">
        <v>425</v>
      </c>
      <c r="S354">
        <v>318756416</v>
      </c>
      <c r="T354" t="s">
        <v>435</v>
      </c>
      <c r="U354" s="2">
        <v>43642.750717592593</v>
      </c>
      <c r="V354" s="2">
        <v>43642.84820601852</v>
      </c>
      <c r="W354" s="2">
        <v>43642.807337962964</v>
      </c>
      <c r="X354">
        <v>2</v>
      </c>
      <c r="Y354">
        <v>3</v>
      </c>
      <c r="Z354">
        <v>3</v>
      </c>
      <c r="AA354">
        <v>0</v>
      </c>
      <c r="AB354">
        <v>0</v>
      </c>
      <c r="AF354">
        <v>881</v>
      </c>
      <c r="AG354" t="str">
        <f t="shared" si="55"/>
        <v>ivypool2</v>
      </c>
      <c r="AH354">
        <f t="shared" si="56"/>
        <v>170652858</v>
      </c>
      <c r="AI354" t="str">
        <f t="shared" si="57"/>
        <v>â˜† Moonlight (Cover &amp; Blockshade) â˜…</v>
      </c>
      <c r="AJ354" s="5">
        <f t="shared" si="58"/>
        <v>42954.199490740742</v>
      </c>
      <c r="AK354" s="6">
        <f t="shared" si="59"/>
        <v>43578.320092592592</v>
      </c>
      <c r="AL354" s="6">
        <f t="shared" si="60"/>
        <v>42963.261608796296</v>
      </c>
      <c r="AM354">
        <f t="shared" si="61"/>
        <v>14800</v>
      </c>
      <c r="AN354">
        <f t="shared" si="62"/>
        <v>585</v>
      </c>
      <c r="AO354">
        <f t="shared" si="63"/>
        <v>368</v>
      </c>
      <c r="AP354">
        <f t="shared" si="64"/>
        <v>602</v>
      </c>
      <c r="AQ354">
        <f t="shared" si="65"/>
        <v>0</v>
      </c>
      <c r="AR354" t="s">
        <v>29</v>
      </c>
    </row>
    <row r="355" spans="1:44" x14ac:dyDescent="0.25">
      <c r="A355" t="s">
        <v>25</v>
      </c>
      <c r="B355" s="1">
        <v>43499</v>
      </c>
      <c r="C355" s="1">
        <v>43468</v>
      </c>
      <c r="D355" s="1">
        <v>43527</v>
      </c>
      <c r="E355" s="1">
        <v>43468</v>
      </c>
      <c r="F355" t="s">
        <v>22</v>
      </c>
      <c r="G355" s="1">
        <v>43468</v>
      </c>
      <c r="H355" t="s">
        <v>22</v>
      </c>
      <c r="I355">
        <v>882</v>
      </c>
      <c r="Q355">
        <v>352</v>
      </c>
      <c r="R355" t="s">
        <v>425</v>
      </c>
      <c r="S355">
        <v>318770036</v>
      </c>
      <c r="T355" t="s">
        <v>436</v>
      </c>
      <c r="U355" s="2">
        <v>43642.833391203705</v>
      </c>
      <c r="V355" s="2">
        <v>43642.847268518519</v>
      </c>
      <c r="W355" s="2">
        <v>43642.844594907408</v>
      </c>
      <c r="X355">
        <v>4</v>
      </c>
      <c r="Y355">
        <v>2</v>
      </c>
      <c r="Z355">
        <v>2</v>
      </c>
      <c r="AA355">
        <v>1</v>
      </c>
      <c r="AB355">
        <v>0</v>
      </c>
      <c r="AF355">
        <v>882</v>
      </c>
      <c r="AG355" t="str">
        <f t="shared" si="55"/>
        <v>ivypool2</v>
      </c>
      <c r="AH355">
        <f t="shared" si="56"/>
        <v>174349840</v>
      </c>
      <c r="AI355" t="str">
        <f t="shared" si="57"/>
        <v>â™¡ Game || Potted Plant Maker â™¡</v>
      </c>
      <c r="AJ355" s="5">
        <f t="shared" si="58"/>
        <v>42991.307824074072</v>
      </c>
      <c r="AK355" s="6">
        <f t="shared" si="59"/>
        <v>43500.284456018519</v>
      </c>
      <c r="AL355" s="6">
        <f t="shared" si="60"/>
        <v>42995.310196759259</v>
      </c>
      <c r="AM355">
        <f t="shared" si="61"/>
        <v>1311</v>
      </c>
      <c r="AN355">
        <f t="shared" si="62"/>
        <v>260</v>
      </c>
      <c r="AO355">
        <f t="shared" si="63"/>
        <v>165</v>
      </c>
      <c r="AP355">
        <f t="shared" si="64"/>
        <v>155</v>
      </c>
      <c r="AQ355">
        <f t="shared" si="65"/>
        <v>0</v>
      </c>
      <c r="AR355" t="s">
        <v>25</v>
      </c>
    </row>
    <row r="356" spans="1:44" x14ac:dyDescent="0.25">
      <c r="A356" t="s">
        <v>13</v>
      </c>
      <c r="B356" s="1">
        <v>43499</v>
      </c>
      <c r="C356" s="1">
        <v>43468</v>
      </c>
      <c r="D356" s="1">
        <v>43468</v>
      </c>
      <c r="E356" s="1">
        <v>43499</v>
      </c>
      <c r="F356" s="1">
        <v>43527</v>
      </c>
      <c r="G356" s="1">
        <v>43527</v>
      </c>
      <c r="H356" s="1">
        <v>43527</v>
      </c>
      <c r="I356">
        <v>883</v>
      </c>
      <c r="Q356">
        <v>353</v>
      </c>
      <c r="R356" t="s">
        <v>425</v>
      </c>
      <c r="S356">
        <v>318772536</v>
      </c>
      <c r="T356" t="s">
        <v>437</v>
      </c>
      <c r="U356" s="2">
        <v>43642.853298611109</v>
      </c>
      <c r="V356" s="2">
        <v>43642.932118055556</v>
      </c>
      <c r="W356" s="2">
        <v>43642.860578703701</v>
      </c>
      <c r="X356">
        <v>7</v>
      </c>
      <c r="Y356">
        <v>2</v>
      </c>
      <c r="Z356">
        <v>2</v>
      </c>
      <c r="AA356">
        <v>4</v>
      </c>
      <c r="AB356">
        <v>0</v>
      </c>
      <c r="AF356">
        <v>883</v>
      </c>
      <c r="AG356" t="str">
        <f t="shared" si="55"/>
        <v>ivypool2</v>
      </c>
      <c r="AH356">
        <f t="shared" si="56"/>
        <v>175034551</v>
      </c>
      <c r="AI356" t="str">
        <f t="shared" si="57"/>
        <v>So Much More Than This || A M V</v>
      </c>
      <c r="AJ356" s="5">
        <f t="shared" si="58"/>
        <v>42995.881979166668</v>
      </c>
      <c r="AK356" s="6">
        <f t="shared" si="59"/>
        <v>43493.841689814813</v>
      </c>
      <c r="AL356" s="6">
        <f t="shared" si="60"/>
        <v>42997.024699074071</v>
      </c>
      <c r="AM356">
        <f t="shared" si="61"/>
        <v>2479</v>
      </c>
      <c r="AN356">
        <f t="shared" si="62"/>
        <v>187</v>
      </c>
      <c r="AO356">
        <f t="shared" si="63"/>
        <v>112</v>
      </c>
      <c r="AP356">
        <f t="shared" si="64"/>
        <v>105</v>
      </c>
      <c r="AQ356">
        <f t="shared" si="65"/>
        <v>0</v>
      </c>
      <c r="AR356" t="s">
        <v>13</v>
      </c>
    </row>
    <row r="357" spans="1:44" x14ac:dyDescent="0.25">
      <c r="A357" t="s">
        <v>28</v>
      </c>
      <c r="B357" s="1">
        <v>43499</v>
      </c>
      <c r="C357" s="1">
        <v>43468</v>
      </c>
      <c r="D357" s="1">
        <v>43468</v>
      </c>
      <c r="E357" s="1">
        <v>43499</v>
      </c>
      <c r="F357" s="1">
        <v>43499</v>
      </c>
      <c r="G357" s="1">
        <v>43468</v>
      </c>
      <c r="H357" t="s">
        <v>22</v>
      </c>
      <c r="I357">
        <v>884</v>
      </c>
      <c r="Q357">
        <v>354</v>
      </c>
      <c r="R357" t="s">
        <v>425</v>
      </c>
      <c r="S357">
        <v>318794699</v>
      </c>
      <c r="T357" t="s">
        <v>438</v>
      </c>
      <c r="U357" s="2">
        <v>43643.023622685185</v>
      </c>
      <c r="V357" s="2">
        <v>43643.049398148149</v>
      </c>
      <c r="W357" s="2">
        <v>43643.049398148149</v>
      </c>
      <c r="X357">
        <v>6</v>
      </c>
      <c r="Y357">
        <v>3</v>
      </c>
      <c r="Z357">
        <v>3</v>
      </c>
      <c r="AA357">
        <v>1</v>
      </c>
      <c r="AB357">
        <v>0</v>
      </c>
      <c r="AF357">
        <v>884</v>
      </c>
      <c r="AG357" t="str">
        <f t="shared" si="55"/>
        <v>ivypool2</v>
      </c>
      <c r="AH357">
        <f t="shared" si="56"/>
        <v>175244578</v>
      </c>
      <c r="AI357" t="str">
        <f t="shared" si="57"/>
        <v>Without Bees...</v>
      </c>
      <c r="AJ357" s="5">
        <f t="shared" si="58"/>
        <v>42996.976759259262</v>
      </c>
      <c r="AK357" s="6">
        <f t="shared" si="59"/>
        <v>43493.107268518521</v>
      </c>
      <c r="AL357" s="6">
        <f t="shared" si="60"/>
        <v>42999.069490740738</v>
      </c>
      <c r="AM357">
        <f t="shared" si="61"/>
        <v>3244</v>
      </c>
      <c r="AN357">
        <f t="shared" si="62"/>
        <v>393</v>
      </c>
      <c r="AO357">
        <f t="shared" si="63"/>
        <v>265</v>
      </c>
      <c r="AP357">
        <f t="shared" si="64"/>
        <v>648</v>
      </c>
      <c r="AQ357">
        <f t="shared" si="65"/>
        <v>0</v>
      </c>
      <c r="AR357" t="s">
        <v>28</v>
      </c>
    </row>
    <row r="358" spans="1:44" x14ac:dyDescent="0.25">
      <c r="A358" t="s">
        <v>13</v>
      </c>
      <c r="B358" s="1">
        <v>43499</v>
      </c>
      <c r="C358" s="1">
        <v>43468</v>
      </c>
      <c r="D358" s="1">
        <v>43468</v>
      </c>
      <c r="E358" s="1">
        <v>43499</v>
      </c>
      <c r="F358" s="1">
        <v>43527</v>
      </c>
      <c r="G358" s="1">
        <v>43527</v>
      </c>
      <c r="H358" s="1">
        <v>43527</v>
      </c>
      <c r="I358">
        <v>885</v>
      </c>
      <c r="Q358">
        <v>355</v>
      </c>
      <c r="R358" t="s">
        <v>425</v>
      </c>
      <c r="S358">
        <v>318887148</v>
      </c>
      <c r="T358" t="s">
        <v>439</v>
      </c>
      <c r="U358" s="2">
        <v>43643.623969907407</v>
      </c>
      <c r="V358" s="2">
        <v>43643.870995370373</v>
      </c>
      <c r="W358" s="2">
        <v>43643.866284722222</v>
      </c>
      <c r="X358">
        <v>8</v>
      </c>
      <c r="Y358">
        <v>4</v>
      </c>
      <c r="Z358">
        <v>4</v>
      </c>
      <c r="AA358">
        <v>2</v>
      </c>
      <c r="AB358">
        <v>0</v>
      </c>
      <c r="AF358">
        <v>885</v>
      </c>
      <c r="AG358" t="str">
        <f t="shared" si="55"/>
        <v>ivypool2</v>
      </c>
      <c r="AH358">
        <f t="shared" si="56"/>
        <v>176266272</v>
      </c>
      <c r="AI358" t="str">
        <f t="shared" si="57"/>
        <v>Message Simulator â˜…</v>
      </c>
      <c r="AJ358" s="5">
        <f t="shared" si="58"/>
        <v>43003.151585648149</v>
      </c>
      <c r="AK358" s="6">
        <f t="shared" si="59"/>
        <v>43578.216238425928</v>
      </c>
      <c r="AL358" s="6">
        <f t="shared" si="60"/>
        <v>43034.194456018522</v>
      </c>
      <c r="AM358">
        <f t="shared" si="61"/>
        <v>27411</v>
      </c>
      <c r="AN358">
        <f t="shared" si="62"/>
        <v>1770</v>
      </c>
      <c r="AO358">
        <f t="shared" si="63"/>
        <v>1274</v>
      </c>
      <c r="AP358">
        <f t="shared" si="64"/>
        <v>1662</v>
      </c>
      <c r="AQ358">
        <f t="shared" si="65"/>
        <v>0</v>
      </c>
      <c r="AR358" t="s">
        <v>13</v>
      </c>
    </row>
    <row r="359" spans="1:44" x14ac:dyDescent="0.25">
      <c r="A359" t="s">
        <v>21</v>
      </c>
      <c r="B359" s="1">
        <v>43499</v>
      </c>
      <c r="C359" s="1">
        <v>43499</v>
      </c>
      <c r="D359" s="1">
        <v>43468</v>
      </c>
      <c r="E359" s="1">
        <v>43499</v>
      </c>
      <c r="F359" s="1">
        <v>43527</v>
      </c>
      <c r="G359" s="1">
        <v>43527</v>
      </c>
      <c r="H359" s="1">
        <v>43527</v>
      </c>
      <c r="I359">
        <v>886</v>
      </c>
      <c r="Q359">
        <v>356</v>
      </c>
      <c r="R359" t="s">
        <v>425</v>
      </c>
      <c r="S359">
        <v>319016619</v>
      </c>
      <c r="T359" t="s">
        <v>440</v>
      </c>
      <c r="U359" s="2">
        <v>43644.524398148147</v>
      </c>
      <c r="V359" s="2">
        <v>43649.819733796299</v>
      </c>
      <c r="W359" s="2">
        <v>43644.536192129628</v>
      </c>
      <c r="X359">
        <v>4881</v>
      </c>
      <c r="Y359">
        <v>286</v>
      </c>
      <c r="Z359">
        <v>266</v>
      </c>
      <c r="AA359">
        <v>152</v>
      </c>
      <c r="AB359">
        <v>0</v>
      </c>
      <c r="AF359">
        <v>886</v>
      </c>
      <c r="AG359" t="str">
        <f t="shared" si="55"/>
        <v>ivypool2</v>
      </c>
      <c r="AH359">
        <f t="shared" si="56"/>
        <v>180861487</v>
      </c>
      <c r="AI359" t="str">
        <f t="shared" si="57"/>
        <v>â™¡ Let It Go MAP ~ Part 21 â™¡</v>
      </c>
      <c r="AJ359" s="5">
        <f t="shared" si="58"/>
        <v>43027.314270833333</v>
      </c>
      <c r="AK359" s="6">
        <f t="shared" si="59"/>
        <v>43493.833819444444</v>
      </c>
      <c r="AL359" s="6">
        <f t="shared" si="60"/>
        <v>43028.829988425925</v>
      </c>
      <c r="AM359">
        <f t="shared" si="61"/>
        <v>925</v>
      </c>
      <c r="AN359">
        <f t="shared" si="62"/>
        <v>106</v>
      </c>
      <c r="AO359">
        <f t="shared" si="63"/>
        <v>46</v>
      </c>
      <c r="AP359">
        <f t="shared" si="64"/>
        <v>81</v>
      </c>
      <c r="AQ359">
        <f t="shared" si="65"/>
        <v>0</v>
      </c>
      <c r="AR359" t="s">
        <v>21</v>
      </c>
    </row>
    <row r="360" spans="1:44" x14ac:dyDescent="0.25">
      <c r="A360" t="s">
        <v>30</v>
      </c>
      <c r="B360" s="1">
        <v>43499</v>
      </c>
      <c r="C360" s="1">
        <v>43468</v>
      </c>
      <c r="D360" s="1">
        <v>43468</v>
      </c>
      <c r="E360" s="1">
        <v>43468</v>
      </c>
      <c r="F360" s="1">
        <v>43468</v>
      </c>
      <c r="G360" s="1">
        <v>43468</v>
      </c>
      <c r="H360" t="s">
        <v>22</v>
      </c>
      <c r="I360">
        <v>887</v>
      </c>
      <c r="Q360">
        <v>357</v>
      </c>
      <c r="R360" t="s">
        <v>425</v>
      </c>
      <c r="S360">
        <v>319022287</v>
      </c>
      <c r="T360" t="s">
        <v>441</v>
      </c>
      <c r="U360" s="2">
        <v>43644.553993055553</v>
      </c>
      <c r="V360" s="2">
        <v>43644.57885416667</v>
      </c>
      <c r="W360" s="2">
        <v>43644.57885416667</v>
      </c>
      <c r="X360">
        <v>32</v>
      </c>
      <c r="Y360">
        <v>7</v>
      </c>
      <c r="Z360">
        <v>6</v>
      </c>
      <c r="AA360">
        <v>2</v>
      </c>
      <c r="AB360">
        <v>0</v>
      </c>
      <c r="AF360">
        <v>887</v>
      </c>
      <c r="AG360" t="str">
        <f t="shared" si="55"/>
        <v>ivypool2</v>
      </c>
      <c r="AH360">
        <f t="shared" si="56"/>
        <v>181476441</v>
      </c>
      <c r="AI360" t="str">
        <f t="shared" si="57"/>
        <v>â˜¾ Moonlight AMV â˜¾</v>
      </c>
      <c r="AJ360" s="5">
        <f t="shared" si="58"/>
        <v>43030.893935185188</v>
      </c>
      <c r="AK360" s="6">
        <f t="shared" si="59"/>
        <v>43578.211030092592</v>
      </c>
      <c r="AL360" s="6">
        <f t="shared" si="60"/>
        <v>43060.306145833332</v>
      </c>
      <c r="AM360">
        <f t="shared" si="61"/>
        <v>11751</v>
      </c>
      <c r="AN360">
        <f t="shared" si="62"/>
        <v>473</v>
      </c>
      <c r="AO360">
        <f t="shared" si="63"/>
        <v>344</v>
      </c>
      <c r="AP360">
        <f t="shared" si="64"/>
        <v>417</v>
      </c>
      <c r="AQ360">
        <f t="shared" si="65"/>
        <v>0</v>
      </c>
      <c r="AR360" t="s">
        <v>30</v>
      </c>
    </row>
    <row r="361" spans="1:44" x14ac:dyDescent="0.25">
      <c r="A361" t="s">
        <v>24</v>
      </c>
      <c r="B361" s="1">
        <v>43499</v>
      </c>
      <c r="C361" s="1">
        <v>43468</v>
      </c>
      <c r="D361" s="1">
        <v>43527</v>
      </c>
      <c r="E361" s="1">
        <v>43499</v>
      </c>
      <c r="F361" s="1">
        <v>43499</v>
      </c>
      <c r="G361" s="1">
        <v>43527</v>
      </c>
      <c r="H361" t="s">
        <v>22</v>
      </c>
      <c r="I361">
        <v>888</v>
      </c>
      <c r="Q361">
        <v>358</v>
      </c>
      <c r="R361" t="s">
        <v>425</v>
      </c>
      <c r="S361">
        <v>319072024</v>
      </c>
      <c r="T361" t="s">
        <v>442</v>
      </c>
      <c r="U361" s="2">
        <v>43644.870115740741</v>
      </c>
      <c r="V361" s="2">
        <v>43645.816296296296</v>
      </c>
      <c r="W361" s="2">
        <v>43645.807071759256</v>
      </c>
      <c r="X361">
        <v>14</v>
      </c>
      <c r="Y361">
        <v>3</v>
      </c>
      <c r="Z361">
        <v>3</v>
      </c>
      <c r="AA361">
        <v>5</v>
      </c>
      <c r="AB361">
        <v>0</v>
      </c>
      <c r="AF361">
        <v>888</v>
      </c>
      <c r="AG361" t="str">
        <f t="shared" si="55"/>
        <v>GaMMeMaker007</v>
      </c>
      <c r="AH361">
        <f t="shared" si="56"/>
        <v>297977549</v>
      </c>
      <c r="AI361" t="str">
        <f t="shared" si="57"/>
        <v>Mr.Man's Adventure Part 2</v>
      </c>
      <c r="AJ361" s="5">
        <f t="shared" si="58"/>
        <v>43552.495659722219</v>
      </c>
      <c r="AK361" s="6">
        <f t="shared" si="59"/>
        <v>43628.000983796293</v>
      </c>
      <c r="AL361" s="6">
        <f t="shared" si="60"/>
        <v>43596.766458333332</v>
      </c>
      <c r="AM361">
        <f t="shared" si="61"/>
        <v>2</v>
      </c>
      <c r="AN361">
        <f t="shared" si="62"/>
        <v>0</v>
      </c>
      <c r="AO361">
        <f t="shared" si="63"/>
        <v>0</v>
      </c>
      <c r="AP361">
        <f t="shared" si="64"/>
        <v>1</v>
      </c>
      <c r="AQ361">
        <f t="shared" si="65"/>
        <v>0</v>
      </c>
      <c r="AR361" t="s">
        <v>24</v>
      </c>
    </row>
    <row r="362" spans="1:44" x14ac:dyDescent="0.25">
      <c r="A362" t="s">
        <v>20</v>
      </c>
      <c r="B362" s="1">
        <v>43527</v>
      </c>
      <c r="C362" s="1">
        <v>43527</v>
      </c>
      <c r="D362" s="1">
        <v>43527</v>
      </c>
      <c r="E362" s="1">
        <v>43499</v>
      </c>
      <c r="F362" s="1">
        <v>43499</v>
      </c>
      <c r="G362" s="1">
        <v>43468</v>
      </c>
      <c r="H362" s="1">
        <v>43527</v>
      </c>
      <c r="I362">
        <v>889</v>
      </c>
      <c r="Q362">
        <v>359</v>
      </c>
      <c r="R362" t="s">
        <v>443</v>
      </c>
      <c r="S362">
        <v>105122984</v>
      </c>
      <c r="T362" t="s">
        <v>444</v>
      </c>
      <c r="U362" s="2">
        <v>42472.713217592594</v>
      </c>
      <c r="V362" s="2">
        <v>42472.728483796294</v>
      </c>
      <c r="W362" s="2">
        <v>42472.717673611114</v>
      </c>
      <c r="X362">
        <v>54</v>
      </c>
      <c r="Y362">
        <v>3</v>
      </c>
      <c r="Z362">
        <v>2</v>
      </c>
      <c r="AA362">
        <v>3</v>
      </c>
      <c r="AB362">
        <v>0</v>
      </c>
      <c r="AF362">
        <v>889</v>
      </c>
      <c r="AG362" t="str">
        <f t="shared" si="55"/>
        <v>GaMMeMaker007</v>
      </c>
      <c r="AH362">
        <f t="shared" si="56"/>
        <v>302084921</v>
      </c>
      <c r="AI362" t="str">
        <f t="shared" si="57"/>
        <v>Mr.Man's Adventure part 3</v>
      </c>
      <c r="AJ362" s="5">
        <f t="shared" si="58"/>
        <v>43566.965520833335</v>
      </c>
      <c r="AK362" s="6">
        <f t="shared" si="59"/>
        <v>43596.850243055553</v>
      </c>
      <c r="AL362" s="6">
        <f t="shared" si="60"/>
        <v>43596.849606481483</v>
      </c>
      <c r="AM362">
        <f t="shared" si="61"/>
        <v>1</v>
      </c>
      <c r="AN362">
        <f t="shared" si="62"/>
        <v>0</v>
      </c>
      <c r="AO362">
        <f t="shared" si="63"/>
        <v>0</v>
      </c>
      <c r="AP362">
        <f t="shared" si="64"/>
        <v>0</v>
      </c>
      <c r="AQ362">
        <f t="shared" si="65"/>
        <v>0</v>
      </c>
      <c r="AR362" t="s">
        <v>20</v>
      </c>
    </row>
    <row r="363" spans="1:44" x14ac:dyDescent="0.25">
      <c r="A363" t="s">
        <v>21</v>
      </c>
      <c r="B363" s="1">
        <v>43527</v>
      </c>
      <c r="C363" s="1">
        <v>43499</v>
      </c>
      <c r="D363" s="1">
        <v>43527</v>
      </c>
      <c r="E363" s="1">
        <v>43499</v>
      </c>
      <c r="F363" s="1">
        <v>43499</v>
      </c>
      <c r="G363" s="1">
        <v>43468</v>
      </c>
      <c r="H363" s="1">
        <v>43527</v>
      </c>
      <c r="I363">
        <v>890</v>
      </c>
      <c r="Q363">
        <v>360</v>
      </c>
      <c r="R363" t="s">
        <v>443</v>
      </c>
      <c r="S363">
        <v>107588022</v>
      </c>
      <c r="T363" t="s">
        <v>445</v>
      </c>
      <c r="U363" s="2">
        <v>42489.717858796299</v>
      </c>
      <c r="V363" s="2">
        <v>42489.722291666665</v>
      </c>
      <c r="W363" s="2">
        <v>42489.722048611111</v>
      </c>
      <c r="X363">
        <v>20</v>
      </c>
      <c r="Y363">
        <v>1</v>
      </c>
      <c r="Z363">
        <v>0</v>
      </c>
      <c r="AA363">
        <v>1</v>
      </c>
      <c r="AB363">
        <v>0</v>
      </c>
      <c r="AF363">
        <v>890</v>
      </c>
      <c r="AG363" t="str">
        <f t="shared" si="55"/>
        <v>GaMMeMaker007</v>
      </c>
      <c r="AH363">
        <f t="shared" si="56"/>
        <v>302838201</v>
      </c>
      <c r="AI363" t="str">
        <f t="shared" si="57"/>
        <v>Mr.Man Adventure #4</v>
      </c>
      <c r="AJ363" s="5">
        <f t="shared" si="58"/>
        <v>43571.037858796299</v>
      </c>
      <c r="AK363" s="6">
        <f t="shared" si="59"/>
        <v>43648.81722222222</v>
      </c>
      <c r="AL363" s="6">
        <f t="shared" si="60"/>
        <v>43598.872361111113</v>
      </c>
      <c r="AM363">
        <f t="shared" si="61"/>
        <v>2</v>
      </c>
      <c r="AN363">
        <f t="shared" si="62"/>
        <v>0</v>
      </c>
      <c r="AO363">
        <f t="shared" si="63"/>
        <v>0</v>
      </c>
      <c r="AP363">
        <f t="shared" si="64"/>
        <v>0</v>
      </c>
      <c r="AQ363">
        <f t="shared" si="65"/>
        <v>0</v>
      </c>
      <c r="AR363" t="s">
        <v>21</v>
      </c>
    </row>
    <row r="364" spans="1:44" x14ac:dyDescent="0.25">
      <c r="A364" t="s">
        <v>29</v>
      </c>
      <c r="B364" s="1">
        <v>43527</v>
      </c>
      <c r="C364" s="1">
        <v>43499</v>
      </c>
      <c r="D364" t="s">
        <v>22</v>
      </c>
      <c r="E364" s="1">
        <v>43499</v>
      </c>
      <c r="F364" t="s">
        <v>22</v>
      </c>
      <c r="G364" t="s">
        <v>22</v>
      </c>
      <c r="H364" s="1">
        <v>43527</v>
      </c>
      <c r="I364">
        <v>891</v>
      </c>
      <c r="Q364">
        <v>361</v>
      </c>
      <c r="R364" t="s">
        <v>443</v>
      </c>
      <c r="S364">
        <v>108097027</v>
      </c>
      <c r="T364" t="s">
        <v>446</v>
      </c>
      <c r="U364" s="2">
        <v>42493.96738425926</v>
      </c>
      <c r="V364" s="2">
        <v>42529.891875000001</v>
      </c>
      <c r="W364" s="2">
        <v>42493.967418981483</v>
      </c>
      <c r="X364">
        <v>28</v>
      </c>
      <c r="Y364">
        <v>0</v>
      </c>
      <c r="Z364">
        <v>0</v>
      </c>
      <c r="AA364">
        <v>8</v>
      </c>
      <c r="AB364">
        <v>0</v>
      </c>
      <c r="AF364">
        <v>891</v>
      </c>
      <c r="AG364" t="str">
        <f t="shared" si="55"/>
        <v>GaMMeMaker007</v>
      </c>
      <c r="AH364">
        <f t="shared" si="56"/>
        <v>303770239</v>
      </c>
      <c r="AI364" t="str">
        <f t="shared" si="57"/>
        <v>Floofy the Floof Adventure Episode 1, The Deal</v>
      </c>
      <c r="AJ364" s="5">
        <f t="shared" si="58"/>
        <v>43576.004988425928</v>
      </c>
      <c r="AK364" s="6">
        <f t="shared" si="59"/>
        <v>43637.04383101852</v>
      </c>
      <c r="AL364" s="6">
        <f t="shared" si="60"/>
        <v>43576.732268518521</v>
      </c>
      <c r="AM364">
        <f t="shared" si="61"/>
        <v>4</v>
      </c>
      <c r="AN364">
        <f t="shared" si="62"/>
        <v>1</v>
      </c>
      <c r="AO364">
        <f t="shared" si="63"/>
        <v>0</v>
      </c>
      <c r="AP364">
        <f t="shared" si="64"/>
        <v>1</v>
      </c>
      <c r="AQ364">
        <f t="shared" si="65"/>
        <v>0</v>
      </c>
      <c r="AR364" t="s">
        <v>29</v>
      </c>
    </row>
    <row r="365" spans="1:44" x14ac:dyDescent="0.25">
      <c r="A365" t="s">
        <v>24</v>
      </c>
      <c r="B365" s="1">
        <v>43499</v>
      </c>
      <c r="C365" s="1">
        <v>43499</v>
      </c>
      <c r="D365" s="1">
        <v>43468</v>
      </c>
      <c r="E365" s="1">
        <v>43499</v>
      </c>
      <c r="F365" s="1">
        <v>43499</v>
      </c>
      <c r="G365" s="1">
        <v>43527</v>
      </c>
      <c r="H365" s="1">
        <v>43468</v>
      </c>
      <c r="I365">
        <v>892</v>
      </c>
      <c r="Q365">
        <v>362</v>
      </c>
      <c r="R365" t="s">
        <v>443</v>
      </c>
      <c r="S365">
        <v>108163651</v>
      </c>
      <c r="T365" t="s">
        <v>447</v>
      </c>
      <c r="U365" s="2">
        <v>42494.50072916667</v>
      </c>
      <c r="V365" s="2">
        <v>42974.570243055554</v>
      </c>
      <c r="W365" s="2">
        <v>42494.672777777778</v>
      </c>
      <c r="X365">
        <v>1298</v>
      </c>
      <c r="Y365">
        <v>88</v>
      </c>
      <c r="Z365">
        <v>55</v>
      </c>
      <c r="AA365">
        <v>142</v>
      </c>
      <c r="AB365">
        <v>0</v>
      </c>
      <c r="AF365">
        <v>892</v>
      </c>
      <c r="AG365" t="str">
        <f t="shared" si="55"/>
        <v>GaMMeMaker007</v>
      </c>
      <c r="AH365">
        <f t="shared" si="56"/>
        <v>303828097</v>
      </c>
      <c r="AI365" t="str">
        <f t="shared" si="57"/>
        <v>Floofy the Floof Adventure Episode 2, The Evil One</v>
      </c>
      <c r="AJ365" s="5">
        <f t="shared" si="58"/>
        <v>43576.745740740742</v>
      </c>
      <c r="AK365" s="6">
        <f t="shared" si="59"/>
        <v>43580.967442129629</v>
      </c>
      <c r="AL365" s="6">
        <f t="shared" si="60"/>
        <v>43576.824120370373</v>
      </c>
      <c r="AM365">
        <f t="shared" si="61"/>
        <v>5</v>
      </c>
      <c r="AN365">
        <f t="shared" si="62"/>
        <v>1</v>
      </c>
      <c r="AO365">
        <f t="shared" si="63"/>
        <v>0</v>
      </c>
      <c r="AP365">
        <f t="shared" si="64"/>
        <v>1</v>
      </c>
      <c r="AQ365">
        <f t="shared" si="65"/>
        <v>0</v>
      </c>
      <c r="AR365" t="s">
        <v>24</v>
      </c>
    </row>
    <row r="366" spans="1:44" x14ac:dyDescent="0.25">
      <c r="A366" t="s">
        <v>18</v>
      </c>
      <c r="B366" s="1">
        <v>43499</v>
      </c>
      <c r="C366" s="1">
        <v>43468</v>
      </c>
      <c r="D366" s="1">
        <v>43468</v>
      </c>
      <c r="E366" s="1">
        <v>43499</v>
      </c>
      <c r="F366" s="1">
        <v>43499</v>
      </c>
      <c r="G366" s="1">
        <v>43527</v>
      </c>
      <c r="H366" s="1">
        <v>43527</v>
      </c>
      <c r="I366">
        <v>893</v>
      </c>
      <c r="Q366">
        <v>363</v>
      </c>
      <c r="R366" t="s">
        <v>443</v>
      </c>
      <c r="S366">
        <v>108449297</v>
      </c>
      <c r="T366" t="s">
        <v>448</v>
      </c>
      <c r="U366" s="2">
        <v>42496.036770833336</v>
      </c>
      <c r="V366" s="2">
        <v>43271.690023148149</v>
      </c>
      <c r="W366" s="2">
        <v>42500.522048611114</v>
      </c>
      <c r="X366">
        <v>38</v>
      </c>
      <c r="Y366">
        <v>4</v>
      </c>
      <c r="Z366">
        <v>1</v>
      </c>
      <c r="AA366">
        <v>9</v>
      </c>
      <c r="AB366">
        <v>0</v>
      </c>
      <c r="AF366">
        <v>893</v>
      </c>
      <c r="AG366" t="str">
        <f t="shared" si="55"/>
        <v>GaMMeMaker007</v>
      </c>
      <c r="AH366">
        <f t="shared" si="56"/>
        <v>304566741</v>
      </c>
      <c r="AI366" t="str">
        <f t="shared" si="57"/>
        <v>Slime Farmer</v>
      </c>
      <c r="AJ366" s="5">
        <f t="shared" si="58"/>
        <v>43580.006666666668</v>
      </c>
      <c r="AK366" s="6">
        <f t="shared" si="59"/>
        <v>43637.835115740738</v>
      </c>
      <c r="AL366" s="6">
        <f t="shared" si="60"/>
        <v>43580.925034722219</v>
      </c>
      <c r="AM366">
        <f t="shared" si="61"/>
        <v>4</v>
      </c>
      <c r="AN366">
        <f t="shared" si="62"/>
        <v>1</v>
      </c>
      <c r="AO366">
        <f t="shared" si="63"/>
        <v>0</v>
      </c>
      <c r="AP366">
        <f t="shared" si="64"/>
        <v>1</v>
      </c>
      <c r="AQ366">
        <f t="shared" si="65"/>
        <v>0</v>
      </c>
      <c r="AR366" t="s">
        <v>18</v>
      </c>
    </row>
    <row r="367" spans="1:44" x14ac:dyDescent="0.25">
      <c r="A367" t="s">
        <v>13</v>
      </c>
      <c r="B367" s="1">
        <v>43499</v>
      </c>
      <c r="C367" s="1">
        <v>43499</v>
      </c>
      <c r="D367" s="1">
        <v>43527</v>
      </c>
      <c r="E367" s="1">
        <v>43499</v>
      </c>
      <c r="F367" s="1">
        <v>43499</v>
      </c>
      <c r="G367" s="1">
        <v>43468</v>
      </c>
      <c r="H367" s="1">
        <v>43527</v>
      </c>
      <c r="I367">
        <v>894</v>
      </c>
      <c r="Q367">
        <v>364</v>
      </c>
      <c r="R367" t="s">
        <v>443</v>
      </c>
      <c r="S367">
        <v>109602165</v>
      </c>
      <c r="T367" t="s">
        <v>449</v>
      </c>
      <c r="U367" s="2">
        <v>42503.78665509259</v>
      </c>
      <c r="V367" s="2">
        <v>42504.544178240743</v>
      </c>
      <c r="W367" s="2">
        <v>42503.789537037039</v>
      </c>
      <c r="X367">
        <v>123</v>
      </c>
      <c r="Y367">
        <v>21</v>
      </c>
      <c r="Z367">
        <v>17</v>
      </c>
      <c r="AA367">
        <v>20</v>
      </c>
      <c r="AB367">
        <v>0</v>
      </c>
      <c r="AF367">
        <v>894</v>
      </c>
      <c r="AG367" t="str">
        <f t="shared" si="55"/>
        <v>GaMMeMaker007</v>
      </c>
      <c r="AH367">
        <f t="shared" si="56"/>
        <v>304832264</v>
      </c>
      <c r="AI367" t="str">
        <f t="shared" si="57"/>
        <v>Fuzbert DayCare</v>
      </c>
      <c r="AJ367" s="5">
        <f t="shared" si="58"/>
        <v>43581.011111111111</v>
      </c>
      <c r="AK367" s="6">
        <f t="shared" si="59"/>
        <v>43598.946331018517</v>
      </c>
      <c r="AL367" s="6">
        <f t="shared" si="60"/>
        <v>43597.904895833337</v>
      </c>
      <c r="AM367">
        <f t="shared" si="61"/>
        <v>2</v>
      </c>
      <c r="AN367">
        <f t="shared" si="62"/>
        <v>0</v>
      </c>
      <c r="AO367">
        <f t="shared" si="63"/>
        <v>0</v>
      </c>
      <c r="AP367">
        <f t="shared" si="64"/>
        <v>1</v>
      </c>
      <c r="AQ367">
        <f t="shared" si="65"/>
        <v>0</v>
      </c>
      <c r="AR367" t="s">
        <v>13</v>
      </c>
    </row>
    <row r="368" spans="1:44" x14ac:dyDescent="0.25">
      <c r="A368" t="s">
        <v>13</v>
      </c>
      <c r="B368" s="1">
        <v>43527</v>
      </c>
      <c r="C368" s="1">
        <v>43499</v>
      </c>
      <c r="D368" s="1">
        <v>43468</v>
      </c>
      <c r="E368" s="1">
        <v>43499</v>
      </c>
      <c r="F368" s="1">
        <v>43499</v>
      </c>
      <c r="G368" s="1">
        <v>43499</v>
      </c>
      <c r="H368" s="1">
        <v>43527</v>
      </c>
      <c r="I368">
        <v>895</v>
      </c>
      <c r="Q368">
        <v>365</v>
      </c>
      <c r="R368" t="s">
        <v>443</v>
      </c>
      <c r="S368">
        <v>109712069</v>
      </c>
      <c r="T368" t="s">
        <v>450</v>
      </c>
      <c r="U368" s="2">
        <v>42504.965312499997</v>
      </c>
      <c r="V368" s="2">
        <v>42512.729722222219</v>
      </c>
      <c r="W368" s="2">
        <v>42504.965370370373</v>
      </c>
      <c r="X368">
        <v>77</v>
      </c>
      <c r="Y368">
        <v>8</v>
      </c>
      <c r="Z368">
        <v>7</v>
      </c>
      <c r="AA368">
        <v>13</v>
      </c>
      <c r="AB368">
        <v>0</v>
      </c>
      <c r="AF368">
        <v>895</v>
      </c>
      <c r="AG368" t="str">
        <f t="shared" si="55"/>
        <v>GaMMeMaker007</v>
      </c>
      <c r="AH368">
        <f t="shared" si="56"/>
        <v>305181372</v>
      </c>
      <c r="AI368" t="str">
        <f t="shared" si="57"/>
        <v>The Little Blue Ball</v>
      </c>
      <c r="AJ368" s="5">
        <f t="shared" si="58"/>
        <v>43582.932928240742</v>
      </c>
      <c r="AK368" s="6">
        <f t="shared" si="59"/>
        <v>43587.982673611114</v>
      </c>
      <c r="AL368" s="6">
        <f t="shared" si="60"/>
        <v>43583.000497685185</v>
      </c>
      <c r="AM368">
        <f t="shared" si="61"/>
        <v>7</v>
      </c>
      <c r="AN368">
        <f t="shared" si="62"/>
        <v>2</v>
      </c>
      <c r="AO368">
        <f t="shared" si="63"/>
        <v>1</v>
      </c>
      <c r="AP368">
        <f t="shared" si="64"/>
        <v>1</v>
      </c>
      <c r="AQ368">
        <f t="shared" si="65"/>
        <v>0</v>
      </c>
      <c r="AR368" t="s">
        <v>13</v>
      </c>
    </row>
    <row r="369" spans="1:44" x14ac:dyDescent="0.25">
      <c r="A369" t="s">
        <v>23</v>
      </c>
      <c r="B369" s="1">
        <v>43527</v>
      </c>
      <c r="C369" s="1">
        <v>43499</v>
      </c>
      <c r="D369" s="1">
        <v>43499</v>
      </c>
      <c r="E369" s="1">
        <v>43499</v>
      </c>
      <c r="F369" t="s">
        <v>22</v>
      </c>
      <c r="G369" t="s">
        <v>22</v>
      </c>
      <c r="H369" s="1">
        <v>43527</v>
      </c>
      <c r="I369">
        <v>896</v>
      </c>
      <c r="Q369">
        <v>366</v>
      </c>
      <c r="R369" t="s">
        <v>443</v>
      </c>
      <c r="S369">
        <v>109715244</v>
      </c>
      <c r="T369" t="s">
        <v>451</v>
      </c>
      <c r="U369" s="2">
        <v>42505.015231481484</v>
      </c>
      <c r="V369" s="2">
        <v>42547.456111111111</v>
      </c>
      <c r="W369" s="2">
        <v>42505.089131944442</v>
      </c>
      <c r="X369">
        <v>617</v>
      </c>
      <c r="Y369">
        <v>35</v>
      </c>
      <c r="Z369">
        <v>28</v>
      </c>
      <c r="AA369">
        <v>52</v>
      </c>
      <c r="AB369">
        <v>0</v>
      </c>
      <c r="AF369">
        <v>896</v>
      </c>
      <c r="AG369" t="str">
        <f t="shared" si="55"/>
        <v>GaMMeMaker007</v>
      </c>
      <c r="AH369">
        <f t="shared" si="56"/>
        <v>305191873</v>
      </c>
      <c r="AI369" t="str">
        <f t="shared" si="57"/>
        <v>Mr.Man's Alphabetic Adventure</v>
      </c>
      <c r="AJ369" s="5">
        <f t="shared" si="58"/>
        <v>43583.065532407411</v>
      </c>
      <c r="AK369" s="6">
        <f t="shared" si="59"/>
        <v>43597.920173611114</v>
      </c>
      <c r="AL369" s="6">
        <f t="shared" si="60"/>
        <v>43583.778958333336</v>
      </c>
      <c r="AM369">
        <f t="shared" si="61"/>
        <v>2</v>
      </c>
      <c r="AN369">
        <f t="shared" si="62"/>
        <v>0</v>
      </c>
      <c r="AO369">
        <f t="shared" si="63"/>
        <v>0</v>
      </c>
      <c r="AP369">
        <f t="shared" si="64"/>
        <v>5</v>
      </c>
      <c r="AQ369">
        <f t="shared" si="65"/>
        <v>0</v>
      </c>
      <c r="AR369" t="s">
        <v>23</v>
      </c>
    </row>
    <row r="370" spans="1:44" x14ac:dyDescent="0.25">
      <c r="A370" t="s">
        <v>25</v>
      </c>
      <c r="B370" s="1">
        <v>43499</v>
      </c>
      <c r="C370" s="1">
        <v>43468</v>
      </c>
      <c r="D370" t="s">
        <v>22</v>
      </c>
      <c r="E370" s="1">
        <v>43499</v>
      </c>
      <c r="F370" s="1">
        <v>43499</v>
      </c>
      <c r="G370" t="s">
        <v>22</v>
      </c>
      <c r="H370" s="1">
        <v>43468</v>
      </c>
      <c r="I370">
        <v>897</v>
      </c>
      <c r="Q370">
        <v>367</v>
      </c>
      <c r="R370" t="s">
        <v>443</v>
      </c>
      <c r="S370">
        <v>109782638</v>
      </c>
      <c r="T370" t="s">
        <v>452</v>
      </c>
      <c r="U370" s="2">
        <v>42505.979201388887</v>
      </c>
      <c r="V370" s="2">
        <v>42829.517523148148</v>
      </c>
      <c r="W370" s="2">
        <v>42506.605104166665</v>
      </c>
      <c r="X370">
        <v>184</v>
      </c>
      <c r="Y370">
        <v>21</v>
      </c>
      <c r="Z370">
        <v>12</v>
      </c>
      <c r="AA370">
        <v>49</v>
      </c>
      <c r="AB370">
        <v>0</v>
      </c>
      <c r="AF370">
        <v>897</v>
      </c>
      <c r="AG370" t="str">
        <f t="shared" si="55"/>
        <v>GaMMeMaker007</v>
      </c>
      <c r="AH370">
        <f t="shared" si="56"/>
        <v>305238055</v>
      </c>
      <c r="AI370" t="str">
        <f t="shared" si="57"/>
        <v>The Evil Mouse</v>
      </c>
      <c r="AJ370" s="5">
        <f t="shared" si="58"/>
        <v>43583.62400462963</v>
      </c>
      <c r="AK370" s="6">
        <f t="shared" si="59"/>
        <v>43627.996689814812</v>
      </c>
      <c r="AL370" s="6">
        <f t="shared" si="60"/>
        <v>43599.909641203703</v>
      </c>
      <c r="AM370">
        <f t="shared" si="61"/>
        <v>1</v>
      </c>
      <c r="AN370">
        <f t="shared" si="62"/>
        <v>0</v>
      </c>
      <c r="AO370">
        <f t="shared" si="63"/>
        <v>0</v>
      </c>
      <c r="AP370">
        <f t="shared" si="64"/>
        <v>0</v>
      </c>
      <c r="AQ370">
        <f t="shared" si="65"/>
        <v>0</v>
      </c>
      <c r="AR370" t="s">
        <v>25</v>
      </c>
    </row>
    <row r="371" spans="1:44" x14ac:dyDescent="0.25">
      <c r="A371" t="s">
        <v>30</v>
      </c>
      <c r="B371" s="1">
        <v>43527</v>
      </c>
      <c r="C371" s="1">
        <v>43499</v>
      </c>
      <c r="D371" t="s">
        <v>22</v>
      </c>
      <c r="E371" s="1">
        <v>43499</v>
      </c>
      <c r="F371" t="s">
        <v>22</v>
      </c>
      <c r="G371" t="s">
        <v>22</v>
      </c>
      <c r="H371" t="s">
        <v>22</v>
      </c>
      <c r="I371">
        <v>898</v>
      </c>
      <c r="Q371">
        <v>368</v>
      </c>
      <c r="R371" t="s">
        <v>443</v>
      </c>
      <c r="S371">
        <v>110142240</v>
      </c>
      <c r="T371" t="s">
        <v>453</v>
      </c>
      <c r="U371" s="2">
        <v>42508.024837962963</v>
      </c>
      <c r="V371" s="2">
        <v>42987.913854166669</v>
      </c>
      <c r="W371" s="2">
        <v>42511.474143518521</v>
      </c>
      <c r="X371">
        <v>731</v>
      </c>
      <c r="Y371">
        <v>84</v>
      </c>
      <c r="Z371">
        <v>49</v>
      </c>
      <c r="AA371">
        <v>58</v>
      </c>
      <c r="AB371">
        <v>0</v>
      </c>
      <c r="AF371">
        <v>898</v>
      </c>
      <c r="AG371" t="str">
        <f t="shared" si="55"/>
        <v>GaMMeMaker007</v>
      </c>
      <c r="AH371">
        <f t="shared" si="56"/>
        <v>305238085</v>
      </c>
      <c r="AI371" t="str">
        <f t="shared" si="57"/>
        <v>The Little Blue Ball 2</v>
      </c>
      <c r="AJ371" s="5">
        <f t="shared" si="58"/>
        <v>43583.624305555553</v>
      </c>
      <c r="AK371" s="6">
        <f t="shared" si="59"/>
        <v>43590.758900462963</v>
      </c>
      <c r="AL371" s="6">
        <f t="shared" si="60"/>
        <v>43583.713506944441</v>
      </c>
      <c r="AM371">
        <f t="shared" si="61"/>
        <v>6</v>
      </c>
      <c r="AN371">
        <f t="shared" si="62"/>
        <v>2</v>
      </c>
      <c r="AO371">
        <f t="shared" si="63"/>
        <v>1</v>
      </c>
      <c r="AP371">
        <f t="shared" si="64"/>
        <v>1</v>
      </c>
      <c r="AQ371">
        <f t="shared" si="65"/>
        <v>0</v>
      </c>
      <c r="AR371" t="s">
        <v>30</v>
      </c>
    </row>
    <row r="372" spans="1:44" x14ac:dyDescent="0.25">
      <c r="A372" t="s">
        <v>24</v>
      </c>
      <c r="B372" s="1">
        <v>43527</v>
      </c>
      <c r="C372" s="1">
        <v>43499</v>
      </c>
      <c r="D372" s="1">
        <v>43499</v>
      </c>
      <c r="E372" s="1">
        <v>43499</v>
      </c>
      <c r="F372" s="1">
        <v>43468</v>
      </c>
      <c r="G372" t="s">
        <v>22</v>
      </c>
      <c r="H372" s="1">
        <v>43527</v>
      </c>
      <c r="I372">
        <v>899</v>
      </c>
      <c r="Q372">
        <v>369</v>
      </c>
      <c r="R372" t="s">
        <v>443</v>
      </c>
      <c r="S372">
        <v>110817979</v>
      </c>
      <c r="T372" t="s">
        <v>454</v>
      </c>
      <c r="U372" s="2">
        <v>42512.730393518519</v>
      </c>
      <c r="V372" s="2">
        <v>42512.731377314813</v>
      </c>
      <c r="W372" s="2">
        <v>42512.731377314813</v>
      </c>
      <c r="X372">
        <v>45</v>
      </c>
      <c r="Y372">
        <v>5</v>
      </c>
      <c r="Z372">
        <v>3</v>
      </c>
      <c r="AA372">
        <v>6</v>
      </c>
      <c r="AB372">
        <v>0</v>
      </c>
      <c r="AF372">
        <v>899</v>
      </c>
      <c r="AG372" t="str">
        <f t="shared" si="55"/>
        <v>GaMMeMaker007</v>
      </c>
      <c r="AH372">
        <f t="shared" si="56"/>
        <v>305268064</v>
      </c>
      <c r="AI372" t="str">
        <f t="shared" si="57"/>
        <v>The Amazing Birdie Fly Fly Game</v>
      </c>
      <c r="AJ372" s="5">
        <f t="shared" si="58"/>
        <v>43583.895937499998</v>
      </c>
      <c r="AK372" s="6">
        <f t="shared" si="59"/>
        <v>43586.992881944447</v>
      </c>
      <c r="AL372" s="6">
        <f t="shared" si="60"/>
        <v>43585.974849537037</v>
      </c>
      <c r="AM372">
        <f t="shared" si="61"/>
        <v>1</v>
      </c>
      <c r="AN372">
        <f t="shared" si="62"/>
        <v>0</v>
      </c>
      <c r="AO372">
        <f t="shared" si="63"/>
        <v>0</v>
      </c>
      <c r="AP372">
        <f t="shared" si="64"/>
        <v>1</v>
      </c>
      <c r="AQ372">
        <f t="shared" si="65"/>
        <v>0</v>
      </c>
      <c r="AR372" t="s">
        <v>24</v>
      </c>
    </row>
    <row r="373" spans="1:44" x14ac:dyDescent="0.25">
      <c r="A373" t="s">
        <v>21</v>
      </c>
      <c r="B373" s="1">
        <v>43527</v>
      </c>
      <c r="C373" s="1">
        <v>43499</v>
      </c>
      <c r="D373" s="1">
        <v>43468</v>
      </c>
      <c r="E373" s="1">
        <v>43499</v>
      </c>
      <c r="F373" s="1">
        <v>43499</v>
      </c>
      <c r="G373" s="1">
        <v>43527</v>
      </c>
      <c r="H373" s="1">
        <v>43527</v>
      </c>
      <c r="I373">
        <v>900</v>
      </c>
      <c r="Q373">
        <v>370</v>
      </c>
      <c r="R373" t="s">
        <v>443</v>
      </c>
      <c r="S373">
        <v>110833962</v>
      </c>
      <c r="T373" t="s">
        <v>455</v>
      </c>
      <c r="U373" s="2">
        <v>42512.929305555554</v>
      </c>
      <c r="V373" s="2">
        <v>42847.958773148152</v>
      </c>
      <c r="W373" s="2">
        <v>42513.011423611111</v>
      </c>
      <c r="X373">
        <v>82</v>
      </c>
      <c r="Y373">
        <v>5</v>
      </c>
      <c r="Z373">
        <v>4</v>
      </c>
      <c r="AA373">
        <v>4</v>
      </c>
      <c r="AB373">
        <v>0</v>
      </c>
      <c r="AF373">
        <v>900</v>
      </c>
      <c r="AG373" t="str">
        <f t="shared" si="55"/>
        <v>GaMMeMaker007</v>
      </c>
      <c r="AH373">
        <f t="shared" si="56"/>
        <v>305893042</v>
      </c>
      <c r="AI373" t="str">
        <f t="shared" si="57"/>
        <v>Mr.Big Nose Clicker Tycoon</v>
      </c>
      <c r="AJ373" s="5">
        <f t="shared" si="58"/>
        <v>43586.0153125</v>
      </c>
      <c r="AK373" s="6">
        <f t="shared" si="59"/>
        <v>43590.797986111109</v>
      </c>
      <c r="AL373" s="6">
        <f t="shared" si="60"/>
        <v>43590.749097222222</v>
      </c>
      <c r="AM373">
        <f t="shared" si="61"/>
        <v>2</v>
      </c>
      <c r="AN373">
        <f t="shared" si="62"/>
        <v>0</v>
      </c>
      <c r="AO373">
        <f t="shared" si="63"/>
        <v>0</v>
      </c>
      <c r="AP373">
        <f t="shared" si="64"/>
        <v>1</v>
      </c>
      <c r="AQ373">
        <f t="shared" si="65"/>
        <v>0</v>
      </c>
      <c r="AR373" t="s">
        <v>21</v>
      </c>
    </row>
    <row r="374" spans="1:44" x14ac:dyDescent="0.25">
      <c r="A374" t="s">
        <v>24</v>
      </c>
      <c r="B374" s="1">
        <v>43499</v>
      </c>
      <c r="C374" s="1">
        <v>43499</v>
      </c>
      <c r="D374" s="1">
        <v>43468</v>
      </c>
      <c r="E374" s="1">
        <v>43499</v>
      </c>
      <c r="F374" s="1">
        <v>43527</v>
      </c>
      <c r="G374" t="s">
        <v>22</v>
      </c>
      <c r="H374" s="1">
        <v>43527</v>
      </c>
      <c r="I374">
        <v>901</v>
      </c>
      <c r="Q374">
        <v>371</v>
      </c>
      <c r="R374" t="s">
        <v>443</v>
      </c>
      <c r="S374">
        <v>111477789</v>
      </c>
      <c r="T374" t="s">
        <v>456</v>
      </c>
      <c r="U374" s="2">
        <v>42516.72892361111</v>
      </c>
      <c r="V374" s="2">
        <v>42517.519583333335</v>
      </c>
      <c r="W374" s="2">
        <v>42516.91684027778</v>
      </c>
      <c r="X374">
        <v>16</v>
      </c>
      <c r="Y374">
        <v>1</v>
      </c>
      <c r="Z374">
        <v>0</v>
      </c>
      <c r="AA374">
        <v>1</v>
      </c>
      <c r="AB374">
        <v>0</v>
      </c>
      <c r="AF374">
        <v>901</v>
      </c>
      <c r="AG374" t="str">
        <f t="shared" si="55"/>
        <v>GaMMeMaker007</v>
      </c>
      <c r="AH374">
        <f t="shared" si="56"/>
        <v>306423840</v>
      </c>
      <c r="AI374" t="str">
        <f t="shared" si="57"/>
        <v>Mr.Man Platformer</v>
      </c>
      <c r="AJ374" s="5">
        <f t="shared" si="58"/>
        <v>43587.93677083333</v>
      </c>
      <c r="AK374" s="6">
        <f t="shared" si="59"/>
        <v>43591.957199074073</v>
      </c>
      <c r="AL374" s="6">
        <f t="shared" si="60"/>
        <v>43588.847824074073</v>
      </c>
      <c r="AM374">
        <f t="shared" si="61"/>
        <v>12</v>
      </c>
      <c r="AN374">
        <f t="shared" si="62"/>
        <v>1</v>
      </c>
      <c r="AO374">
        <f t="shared" si="63"/>
        <v>1</v>
      </c>
      <c r="AP374">
        <f t="shared" si="64"/>
        <v>1</v>
      </c>
      <c r="AQ374">
        <f t="shared" si="65"/>
        <v>0</v>
      </c>
      <c r="AR374" t="s">
        <v>24</v>
      </c>
    </row>
    <row r="375" spans="1:44" x14ac:dyDescent="0.25">
      <c r="A375" t="s">
        <v>23</v>
      </c>
      <c r="B375" s="1">
        <v>43527</v>
      </c>
      <c r="C375" s="1">
        <v>43499</v>
      </c>
      <c r="D375" s="1">
        <v>43499</v>
      </c>
      <c r="E375" s="1">
        <v>43499</v>
      </c>
      <c r="F375" t="s">
        <v>22</v>
      </c>
      <c r="G375" t="s">
        <v>22</v>
      </c>
      <c r="H375" s="1">
        <v>43527</v>
      </c>
      <c r="I375">
        <v>902</v>
      </c>
      <c r="Q375">
        <v>372</v>
      </c>
      <c r="R375" t="s">
        <v>443</v>
      </c>
      <c r="S375">
        <v>111585915</v>
      </c>
      <c r="T375" t="s">
        <v>457</v>
      </c>
      <c r="U375" s="2">
        <v>42517.514340277776</v>
      </c>
      <c r="V375" s="2">
        <v>42518.448993055557</v>
      </c>
      <c r="W375" s="2">
        <v>42517.517395833333</v>
      </c>
      <c r="X375">
        <v>32</v>
      </c>
      <c r="Y375">
        <v>4</v>
      </c>
      <c r="Z375">
        <v>3</v>
      </c>
      <c r="AA375">
        <v>9</v>
      </c>
      <c r="AB375">
        <v>0</v>
      </c>
      <c r="AF375">
        <v>902</v>
      </c>
      <c r="AG375" t="str">
        <f t="shared" si="55"/>
        <v>GaMMeMaker007</v>
      </c>
      <c r="AH375">
        <f t="shared" si="56"/>
        <v>309663946</v>
      </c>
      <c r="AI375" t="str">
        <f t="shared" si="57"/>
        <v>Alien Invasion! (kind of)</v>
      </c>
      <c r="AJ375" s="5">
        <f t="shared" si="58"/>
        <v>43599.925509259258</v>
      </c>
      <c r="AK375" s="6">
        <f t="shared" si="59"/>
        <v>43599.963321759256</v>
      </c>
      <c r="AL375" s="6">
        <f t="shared" si="60"/>
        <v>43599.962881944448</v>
      </c>
      <c r="AM375">
        <f t="shared" si="61"/>
        <v>1</v>
      </c>
      <c r="AN375">
        <f t="shared" si="62"/>
        <v>0</v>
      </c>
      <c r="AO375">
        <f t="shared" si="63"/>
        <v>0</v>
      </c>
      <c r="AP375">
        <f t="shared" si="64"/>
        <v>0</v>
      </c>
      <c r="AQ375">
        <f t="shared" si="65"/>
        <v>0</v>
      </c>
      <c r="AR375" t="s">
        <v>23</v>
      </c>
    </row>
    <row r="376" spans="1:44" x14ac:dyDescent="0.25">
      <c r="A376" t="s">
        <v>29</v>
      </c>
      <c r="B376" s="1">
        <v>43499</v>
      </c>
      <c r="C376" s="1">
        <v>43499</v>
      </c>
      <c r="D376" t="s">
        <v>22</v>
      </c>
      <c r="E376" s="1">
        <v>43499</v>
      </c>
      <c r="F376" s="1">
        <v>43499</v>
      </c>
      <c r="G376" t="s">
        <v>22</v>
      </c>
      <c r="H376" s="1">
        <v>43499</v>
      </c>
      <c r="I376">
        <v>903</v>
      </c>
      <c r="Q376">
        <v>373</v>
      </c>
      <c r="R376" t="s">
        <v>443</v>
      </c>
      <c r="S376">
        <v>111726233</v>
      </c>
      <c r="T376" t="s">
        <v>458</v>
      </c>
      <c r="U376" s="2">
        <v>42518.839432870373</v>
      </c>
      <c r="V376" s="2">
        <v>42523.517384259256</v>
      </c>
      <c r="W376" s="2">
        <v>42518.847511574073</v>
      </c>
      <c r="X376">
        <v>88</v>
      </c>
      <c r="Y376">
        <v>12</v>
      </c>
      <c r="Z376">
        <v>8</v>
      </c>
      <c r="AA376">
        <v>16</v>
      </c>
      <c r="AB376">
        <v>0</v>
      </c>
      <c r="AF376">
        <v>903</v>
      </c>
      <c r="AG376" t="str">
        <f t="shared" si="55"/>
        <v>GaMMeMaker007</v>
      </c>
      <c r="AH376">
        <f t="shared" si="56"/>
        <v>309671347</v>
      </c>
      <c r="AI376" t="str">
        <f t="shared" si="57"/>
        <v>Gingy Adventure</v>
      </c>
      <c r="AJ376" s="5">
        <f t="shared" si="58"/>
        <v>43599.967175925929</v>
      </c>
      <c r="AK376" s="6">
        <f t="shared" si="59"/>
        <v>43626.924710648149</v>
      </c>
      <c r="AL376" s="6">
        <f t="shared" si="60"/>
        <v>43626.919942129629</v>
      </c>
      <c r="AM376">
        <f t="shared" si="61"/>
        <v>1</v>
      </c>
      <c r="AN376">
        <f t="shared" si="62"/>
        <v>0</v>
      </c>
      <c r="AO376">
        <f t="shared" si="63"/>
        <v>0</v>
      </c>
      <c r="AP376">
        <f t="shared" si="64"/>
        <v>0</v>
      </c>
      <c r="AQ376">
        <f t="shared" si="65"/>
        <v>0</v>
      </c>
      <c r="AR376" t="s">
        <v>29</v>
      </c>
    </row>
    <row r="377" spans="1:44" x14ac:dyDescent="0.25">
      <c r="A377" t="s">
        <v>19</v>
      </c>
      <c r="B377" s="1">
        <v>43527</v>
      </c>
      <c r="C377" s="1">
        <v>43499</v>
      </c>
      <c r="D377" s="1">
        <v>43468</v>
      </c>
      <c r="E377" s="1">
        <v>43468</v>
      </c>
      <c r="F377" s="1">
        <v>43499</v>
      </c>
      <c r="G377" s="1">
        <v>43468</v>
      </c>
      <c r="H377" s="1">
        <v>43468</v>
      </c>
      <c r="I377">
        <v>904</v>
      </c>
      <c r="Q377">
        <v>374</v>
      </c>
      <c r="R377" t="s">
        <v>443</v>
      </c>
      <c r="S377">
        <v>111767523</v>
      </c>
      <c r="T377" t="s">
        <v>459</v>
      </c>
      <c r="U377" s="2">
        <v>42519.575289351851</v>
      </c>
      <c r="V377" s="2">
        <v>42575.977962962963</v>
      </c>
      <c r="W377" s="2">
        <v>42519.576296296298</v>
      </c>
      <c r="X377">
        <v>183</v>
      </c>
      <c r="Y377">
        <v>44</v>
      </c>
      <c r="Z377">
        <v>28</v>
      </c>
      <c r="AA377">
        <v>36</v>
      </c>
      <c r="AB377">
        <v>0</v>
      </c>
      <c r="AF377">
        <v>904</v>
      </c>
      <c r="AG377" t="str">
        <f t="shared" si="55"/>
        <v>GaMMeMaker007</v>
      </c>
      <c r="AH377">
        <f t="shared" si="56"/>
        <v>316661038</v>
      </c>
      <c r="AI377" t="str">
        <f t="shared" si="57"/>
        <v>Arrow Anarchy</v>
      </c>
      <c r="AJ377" s="5">
        <f t="shared" si="58"/>
        <v>43628.966574074075</v>
      </c>
      <c r="AK377" s="6">
        <f t="shared" si="59"/>
        <v>43632.070057870369</v>
      </c>
      <c r="AL377" s="6">
        <f t="shared" si="60"/>
        <v>43632.041932870372</v>
      </c>
      <c r="AM377">
        <f t="shared" si="61"/>
        <v>4</v>
      </c>
      <c r="AN377">
        <f t="shared" si="62"/>
        <v>0</v>
      </c>
      <c r="AO377">
        <f t="shared" si="63"/>
        <v>0</v>
      </c>
      <c r="AP377">
        <f t="shared" si="64"/>
        <v>0</v>
      </c>
      <c r="AQ377">
        <f t="shared" si="65"/>
        <v>0</v>
      </c>
      <c r="AR377" t="s">
        <v>19</v>
      </c>
    </row>
    <row r="378" spans="1:44" x14ac:dyDescent="0.25">
      <c r="A378" t="s">
        <v>20</v>
      </c>
      <c r="B378" s="1">
        <v>43527</v>
      </c>
      <c r="C378" s="1">
        <v>43499</v>
      </c>
      <c r="D378" s="1">
        <v>43527</v>
      </c>
      <c r="E378" s="1">
        <v>43499</v>
      </c>
      <c r="F378" s="1">
        <v>43527</v>
      </c>
      <c r="G378" s="1">
        <v>43468</v>
      </c>
      <c r="H378" s="1">
        <v>43527</v>
      </c>
      <c r="I378">
        <v>905</v>
      </c>
      <c r="Q378">
        <v>375</v>
      </c>
      <c r="R378" t="s">
        <v>443</v>
      </c>
      <c r="S378">
        <v>111853948</v>
      </c>
      <c r="T378" t="s">
        <v>460</v>
      </c>
      <c r="U378" s="2">
        <v>42520.471631944441</v>
      </c>
      <c r="V378" s="2">
        <v>42520.545983796299</v>
      </c>
      <c r="W378" s="2">
        <v>42520.530995370369</v>
      </c>
      <c r="X378">
        <v>19</v>
      </c>
      <c r="Y378">
        <v>2</v>
      </c>
      <c r="Z378">
        <v>1</v>
      </c>
      <c r="AA378">
        <v>1</v>
      </c>
      <c r="AB378">
        <v>0</v>
      </c>
      <c r="AF378">
        <v>905</v>
      </c>
      <c r="AG378" t="str">
        <f t="shared" si="55"/>
        <v>GaMMeMaker007</v>
      </c>
      <c r="AH378">
        <f t="shared" si="56"/>
        <v>317222552</v>
      </c>
      <c r="AI378" t="str">
        <f t="shared" si="57"/>
        <v>RACE CAR</v>
      </c>
      <c r="AJ378" s="5">
        <f t="shared" si="58"/>
        <v>43632.833356481482</v>
      </c>
      <c r="AK378" s="6">
        <f t="shared" si="59"/>
        <v>43637.60665509259</v>
      </c>
      <c r="AL378" s="6">
        <f t="shared" si="60"/>
        <v>43632.865983796299</v>
      </c>
      <c r="AM378">
        <f t="shared" si="61"/>
        <v>5</v>
      </c>
      <c r="AN378">
        <f t="shared" si="62"/>
        <v>0</v>
      </c>
      <c r="AO378">
        <f t="shared" si="63"/>
        <v>0</v>
      </c>
      <c r="AP378">
        <f t="shared" si="64"/>
        <v>0</v>
      </c>
      <c r="AQ378">
        <f t="shared" si="65"/>
        <v>0</v>
      </c>
      <c r="AR378" t="s">
        <v>20</v>
      </c>
    </row>
    <row r="379" spans="1:44" x14ac:dyDescent="0.25">
      <c r="A379" t="s">
        <v>13</v>
      </c>
      <c r="B379" s="1">
        <v>43499</v>
      </c>
      <c r="C379" s="1">
        <v>43499</v>
      </c>
      <c r="D379" s="1">
        <v>43527</v>
      </c>
      <c r="E379" s="1">
        <v>43499</v>
      </c>
      <c r="F379" s="1">
        <v>43499</v>
      </c>
      <c r="G379" s="1">
        <v>43468</v>
      </c>
      <c r="H379" s="1">
        <v>43527</v>
      </c>
      <c r="I379">
        <v>906</v>
      </c>
      <c r="Q379">
        <v>376</v>
      </c>
      <c r="R379" t="s">
        <v>443</v>
      </c>
      <c r="S379">
        <v>111862801</v>
      </c>
      <c r="T379" t="s">
        <v>461</v>
      </c>
      <c r="U379" s="2">
        <v>42520.532708333332</v>
      </c>
      <c r="V379" s="2">
        <v>42572.499178240738</v>
      </c>
      <c r="W379" s="2">
        <v>42520.545092592591</v>
      </c>
      <c r="X379">
        <v>218</v>
      </c>
      <c r="Y379">
        <v>10</v>
      </c>
      <c r="Z379">
        <v>11</v>
      </c>
      <c r="AA379">
        <v>68</v>
      </c>
      <c r="AB379">
        <v>0</v>
      </c>
      <c r="AF379">
        <v>906</v>
      </c>
      <c r="AG379" t="str">
        <f t="shared" si="55"/>
        <v>GaMMeMaker007</v>
      </c>
      <c r="AH379">
        <f t="shared" si="56"/>
        <v>317418124</v>
      </c>
      <c r="AI379" t="str">
        <f t="shared" si="57"/>
        <v>Chicken Life</v>
      </c>
      <c r="AJ379" s="5">
        <f t="shared" si="58"/>
        <v>43633.954270833332</v>
      </c>
      <c r="AK379" s="6">
        <f t="shared" si="59"/>
        <v>43641.525833333333</v>
      </c>
      <c r="AL379" s="6">
        <f t="shared" si="60"/>
        <v>43641.523310185185</v>
      </c>
      <c r="AM379">
        <f t="shared" si="61"/>
        <v>4</v>
      </c>
      <c r="AN379">
        <f t="shared" si="62"/>
        <v>0</v>
      </c>
      <c r="AO379">
        <f t="shared" si="63"/>
        <v>0</v>
      </c>
      <c r="AP379">
        <f t="shared" si="64"/>
        <v>0</v>
      </c>
      <c r="AQ379">
        <f t="shared" si="65"/>
        <v>0</v>
      </c>
      <c r="AR379" t="s">
        <v>13</v>
      </c>
    </row>
    <row r="380" spans="1:44" x14ac:dyDescent="0.25">
      <c r="A380" t="s">
        <v>23</v>
      </c>
      <c r="B380" s="1">
        <v>43499</v>
      </c>
      <c r="C380" s="1">
        <v>43468</v>
      </c>
      <c r="D380" s="1">
        <v>43468</v>
      </c>
      <c r="E380" s="1">
        <v>43499</v>
      </c>
      <c r="F380" s="1">
        <v>43499</v>
      </c>
      <c r="G380" s="1">
        <v>43468</v>
      </c>
      <c r="H380" s="1">
        <v>43527</v>
      </c>
      <c r="I380">
        <v>907</v>
      </c>
      <c r="Q380">
        <v>377</v>
      </c>
      <c r="R380" t="s">
        <v>443</v>
      </c>
      <c r="S380">
        <v>111902280</v>
      </c>
      <c r="T380" t="s">
        <v>462</v>
      </c>
      <c r="U380" s="2">
        <v>42520.859340277777</v>
      </c>
      <c r="V380" s="2">
        <v>42523.513981481483</v>
      </c>
      <c r="W380" s="2">
        <v>42521.679756944446</v>
      </c>
      <c r="X380">
        <v>22</v>
      </c>
      <c r="Y380">
        <v>0</v>
      </c>
      <c r="Z380">
        <v>0</v>
      </c>
      <c r="AA380">
        <v>4</v>
      </c>
      <c r="AB380">
        <v>0</v>
      </c>
      <c r="AF380">
        <v>907</v>
      </c>
      <c r="AG380" t="str">
        <f t="shared" si="55"/>
        <v>GaMMeMaker007</v>
      </c>
      <c r="AH380">
        <f t="shared" si="56"/>
        <v>317420268</v>
      </c>
      <c r="AI380" t="str">
        <f t="shared" si="57"/>
        <v>Cube City!</v>
      </c>
      <c r="AJ380" s="5">
        <f t="shared" si="58"/>
        <v>43633.970983796295</v>
      </c>
      <c r="AK380" s="6">
        <f t="shared" si="59"/>
        <v>43636.866631944446</v>
      </c>
      <c r="AL380" s="6">
        <f t="shared" si="60"/>
        <v>43636.865717592591</v>
      </c>
      <c r="AM380">
        <f t="shared" si="61"/>
        <v>13</v>
      </c>
      <c r="AN380">
        <f t="shared" si="62"/>
        <v>2</v>
      </c>
      <c r="AO380">
        <f t="shared" si="63"/>
        <v>2</v>
      </c>
      <c r="AP380">
        <f t="shared" si="64"/>
        <v>0</v>
      </c>
      <c r="AQ380">
        <f t="shared" si="65"/>
        <v>0</v>
      </c>
      <c r="AR380" t="s">
        <v>23</v>
      </c>
    </row>
    <row r="381" spans="1:44" x14ac:dyDescent="0.25">
      <c r="A381" t="s">
        <v>15</v>
      </c>
      <c r="B381" s="1">
        <v>43527</v>
      </c>
      <c r="C381" s="1">
        <v>43499</v>
      </c>
      <c r="D381" s="1">
        <v>43499</v>
      </c>
      <c r="E381" s="1">
        <v>43499</v>
      </c>
      <c r="F381" s="1">
        <v>43527</v>
      </c>
      <c r="G381" s="1">
        <v>43527</v>
      </c>
      <c r="H381" s="1">
        <v>43527</v>
      </c>
      <c r="I381">
        <v>908</v>
      </c>
      <c r="Q381">
        <v>378</v>
      </c>
      <c r="R381" t="s">
        <v>443</v>
      </c>
      <c r="S381">
        <v>112445170</v>
      </c>
      <c r="T381" t="s">
        <v>463</v>
      </c>
      <c r="U381" s="2">
        <v>42524.531747685185</v>
      </c>
      <c r="V381" s="2">
        <v>42524.53334490741</v>
      </c>
      <c r="W381" s="2">
        <v>42524.53334490741</v>
      </c>
      <c r="X381">
        <v>48</v>
      </c>
      <c r="Y381">
        <v>8</v>
      </c>
      <c r="Z381">
        <v>4</v>
      </c>
      <c r="AA381">
        <v>27</v>
      </c>
      <c r="AB381">
        <v>0</v>
      </c>
      <c r="AF381">
        <v>908</v>
      </c>
      <c r="AG381" t="str">
        <f t="shared" si="55"/>
        <v>BookTV</v>
      </c>
      <c r="AH381">
        <f t="shared" si="56"/>
        <v>274062066</v>
      </c>
      <c r="AI381" t="str">
        <f t="shared" si="57"/>
        <v>War and Rain Music Video</v>
      </c>
      <c r="AJ381" s="5">
        <f t="shared" si="58"/>
        <v>43459.950833333336</v>
      </c>
      <c r="AK381" s="6">
        <f t="shared" si="59"/>
        <v>43462.688750000001</v>
      </c>
      <c r="AL381" s="6">
        <f t="shared" si="60"/>
        <v>43459.997928240744</v>
      </c>
      <c r="AM381">
        <f t="shared" si="61"/>
        <v>17</v>
      </c>
      <c r="AN381">
        <f t="shared" si="62"/>
        <v>1</v>
      </c>
      <c r="AO381">
        <f t="shared" si="63"/>
        <v>1</v>
      </c>
      <c r="AP381">
        <f t="shared" si="64"/>
        <v>3</v>
      </c>
      <c r="AQ381">
        <f t="shared" si="65"/>
        <v>0</v>
      </c>
      <c r="AR381" t="s">
        <v>15</v>
      </c>
    </row>
    <row r="382" spans="1:44" x14ac:dyDescent="0.25">
      <c r="A382" t="s">
        <v>13</v>
      </c>
      <c r="B382" s="1">
        <v>43499</v>
      </c>
      <c r="C382" s="1">
        <v>43499</v>
      </c>
      <c r="D382" s="1">
        <v>43468</v>
      </c>
      <c r="E382" s="1">
        <v>43499</v>
      </c>
      <c r="F382" s="1">
        <v>43499</v>
      </c>
      <c r="G382" s="1">
        <v>43527</v>
      </c>
      <c r="H382" s="1">
        <v>43527</v>
      </c>
      <c r="I382">
        <v>918</v>
      </c>
      <c r="Q382">
        <v>379</v>
      </c>
      <c r="R382" t="s">
        <v>464</v>
      </c>
      <c r="S382">
        <v>284502444</v>
      </c>
      <c r="T382" t="s">
        <v>465</v>
      </c>
      <c r="U382" s="2">
        <v>43501.544062499997</v>
      </c>
      <c r="V382" s="2">
        <v>43596.633738425924</v>
      </c>
      <c r="W382" s="2">
        <v>43567.544340277775</v>
      </c>
      <c r="X382">
        <v>468</v>
      </c>
      <c r="Y382">
        <v>44</v>
      </c>
      <c r="Z382">
        <v>30</v>
      </c>
      <c r="AA382">
        <v>72</v>
      </c>
      <c r="AB382">
        <v>0</v>
      </c>
      <c r="AF382">
        <v>918</v>
      </c>
      <c r="AG382" t="str">
        <f t="shared" si="55"/>
        <v>BookTV</v>
      </c>
      <c r="AH382">
        <f t="shared" si="56"/>
        <v>275301193</v>
      </c>
      <c r="AI382" t="str">
        <f t="shared" si="57"/>
        <v>booktv for curator</v>
      </c>
      <c r="AJ382" s="5">
        <f t="shared" si="58"/>
        <v>43462.723692129628</v>
      </c>
      <c r="AK382" s="6">
        <f t="shared" si="59"/>
        <v>43462.737430555557</v>
      </c>
      <c r="AL382" s="6">
        <f t="shared" si="60"/>
        <v>43462.737430555557</v>
      </c>
      <c r="AM382">
        <f t="shared" si="61"/>
        <v>50</v>
      </c>
      <c r="AN382">
        <f t="shared" si="62"/>
        <v>1</v>
      </c>
      <c r="AO382">
        <f t="shared" si="63"/>
        <v>1</v>
      </c>
      <c r="AP382">
        <f t="shared" si="64"/>
        <v>1</v>
      </c>
      <c r="AQ382">
        <f t="shared" si="65"/>
        <v>0</v>
      </c>
      <c r="AR382" t="s">
        <v>13</v>
      </c>
    </row>
    <row r="383" spans="1:44" x14ac:dyDescent="0.25">
      <c r="A383" t="s">
        <v>30</v>
      </c>
      <c r="B383" s="1">
        <v>43468</v>
      </c>
      <c r="C383" s="1">
        <v>43468</v>
      </c>
      <c r="D383" s="1">
        <v>43468</v>
      </c>
      <c r="E383" s="1">
        <v>43468</v>
      </c>
      <c r="F383" s="1">
        <v>43499</v>
      </c>
      <c r="G383" s="1">
        <v>43468</v>
      </c>
      <c r="H383" t="s">
        <v>22</v>
      </c>
      <c r="I383">
        <v>927</v>
      </c>
      <c r="Q383">
        <v>380</v>
      </c>
      <c r="R383" t="s">
        <v>464</v>
      </c>
      <c r="S383">
        <v>287817174</v>
      </c>
      <c r="T383" t="s">
        <v>466</v>
      </c>
      <c r="U383" s="2">
        <v>43515.476689814815</v>
      </c>
      <c r="V383" s="2">
        <v>43596.67046296296</v>
      </c>
      <c r="W383" s="2">
        <v>43574.629571759258</v>
      </c>
      <c r="X383">
        <v>20667</v>
      </c>
      <c r="Y383">
        <v>764</v>
      </c>
      <c r="Z383">
        <v>575</v>
      </c>
      <c r="AA383">
        <v>580</v>
      </c>
      <c r="AB383">
        <v>0</v>
      </c>
      <c r="AF383">
        <v>927</v>
      </c>
      <c r="AG383" t="str">
        <f t="shared" si="55"/>
        <v>BookTV</v>
      </c>
      <c r="AH383">
        <f t="shared" si="56"/>
        <v>277503398</v>
      </c>
      <c r="AI383" t="str">
        <f t="shared" si="57"/>
        <v>MAP The Amazing World of Gumball Theme remix IMPROVED</v>
      </c>
      <c r="AJ383" s="5">
        <f t="shared" si="58"/>
        <v>43471.671041666668</v>
      </c>
      <c r="AK383" s="6">
        <f t="shared" si="59"/>
        <v>43471.681793981479</v>
      </c>
      <c r="AL383" s="6">
        <f t="shared" si="60"/>
        <v>43471.671423611115</v>
      </c>
      <c r="AM383">
        <f t="shared" si="61"/>
        <v>6</v>
      </c>
      <c r="AN383">
        <f t="shared" si="62"/>
        <v>1</v>
      </c>
      <c r="AO383">
        <f t="shared" si="63"/>
        <v>1</v>
      </c>
      <c r="AP383">
        <f t="shared" si="64"/>
        <v>0</v>
      </c>
      <c r="AQ383">
        <f t="shared" si="65"/>
        <v>0</v>
      </c>
      <c r="AR383" t="s">
        <v>30</v>
      </c>
    </row>
    <row r="384" spans="1:44" x14ac:dyDescent="0.25">
      <c r="A384" t="s">
        <v>19</v>
      </c>
      <c r="B384" s="1">
        <v>43499</v>
      </c>
      <c r="C384" s="1">
        <v>43499</v>
      </c>
      <c r="D384" s="1">
        <v>43468</v>
      </c>
      <c r="E384" s="1">
        <v>43468</v>
      </c>
      <c r="F384" s="1">
        <v>43499</v>
      </c>
      <c r="G384" s="1">
        <v>43527</v>
      </c>
      <c r="H384" t="s">
        <v>22</v>
      </c>
      <c r="I384">
        <v>928</v>
      </c>
      <c r="Q384">
        <v>381</v>
      </c>
      <c r="R384" t="s">
        <v>464</v>
      </c>
      <c r="S384">
        <v>288379564</v>
      </c>
      <c r="T384" t="s">
        <v>467</v>
      </c>
      <c r="U384" s="2">
        <v>43517.438750000001</v>
      </c>
      <c r="V384" s="2">
        <v>43596.634050925924</v>
      </c>
      <c r="W384" s="2">
        <v>43567.555277777778</v>
      </c>
      <c r="X384">
        <v>116</v>
      </c>
      <c r="Y384">
        <v>20</v>
      </c>
      <c r="Z384">
        <v>14</v>
      </c>
      <c r="AA384">
        <v>21</v>
      </c>
      <c r="AB384">
        <v>0</v>
      </c>
      <c r="AF384">
        <v>928</v>
      </c>
      <c r="AG384" t="str">
        <f t="shared" si="55"/>
        <v>colinmacc</v>
      </c>
      <c r="AH384">
        <f t="shared" si="56"/>
        <v>241565591</v>
      </c>
      <c r="AI384" t="str">
        <f t="shared" si="57"/>
        <v>Isolation (Cloud Multiplayer)</v>
      </c>
      <c r="AJ384" s="5">
        <f t="shared" si="58"/>
        <v>43340.386076388888</v>
      </c>
      <c r="AK384" s="6">
        <f t="shared" si="59"/>
        <v>43636.390486111108</v>
      </c>
      <c r="AL384" s="6">
        <f t="shared" si="60"/>
        <v>43502.601331018515</v>
      </c>
      <c r="AM384">
        <f t="shared" si="61"/>
        <v>72182</v>
      </c>
      <c r="AN384">
        <f t="shared" si="62"/>
        <v>2665</v>
      </c>
      <c r="AO384">
        <f t="shared" si="63"/>
        <v>2044</v>
      </c>
      <c r="AP384">
        <f t="shared" si="64"/>
        <v>4181</v>
      </c>
      <c r="AQ384">
        <f t="shared" si="65"/>
        <v>0</v>
      </c>
      <c r="AR384" t="s">
        <v>19</v>
      </c>
    </row>
    <row r="385" spans="1:44" x14ac:dyDescent="0.25">
      <c r="A385" t="s">
        <v>16</v>
      </c>
      <c r="B385" s="1">
        <v>43527</v>
      </c>
      <c r="C385" s="1">
        <v>43527</v>
      </c>
      <c r="D385" s="1">
        <v>43527</v>
      </c>
      <c r="E385" s="1">
        <v>43499</v>
      </c>
      <c r="F385" s="1">
        <v>43527</v>
      </c>
      <c r="G385" s="1">
        <v>43527</v>
      </c>
      <c r="H385" s="1">
        <v>43527</v>
      </c>
      <c r="I385">
        <v>929</v>
      </c>
      <c r="Q385">
        <v>382</v>
      </c>
      <c r="R385" t="s">
        <v>464</v>
      </c>
      <c r="S385">
        <v>288595214</v>
      </c>
      <c r="T385" t="s">
        <v>468</v>
      </c>
      <c r="U385" s="2">
        <v>43518.012083333335</v>
      </c>
      <c r="V385" s="2">
        <v>43613.840266203704</v>
      </c>
      <c r="W385" s="2">
        <v>43567.559247685182</v>
      </c>
      <c r="X385">
        <v>35468</v>
      </c>
      <c r="Y385">
        <v>784</v>
      </c>
      <c r="Z385">
        <v>552</v>
      </c>
      <c r="AA385">
        <v>551</v>
      </c>
      <c r="AB385">
        <v>0</v>
      </c>
      <c r="AF385">
        <v>929</v>
      </c>
      <c r="AG385" t="str">
        <f t="shared" si="55"/>
        <v>colinmacc</v>
      </c>
      <c r="AH385">
        <f t="shared" si="56"/>
        <v>253618807</v>
      </c>
      <c r="AI385" t="str">
        <f t="shared" si="57"/>
        <v>Scrapton's Halloween Adventure!</v>
      </c>
      <c r="AJ385" s="5">
        <f t="shared" si="58"/>
        <v>43391.394189814811</v>
      </c>
      <c r="AK385" s="6">
        <f t="shared" si="59"/>
        <v>43637.618356481478</v>
      </c>
      <c r="AL385" s="6">
        <f t="shared" si="60"/>
        <v>43471.415578703702</v>
      </c>
      <c r="AM385">
        <f t="shared" si="61"/>
        <v>441</v>
      </c>
      <c r="AN385">
        <f t="shared" si="62"/>
        <v>30</v>
      </c>
      <c r="AO385">
        <f t="shared" si="63"/>
        <v>20</v>
      </c>
      <c r="AP385">
        <f t="shared" si="64"/>
        <v>32</v>
      </c>
      <c r="AQ385">
        <f t="shared" si="65"/>
        <v>0</v>
      </c>
      <c r="AR385" t="s">
        <v>16</v>
      </c>
    </row>
    <row r="386" spans="1:44" x14ac:dyDescent="0.25">
      <c r="A386" t="s">
        <v>16</v>
      </c>
      <c r="B386" s="1">
        <v>43527</v>
      </c>
      <c r="C386" s="1">
        <v>43527</v>
      </c>
      <c r="D386" s="1">
        <v>43527</v>
      </c>
      <c r="E386" s="1">
        <v>43499</v>
      </c>
      <c r="F386" s="1">
        <v>43527</v>
      </c>
      <c r="G386" s="1">
        <v>43527</v>
      </c>
      <c r="H386" s="1">
        <v>43527</v>
      </c>
      <c r="I386">
        <v>930</v>
      </c>
      <c r="Q386">
        <v>383</v>
      </c>
      <c r="R386" t="s">
        <v>464</v>
      </c>
      <c r="S386">
        <v>289044927</v>
      </c>
      <c r="T386" t="s">
        <v>469</v>
      </c>
      <c r="U386" s="2">
        <v>43520.539606481485</v>
      </c>
      <c r="V386" s="2">
        <v>43596.631296296298</v>
      </c>
      <c r="W386" s="2">
        <v>43567.562604166669</v>
      </c>
      <c r="X386">
        <v>11394</v>
      </c>
      <c r="Y386">
        <v>274</v>
      </c>
      <c r="Z386">
        <v>200</v>
      </c>
      <c r="AA386">
        <v>334</v>
      </c>
      <c r="AB386">
        <v>0</v>
      </c>
      <c r="AF386">
        <v>930</v>
      </c>
      <c r="AG386" t="str">
        <f t="shared" si="55"/>
        <v>colinmacc</v>
      </c>
      <c r="AH386">
        <f t="shared" si="56"/>
        <v>255823103</v>
      </c>
      <c r="AI386" t="str">
        <f t="shared" si="57"/>
        <v>Pac-Snake!</v>
      </c>
      <c r="AJ386" s="5">
        <f t="shared" si="58"/>
        <v>43397.37296296296</v>
      </c>
      <c r="AK386" s="6">
        <f t="shared" si="59"/>
        <v>43587.617928240739</v>
      </c>
      <c r="AL386" s="6">
        <f t="shared" si="60"/>
        <v>43469.538807870369</v>
      </c>
      <c r="AM386">
        <f t="shared" si="61"/>
        <v>326</v>
      </c>
      <c r="AN386">
        <f t="shared" si="62"/>
        <v>25</v>
      </c>
      <c r="AO386">
        <f t="shared" si="63"/>
        <v>20</v>
      </c>
      <c r="AP386">
        <f t="shared" si="64"/>
        <v>33</v>
      </c>
      <c r="AQ386">
        <f t="shared" si="65"/>
        <v>0</v>
      </c>
      <c r="AR386" t="s">
        <v>16</v>
      </c>
    </row>
    <row r="387" spans="1:44" x14ac:dyDescent="0.25">
      <c r="A387" t="s">
        <v>14</v>
      </c>
      <c r="B387" s="1">
        <v>43499</v>
      </c>
      <c r="C387" s="1">
        <v>43527</v>
      </c>
      <c r="D387" s="1">
        <v>43527</v>
      </c>
      <c r="E387" s="1">
        <v>43499</v>
      </c>
      <c r="F387" s="1">
        <v>43527</v>
      </c>
      <c r="G387" s="1">
        <v>43527</v>
      </c>
      <c r="H387" s="1">
        <v>43527</v>
      </c>
      <c r="I387">
        <v>931</v>
      </c>
      <c r="Q387">
        <v>384</v>
      </c>
      <c r="R387" t="s">
        <v>464</v>
      </c>
      <c r="S387">
        <v>290696926</v>
      </c>
      <c r="T387" t="s">
        <v>470</v>
      </c>
      <c r="U387" s="2">
        <v>43526.017395833333</v>
      </c>
      <c r="V387" s="2">
        <v>43596.630162037036</v>
      </c>
      <c r="W387" s="2">
        <v>43567.575011574074</v>
      </c>
      <c r="X387">
        <v>14350</v>
      </c>
      <c r="Y387">
        <v>517</v>
      </c>
      <c r="Z387">
        <v>366</v>
      </c>
      <c r="AA387">
        <v>540</v>
      </c>
      <c r="AB387">
        <v>0</v>
      </c>
      <c r="AF387">
        <v>931</v>
      </c>
      <c r="AG387" t="str">
        <f t="shared" ref="AG387:AG450" si="66">VLOOKUP(I387,Q387:AB2853,2,FALSE)</f>
        <v>colinmacc</v>
      </c>
      <c r="AH387">
        <f t="shared" ref="AH387:AH450" si="67">VLOOKUP($I387,$Q$2:$AB$2468,3,FALSE)</f>
        <v>258233404</v>
      </c>
      <c r="AI387" t="str">
        <f t="shared" ref="AI387:AI450" si="68">VLOOKUP($I387,$Q$2:$AB$2468,4,FALSE)</f>
        <v>Scrapton's Christmas Cracker!</v>
      </c>
      <c r="AJ387" s="5">
        <f t="shared" ref="AJ387:AJ450" si="69">VLOOKUP($I387,$Q$2:$AB$2468,5,FALSE)</f>
        <v>43403.405532407407</v>
      </c>
      <c r="AK387" s="6">
        <f t="shared" ref="AK387:AK450" si="70">VLOOKUP($I387,$Q$2:$AB$2468,6,FALSE)</f>
        <v>43637.617407407408</v>
      </c>
      <c r="AL387" s="6">
        <f t="shared" ref="AL387:AL450" si="71">VLOOKUP($I387,$Q$2:$AB$2468,7,FALSE)</f>
        <v>43471.412523148145</v>
      </c>
      <c r="AM387">
        <f t="shared" ref="AM387:AM450" si="72">VLOOKUP($I387,$Q$2:$AB$2468,8,FALSE)</f>
        <v>234</v>
      </c>
      <c r="AN387">
        <f t="shared" ref="AN387:AN450" si="73">VLOOKUP($I387,$Q$2:$AB$2468,9,FALSE)</f>
        <v>16</v>
      </c>
      <c r="AO387">
        <f t="shared" ref="AO387:AO450" si="74">VLOOKUP($I387,$Q$2:$AB$2468,10,FALSE)</f>
        <v>14</v>
      </c>
      <c r="AP387">
        <f t="shared" ref="AP387:AP450" si="75">VLOOKUP($I387,$Q$2:$AB$2468,11,FALSE)</f>
        <v>24</v>
      </c>
      <c r="AQ387">
        <f t="shared" ref="AQ387:AQ450" si="76">VLOOKUP($I387,$Q$2:$AB$2468,12,FALSE)</f>
        <v>0</v>
      </c>
      <c r="AR387" t="s">
        <v>14</v>
      </c>
    </row>
    <row r="388" spans="1:44" x14ac:dyDescent="0.25">
      <c r="A388" t="s">
        <v>16</v>
      </c>
      <c r="B388" s="1">
        <v>43527</v>
      </c>
      <c r="C388" s="1">
        <v>43527</v>
      </c>
      <c r="D388" s="1">
        <v>43527</v>
      </c>
      <c r="E388" s="1">
        <v>43499</v>
      </c>
      <c r="F388" s="1">
        <v>43527</v>
      </c>
      <c r="G388" s="1">
        <v>43527</v>
      </c>
      <c r="H388" s="1">
        <v>43527</v>
      </c>
      <c r="I388">
        <v>932</v>
      </c>
      <c r="Q388">
        <v>385</v>
      </c>
      <c r="R388" t="s">
        <v>464</v>
      </c>
      <c r="S388">
        <v>300199667</v>
      </c>
      <c r="T388" t="s">
        <v>471</v>
      </c>
      <c r="U388" s="2">
        <v>43559.776921296296</v>
      </c>
      <c r="V388" s="2">
        <v>43637.589571759258</v>
      </c>
      <c r="W388" s="2">
        <v>43637.589571759258</v>
      </c>
      <c r="X388">
        <v>1897</v>
      </c>
      <c r="Y388">
        <v>117</v>
      </c>
      <c r="Z388">
        <v>80</v>
      </c>
      <c r="AA388">
        <v>116</v>
      </c>
      <c r="AB388">
        <v>0</v>
      </c>
      <c r="AF388">
        <v>932</v>
      </c>
      <c r="AG388" t="str">
        <f t="shared" si="66"/>
        <v>colinmacc</v>
      </c>
      <c r="AH388">
        <f t="shared" si="67"/>
        <v>258302157</v>
      </c>
      <c r="AI388" t="str">
        <f t="shared" si="68"/>
        <v>Diamond Miner</v>
      </c>
      <c r="AJ388" s="5">
        <f t="shared" si="69"/>
        <v>43403.604571759257</v>
      </c>
      <c r="AK388" s="6">
        <f t="shared" si="70"/>
        <v>43634.528182870374</v>
      </c>
      <c r="AL388" s="6">
        <f t="shared" si="71"/>
        <v>43469.487743055557</v>
      </c>
      <c r="AM388">
        <f t="shared" si="72"/>
        <v>4158</v>
      </c>
      <c r="AN388">
        <f t="shared" si="73"/>
        <v>226</v>
      </c>
      <c r="AO388">
        <f t="shared" si="74"/>
        <v>197</v>
      </c>
      <c r="AP388">
        <f t="shared" si="75"/>
        <v>558</v>
      </c>
      <c r="AQ388">
        <f t="shared" si="76"/>
        <v>0</v>
      </c>
      <c r="AR388" t="s">
        <v>16</v>
      </c>
    </row>
    <row r="389" spans="1:44" x14ac:dyDescent="0.25">
      <c r="A389" t="s">
        <v>16</v>
      </c>
      <c r="B389" s="1">
        <v>43527</v>
      </c>
      <c r="C389" s="1">
        <v>43527</v>
      </c>
      <c r="D389" s="1">
        <v>43527</v>
      </c>
      <c r="E389" s="1">
        <v>43499</v>
      </c>
      <c r="F389" s="1">
        <v>43527</v>
      </c>
      <c r="G389" s="1">
        <v>43527</v>
      </c>
      <c r="H389" s="1">
        <v>43527</v>
      </c>
      <c r="I389">
        <v>933</v>
      </c>
      <c r="Q389">
        <v>386</v>
      </c>
      <c r="R389" t="s">
        <v>464</v>
      </c>
      <c r="S389">
        <v>302469325</v>
      </c>
      <c r="T389" t="s">
        <v>472</v>
      </c>
      <c r="U389" s="2">
        <v>43568.795844907407</v>
      </c>
      <c r="V389" s="2">
        <v>43596.670138888891</v>
      </c>
      <c r="W389" s="2">
        <v>43574.63</v>
      </c>
      <c r="X389">
        <v>3298</v>
      </c>
      <c r="Y389">
        <v>156</v>
      </c>
      <c r="Z389">
        <v>117</v>
      </c>
      <c r="AA389">
        <v>108</v>
      </c>
      <c r="AB389">
        <v>0</v>
      </c>
      <c r="AF389">
        <v>933</v>
      </c>
      <c r="AG389" t="str">
        <f t="shared" si="66"/>
        <v>colinmacc</v>
      </c>
      <c r="AH389">
        <f t="shared" si="67"/>
        <v>260043544</v>
      </c>
      <c r="AI389" t="str">
        <f t="shared" si="68"/>
        <v>Scrapton Level Editor (Xmas Edition)</v>
      </c>
      <c r="AJ389" s="5">
        <f t="shared" si="69"/>
        <v>43410.554525462961</v>
      </c>
      <c r="AK389" s="6">
        <f t="shared" si="70"/>
        <v>43584.45380787037</v>
      </c>
      <c r="AL389" s="6">
        <f t="shared" si="71"/>
        <v>43471.410462962966</v>
      </c>
      <c r="AM389">
        <f t="shared" si="72"/>
        <v>116</v>
      </c>
      <c r="AN389">
        <f t="shared" si="73"/>
        <v>6</v>
      </c>
      <c r="AO389">
        <f t="shared" si="74"/>
        <v>6</v>
      </c>
      <c r="AP389">
        <f t="shared" si="75"/>
        <v>2</v>
      </c>
      <c r="AQ389">
        <f t="shared" si="76"/>
        <v>0</v>
      </c>
      <c r="AR389" t="s">
        <v>16</v>
      </c>
    </row>
    <row r="390" spans="1:44" x14ac:dyDescent="0.25">
      <c r="A390" t="s">
        <v>16</v>
      </c>
      <c r="B390" s="1">
        <v>43527</v>
      </c>
      <c r="C390" s="1">
        <v>43527</v>
      </c>
      <c r="D390" s="1">
        <v>43527</v>
      </c>
      <c r="E390" s="1">
        <v>43499</v>
      </c>
      <c r="F390" s="1">
        <v>43527</v>
      </c>
      <c r="G390" s="1">
        <v>43527</v>
      </c>
      <c r="H390" s="1">
        <v>43527</v>
      </c>
      <c r="I390">
        <v>935</v>
      </c>
      <c r="Q390">
        <v>387</v>
      </c>
      <c r="R390" t="s">
        <v>464</v>
      </c>
      <c r="S390">
        <v>306823352</v>
      </c>
      <c r="T390" t="s">
        <v>473</v>
      </c>
      <c r="U390" s="2">
        <v>43589.91810185185</v>
      </c>
      <c r="V390" s="2">
        <v>43646.753506944442</v>
      </c>
      <c r="W390" s="2">
        <v>43601.94866898148</v>
      </c>
      <c r="X390">
        <v>185801</v>
      </c>
      <c r="Y390">
        <v>4174</v>
      </c>
      <c r="Z390">
        <v>3391</v>
      </c>
      <c r="AA390">
        <v>2863</v>
      </c>
      <c r="AB390">
        <v>0</v>
      </c>
      <c r="AF390">
        <v>935</v>
      </c>
      <c r="AG390" t="str">
        <f t="shared" si="66"/>
        <v>colinmacc</v>
      </c>
      <c r="AH390">
        <f t="shared" si="67"/>
        <v>277922830</v>
      </c>
      <c r="AI390" t="str">
        <f t="shared" si="68"/>
        <v>Repton (Classic)</v>
      </c>
      <c r="AJ390" s="5">
        <f t="shared" si="69"/>
        <v>43473.574374999997</v>
      </c>
      <c r="AK390" s="6">
        <f t="shared" si="70"/>
        <v>43637.619305555556</v>
      </c>
      <c r="AL390" s="6">
        <f t="shared" si="71"/>
        <v>43485.004166666666</v>
      </c>
      <c r="AM390">
        <f t="shared" si="72"/>
        <v>426</v>
      </c>
      <c r="AN390">
        <f t="shared" si="73"/>
        <v>43</v>
      </c>
      <c r="AO390">
        <f t="shared" si="74"/>
        <v>33</v>
      </c>
      <c r="AP390">
        <f t="shared" si="75"/>
        <v>48</v>
      </c>
      <c r="AQ390">
        <f t="shared" si="76"/>
        <v>0</v>
      </c>
      <c r="AR390" t="s">
        <v>16</v>
      </c>
    </row>
    <row r="391" spans="1:44" x14ac:dyDescent="0.25">
      <c r="A391" t="s">
        <v>16</v>
      </c>
      <c r="B391" s="1">
        <v>43527</v>
      </c>
      <c r="C391" s="1">
        <v>43527</v>
      </c>
      <c r="D391" s="1">
        <v>43527</v>
      </c>
      <c r="E391" s="1">
        <v>43499</v>
      </c>
      <c r="F391" s="1">
        <v>43527</v>
      </c>
      <c r="G391" s="1">
        <v>43527</v>
      </c>
      <c r="H391" s="1">
        <v>43527</v>
      </c>
      <c r="I391">
        <v>936</v>
      </c>
      <c r="Q391">
        <v>388</v>
      </c>
      <c r="R391" t="s">
        <v>464</v>
      </c>
      <c r="S391">
        <v>311046709</v>
      </c>
      <c r="T391" t="s">
        <v>474</v>
      </c>
      <c r="U391" s="2">
        <v>43604.775011574071</v>
      </c>
      <c r="V391" s="2">
        <v>43649.734016203707</v>
      </c>
      <c r="W391" s="2">
        <v>43649.73296296296</v>
      </c>
      <c r="X391">
        <v>91</v>
      </c>
      <c r="Y391">
        <v>21</v>
      </c>
      <c r="Z391">
        <v>15</v>
      </c>
      <c r="AA391">
        <v>11</v>
      </c>
      <c r="AB391">
        <v>0</v>
      </c>
      <c r="AF391">
        <v>936</v>
      </c>
      <c r="AG391" t="str">
        <f t="shared" si="66"/>
        <v>colinmacc</v>
      </c>
      <c r="AH391">
        <f t="shared" si="67"/>
        <v>278529014</v>
      </c>
      <c r="AI391" t="str">
        <f t="shared" si="68"/>
        <v>Mandelbrot Set</v>
      </c>
      <c r="AJ391" s="5">
        <f t="shared" si="69"/>
        <v>43475.573125000003</v>
      </c>
      <c r="AK391" s="6">
        <f t="shared" si="70"/>
        <v>43584.455057870371</v>
      </c>
      <c r="AL391" s="6">
        <f t="shared" si="71"/>
        <v>43476.651631944442</v>
      </c>
      <c r="AM391">
        <f t="shared" si="72"/>
        <v>290</v>
      </c>
      <c r="AN391">
        <f t="shared" si="73"/>
        <v>20</v>
      </c>
      <c r="AO391">
        <f t="shared" si="74"/>
        <v>17</v>
      </c>
      <c r="AP391">
        <f t="shared" si="75"/>
        <v>27</v>
      </c>
      <c r="AQ391">
        <f t="shared" si="76"/>
        <v>0</v>
      </c>
      <c r="AR391" t="s">
        <v>16</v>
      </c>
    </row>
    <row r="392" spans="1:44" x14ac:dyDescent="0.25">
      <c r="A392" t="s">
        <v>15</v>
      </c>
      <c r="B392" s="1">
        <v>43527</v>
      </c>
      <c r="C392" s="1">
        <v>43499</v>
      </c>
      <c r="D392" s="1">
        <v>43499</v>
      </c>
      <c r="E392" s="1">
        <v>43499</v>
      </c>
      <c r="F392" s="1">
        <v>43527</v>
      </c>
      <c r="G392" s="1">
        <v>43527</v>
      </c>
      <c r="H392" s="1">
        <v>43527</v>
      </c>
      <c r="I392">
        <v>937</v>
      </c>
      <c r="Q392">
        <v>389</v>
      </c>
      <c r="R392" t="s">
        <v>464</v>
      </c>
      <c r="S392">
        <v>317116984</v>
      </c>
      <c r="T392" t="s">
        <v>475</v>
      </c>
      <c r="U392" s="2">
        <v>43631.595925925925</v>
      </c>
      <c r="V392" s="2">
        <v>43649.745763888888</v>
      </c>
      <c r="W392" s="2">
        <v>43649.744571759256</v>
      </c>
      <c r="X392">
        <v>2670</v>
      </c>
      <c r="Y392">
        <v>94</v>
      </c>
      <c r="Z392">
        <v>78</v>
      </c>
      <c r="AA392">
        <v>79</v>
      </c>
      <c r="AB392">
        <v>0</v>
      </c>
      <c r="AF392">
        <v>937</v>
      </c>
      <c r="AG392" t="str">
        <f t="shared" si="66"/>
        <v>colinmacc</v>
      </c>
      <c r="AH392">
        <f t="shared" si="67"/>
        <v>281296316</v>
      </c>
      <c r="AI392" t="str">
        <f t="shared" si="68"/>
        <v>Pipe Mania!</v>
      </c>
      <c r="AJ392" s="5">
        <f t="shared" si="69"/>
        <v>43487.472673611112</v>
      </c>
      <c r="AK392" s="6">
        <f t="shared" si="70"/>
        <v>43623.418078703704</v>
      </c>
      <c r="AL392" s="6">
        <f t="shared" si="71"/>
        <v>43510.598935185182</v>
      </c>
      <c r="AM392">
        <f t="shared" si="72"/>
        <v>1966</v>
      </c>
      <c r="AN392">
        <f t="shared" si="73"/>
        <v>98</v>
      </c>
      <c r="AO392">
        <f t="shared" si="74"/>
        <v>79</v>
      </c>
      <c r="AP392">
        <f t="shared" si="75"/>
        <v>100</v>
      </c>
      <c r="AQ392">
        <f t="shared" si="76"/>
        <v>0</v>
      </c>
      <c r="AR392" t="s">
        <v>15</v>
      </c>
    </row>
    <row r="393" spans="1:44" x14ac:dyDescent="0.25">
      <c r="A393" t="s">
        <v>16</v>
      </c>
      <c r="B393" s="1">
        <v>43527</v>
      </c>
      <c r="C393" s="1">
        <v>43527</v>
      </c>
      <c r="D393" s="1">
        <v>43527</v>
      </c>
      <c r="E393" s="1">
        <v>43499</v>
      </c>
      <c r="F393" s="1">
        <v>43527</v>
      </c>
      <c r="G393" s="1">
        <v>43527</v>
      </c>
      <c r="H393" s="1">
        <v>43527</v>
      </c>
      <c r="I393">
        <v>938</v>
      </c>
      <c r="Q393">
        <v>390</v>
      </c>
      <c r="R393" t="s">
        <v>464</v>
      </c>
      <c r="S393">
        <v>319243129</v>
      </c>
      <c r="T393" t="s">
        <v>476</v>
      </c>
      <c r="U393" s="2">
        <v>43646.818298611113</v>
      </c>
      <c r="V393" s="2">
        <v>43647.813101851854</v>
      </c>
      <c r="W393" s="2">
        <v>43646.84579861111</v>
      </c>
      <c r="X393">
        <v>485</v>
      </c>
      <c r="Y393">
        <v>27</v>
      </c>
      <c r="Z393">
        <v>16</v>
      </c>
      <c r="AA393">
        <v>78</v>
      </c>
      <c r="AB393">
        <v>0</v>
      </c>
      <c r="AF393">
        <v>938</v>
      </c>
      <c r="AG393" t="str">
        <f t="shared" si="66"/>
        <v>colinmacc</v>
      </c>
      <c r="AH393">
        <f t="shared" si="67"/>
        <v>289829152</v>
      </c>
      <c r="AI393" t="str">
        <f t="shared" si="68"/>
        <v>Hexa Tiles</v>
      </c>
      <c r="AJ393" s="5">
        <f t="shared" si="69"/>
        <v>43523.39203703704</v>
      </c>
      <c r="AK393" s="6">
        <f t="shared" si="70"/>
        <v>43642.519317129627</v>
      </c>
      <c r="AL393" s="6">
        <f t="shared" si="71"/>
        <v>43536.961354166669</v>
      </c>
      <c r="AM393">
        <f t="shared" si="72"/>
        <v>403</v>
      </c>
      <c r="AN393">
        <f t="shared" si="73"/>
        <v>45</v>
      </c>
      <c r="AO393">
        <f t="shared" si="74"/>
        <v>33</v>
      </c>
      <c r="AP393">
        <f t="shared" si="75"/>
        <v>92</v>
      </c>
      <c r="AQ393">
        <f t="shared" si="76"/>
        <v>0</v>
      </c>
      <c r="AR393" t="s">
        <v>16</v>
      </c>
    </row>
    <row r="394" spans="1:44" x14ac:dyDescent="0.25">
      <c r="A394" t="s">
        <v>16</v>
      </c>
      <c r="B394" s="1">
        <v>43527</v>
      </c>
      <c r="C394" s="1">
        <v>43527</v>
      </c>
      <c r="D394" s="1">
        <v>43527</v>
      </c>
      <c r="E394" s="1">
        <v>43499</v>
      </c>
      <c r="F394" s="1">
        <v>43527</v>
      </c>
      <c r="G394" s="1">
        <v>43527</v>
      </c>
      <c r="H394" s="1">
        <v>43527</v>
      </c>
      <c r="I394">
        <v>939</v>
      </c>
      <c r="Q394">
        <v>391</v>
      </c>
      <c r="R394" t="s">
        <v>477</v>
      </c>
      <c r="S394">
        <v>290800132</v>
      </c>
      <c r="T394" t="s">
        <v>478</v>
      </c>
      <c r="U394" s="2">
        <v>43526.825023148151</v>
      </c>
      <c r="V394" s="2">
        <v>43526.885034722225</v>
      </c>
      <c r="W394" s="2">
        <v>43526.885034722225</v>
      </c>
      <c r="X394">
        <v>2</v>
      </c>
      <c r="Y394">
        <v>0</v>
      </c>
      <c r="Z394">
        <v>0</v>
      </c>
      <c r="AA394">
        <v>0</v>
      </c>
      <c r="AB394">
        <v>0</v>
      </c>
      <c r="AF394">
        <v>939</v>
      </c>
      <c r="AG394" t="str">
        <f t="shared" si="66"/>
        <v>colinmacc</v>
      </c>
      <c r="AH394">
        <f t="shared" si="67"/>
        <v>304654461</v>
      </c>
      <c r="AI394" t="str">
        <f t="shared" si="68"/>
        <v>Battle Tanks! (Cloud Multiplayer)</v>
      </c>
      <c r="AJ394" s="5">
        <f t="shared" si="69"/>
        <v>43580.503067129626</v>
      </c>
      <c r="AK394" s="6">
        <f t="shared" si="70"/>
        <v>43636.38962962963</v>
      </c>
      <c r="AL394" s="6">
        <f t="shared" si="71"/>
        <v>43580.529074074075</v>
      </c>
      <c r="AM394">
        <f t="shared" si="72"/>
        <v>4772</v>
      </c>
      <c r="AN394">
        <f t="shared" si="73"/>
        <v>248</v>
      </c>
      <c r="AO394">
        <f t="shared" si="74"/>
        <v>220</v>
      </c>
      <c r="AP394">
        <f t="shared" si="75"/>
        <v>493</v>
      </c>
      <c r="AQ394">
        <f t="shared" si="76"/>
        <v>0</v>
      </c>
      <c r="AR394" t="s">
        <v>16</v>
      </c>
    </row>
    <row r="395" spans="1:44" x14ac:dyDescent="0.25">
      <c r="A395" t="s">
        <v>16</v>
      </c>
      <c r="B395" s="1">
        <v>43527</v>
      </c>
      <c r="C395" s="1">
        <v>43527</v>
      </c>
      <c r="D395" s="1">
        <v>43527</v>
      </c>
      <c r="E395" s="1">
        <v>43499</v>
      </c>
      <c r="F395" s="1">
        <v>43527</v>
      </c>
      <c r="G395" s="1">
        <v>43527</v>
      </c>
      <c r="H395" s="1">
        <v>43527</v>
      </c>
      <c r="I395">
        <v>940</v>
      </c>
      <c r="Q395">
        <v>392</v>
      </c>
      <c r="R395" t="s">
        <v>477</v>
      </c>
      <c r="S395">
        <v>290801720</v>
      </c>
      <c r="T395" t="s">
        <v>479</v>
      </c>
      <c r="U395" s="2">
        <v>43526.837696759256</v>
      </c>
      <c r="V395" s="2">
        <v>43633.977488425924</v>
      </c>
      <c r="W395" s="2">
        <v>43526.884930555556</v>
      </c>
      <c r="X395">
        <v>8</v>
      </c>
      <c r="Y395">
        <v>1</v>
      </c>
      <c r="Z395">
        <v>0</v>
      </c>
      <c r="AA395">
        <v>1</v>
      </c>
      <c r="AB395">
        <v>0</v>
      </c>
      <c r="AF395">
        <v>940</v>
      </c>
      <c r="AG395" t="str">
        <f t="shared" si="66"/>
        <v>colinmacc</v>
      </c>
      <c r="AH395">
        <f t="shared" si="67"/>
        <v>305995438</v>
      </c>
      <c r="AI395" t="str">
        <f t="shared" si="68"/>
        <v>Bunny Hop!</v>
      </c>
      <c r="AJ395" s="5">
        <f t="shared" si="69"/>
        <v>43586.601099537038</v>
      </c>
      <c r="AK395" s="6">
        <f t="shared" si="70"/>
        <v>43623.557569444441</v>
      </c>
      <c r="AL395" s="6">
        <f t="shared" si="71"/>
        <v>43600.36991898148</v>
      </c>
      <c r="AM395">
        <f t="shared" si="72"/>
        <v>37926</v>
      </c>
      <c r="AN395">
        <f t="shared" si="73"/>
        <v>760</v>
      </c>
      <c r="AO395">
        <f t="shared" si="74"/>
        <v>574</v>
      </c>
      <c r="AP395">
        <f t="shared" si="75"/>
        <v>1126</v>
      </c>
      <c r="AQ395">
        <f t="shared" si="76"/>
        <v>0</v>
      </c>
      <c r="AR395" t="s">
        <v>16</v>
      </c>
    </row>
    <row r="396" spans="1:44" x14ac:dyDescent="0.25">
      <c r="A396" t="s">
        <v>16</v>
      </c>
      <c r="B396" s="1">
        <v>43527</v>
      </c>
      <c r="C396" s="1">
        <v>43527</v>
      </c>
      <c r="D396" s="1">
        <v>43527</v>
      </c>
      <c r="E396" s="1">
        <v>43499</v>
      </c>
      <c r="F396" s="1">
        <v>43527</v>
      </c>
      <c r="G396" s="1">
        <v>43527</v>
      </c>
      <c r="H396" s="1">
        <v>43527</v>
      </c>
      <c r="I396">
        <v>941</v>
      </c>
      <c r="Q396">
        <v>393</v>
      </c>
      <c r="R396" t="s">
        <v>477</v>
      </c>
      <c r="S396">
        <v>305149010</v>
      </c>
      <c r="T396" t="s">
        <v>480</v>
      </c>
      <c r="U396" s="2">
        <v>43582.644768518519</v>
      </c>
      <c r="V396" s="2">
        <v>43582.680648148147</v>
      </c>
      <c r="W396" s="2">
        <v>43582.680648148147</v>
      </c>
      <c r="X396">
        <v>1</v>
      </c>
      <c r="Y396">
        <v>0</v>
      </c>
      <c r="Z396">
        <v>0</v>
      </c>
      <c r="AA396">
        <v>0</v>
      </c>
      <c r="AB396">
        <v>0</v>
      </c>
      <c r="AF396">
        <v>941</v>
      </c>
      <c r="AG396" t="str">
        <f t="shared" si="66"/>
        <v>colinmacc</v>
      </c>
      <c r="AH396">
        <f t="shared" si="67"/>
        <v>314731988</v>
      </c>
      <c r="AI396" t="str">
        <f t="shared" si="68"/>
        <v>Paint the Maze</v>
      </c>
      <c r="AJ396" s="5">
        <f t="shared" si="69"/>
        <v>43619.582002314812</v>
      </c>
      <c r="AK396" s="6">
        <f t="shared" si="70"/>
        <v>43650.55228009259</v>
      </c>
      <c r="AL396" s="6">
        <f t="shared" si="71"/>
        <v>43630.462430555555</v>
      </c>
      <c r="AM396">
        <f t="shared" si="72"/>
        <v>188860</v>
      </c>
      <c r="AN396">
        <f t="shared" si="73"/>
        <v>3681</v>
      </c>
      <c r="AO396">
        <f t="shared" si="74"/>
        <v>3001</v>
      </c>
      <c r="AP396">
        <f t="shared" si="75"/>
        <v>4395</v>
      </c>
      <c r="AQ396">
        <f t="shared" si="76"/>
        <v>0</v>
      </c>
      <c r="AR396" t="s">
        <v>16</v>
      </c>
    </row>
    <row r="397" spans="1:44" x14ac:dyDescent="0.25">
      <c r="A397" t="s">
        <v>30</v>
      </c>
      <c r="B397" s="1">
        <v>43499</v>
      </c>
      <c r="C397" s="1">
        <v>43468</v>
      </c>
      <c r="D397" s="1">
        <v>43468</v>
      </c>
      <c r="E397" s="1">
        <v>43468</v>
      </c>
      <c r="F397" s="1">
        <v>43468</v>
      </c>
      <c r="G397" s="1">
        <v>43468</v>
      </c>
      <c r="H397" t="s">
        <v>22</v>
      </c>
      <c r="I397">
        <v>945</v>
      </c>
      <c r="Q397">
        <v>394</v>
      </c>
      <c r="R397" t="s">
        <v>477</v>
      </c>
      <c r="S397">
        <v>316414377</v>
      </c>
      <c r="T397" t="s">
        <v>481</v>
      </c>
      <c r="U397" s="2">
        <v>43627.811851851853</v>
      </c>
      <c r="V397" s="2">
        <v>43631.050358796296</v>
      </c>
      <c r="W397" s="2">
        <v>43627.94908564815</v>
      </c>
      <c r="X397">
        <v>6</v>
      </c>
      <c r="Y397">
        <v>0</v>
      </c>
      <c r="Z397">
        <v>0</v>
      </c>
      <c r="AA397">
        <v>0</v>
      </c>
      <c r="AB397">
        <v>0</v>
      </c>
      <c r="AF397">
        <v>945</v>
      </c>
      <c r="AG397" t="str">
        <f t="shared" si="66"/>
        <v>CHICALOVEPIZZA</v>
      </c>
      <c r="AH397">
        <f t="shared" si="67"/>
        <v>260706785</v>
      </c>
      <c r="AI397" t="str">
        <f t="shared" si="68"/>
        <v>Cat/Furry base | Magic Meme | 2k special remix</v>
      </c>
      <c r="AJ397" s="5">
        <f t="shared" si="69"/>
        <v>43412.674479166664</v>
      </c>
      <c r="AK397" s="6">
        <f t="shared" si="70"/>
        <v>43412.675254629627</v>
      </c>
      <c r="AL397" s="6">
        <f t="shared" si="71"/>
        <v>43412.674513888887</v>
      </c>
      <c r="AM397">
        <f t="shared" si="72"/>
        <v>1</v>
      </c>
      <c r="AN397">
        <f t="shared" si="73"/>
        <v>0</v>
      </c>
      <c r="AO397">
        <f t="shared" si="74"/>
        <v>0</v>
      </c>
      <c r="AP397">
        <f t="shared" si="75"/>
        <v>0</v>
      </c>
      <c r="AQ397">
        <f t="shared" si="76"/>
        <v>0</v>
      </c>
      <c r="AR397" t="s">
        <v>30</v>
      </c>
    </row>
    <row r="398" spans="1:44" x14ac:dyDescent="0.25">
      <c r="A398" t="s">
        <v>30</v>
      </c>
      <c r="B398" s="1">
        <v>43499</v>
      </c>
      <c r="C398" s="1">
        <v>43468</v>
      </c>
      <c r="D398" s="1">
        <v>43468</v>
      </c>
      <c r="E398" s="1">
        <v>43468</v>
      </c>
      <c r="F398" s="1">
        <v>43468</v>
      </c>
      <c r="G398" s="1">
        <v>43468</v>
      </c>
      <c r="H398" t="s">
        <v>22</v>
      </c>
      <c r="I398">
        <v>947</v>
      </c>
      <c r="Q398">
        <v>395</v>
      </c>
      <c r="R398" t="s">
        <v>477</v>
      </c>
      <c r="S398">
        <v>316877350</v>
      </c>
      <c r="T398" t="s">
        <v>482</v>
      </c>
      <c r="U398" s="2">
        <v>43629.949340277781</v>
      </c>
      <c r="V398" s="2">
        <v>43650.790543981479</v>
      </c>
      <c r="W398" s="2">
        <v>43650.783379629633</v>
      </c>
      <c r="X398">
        <v>17</v>
      </c>
      <c r="Y398">
        <v>2</v>
      </c>
      <c r="Z398">
        <v>1</v>
      </c>
      <c r="AA398">
        <v>2</v>
      </c>
      <c r="AB398">
        <v>0</v>
      </c>
      <c r="AF398">
        <v>947</v>
      </c>
      <c r="AG398" t="str">
        <f t="shared" si="66"/>
        <v>CHICALOVEPIZZA</v>
      </c>
      <c r="AH398">
        <f t="shared" si="67"/>
        <v>260870471</v>
      </c>
      <c r="AI398" t="str">
        <f t="shared" si="68"/>
        <v>When Mom Isn't Home Meme | Collab w/ @RosegirlX remix</v>
      </c>
      <c r="AJ398" s="5">
        <f t="shared" si="69"/>
        <v>43413.172152777777</v>
      </c>
      <c r="AK398" s="6">
        <f t="shared" si="70"/>
        <v>43413.188148148147</v>
      </c>
      <c r="AL398" s="6">
        <f t="shared" si="71"/>
        <v>43413.188148148147</v>
      </c>
      <c r="AM398">
        <f t="shared" si="72"/>
        <v>4</v>
      </c>
      <c r="AN398">
        <f t="shared" si="73"/>
        <v>0</v>
      </c>
      <c r="AO398">
        <f t="shared" si="74"/>
        <v>0</v>
      </c>
      <c r="AP398">
        <f t="shared" si="75"/>
        <v>0</v>
      </c>
      <c r="AQ398">
        <f t="shared" si="76"/>
        <v>0</v>
      </c>
      <c r="AR398" t="s">
        <v>30</v>
      </c>
    </row>
    <row r="399" spans="1:44" x14ac:dyDescent="0.25">
      <c r="A399" t="s">
        <v>29</v>
      </c>
      <c r="B399" s="1">
        <v>43499</v>
      </c>
      <c r="C399" s="1">
        <v>43468</v>
      </c>
      <c r="D399" s="1">
        <v>43468</v>
      </c>
      <c r="E399" s="1">
        <v>43468</v>
      </c>
      <c r="F399" s="1">
        <v>43499</v>
      </c>
      <c r="G399" s="1">
        <v>43527</v>
      </c>
      <c r="H399" t="s">
        <v>22</v>
      </c>
      <c r="I399">
        <v>948</v>
      </c>
      <c r="Q399">
        <v>396</v>
      </c>
      <c r="R399" t="s">
        <v>477</v>
      </c>
      <c r="S399">
        <v>319348455</v>
      </c>
      <c r="T399" t="s">
        <v>483</v>
      </c>
      <c r="U399" s="2">
        <v>43647.579467592594</v>
      </c>
      <c r="V399" s="2">
        <v>43651.934039351851</v>
      </c>
      <c r="W399" s="2">
        <v>43648.764768518522</v>
      </c>
      <c r="X399">
        <v>3</v>
      </c>
      <c r="Y399">
        <v>0</v>
      </c>
      <c r="Z399">
        <v>0</v>
      </c>
      <c r="AA399">
        <v>9</v>
      </c>
      <c r="AB399">
        <v>0</v>
      </c>
      <c r="AF399">
        <v>948</v>
      </c>
      <c r="AG399" t="str">
        <f t="shared" si="66"/>
        <v>CHICALOVEPIZZA</v>
      </c>
      <c r="AH399">
        <f t="shared" si="67"/>
        <v>260871771</v>
      </c>
      <c r="AI399" t="str">
        <f t="shared" si="68"/>
        <v>Bi-Polar meme  (base)  Toy chica remix</v>
      </c>
      <c r="AJ399" s="5">
        <f t="shared" si="69"/>
        <v>43413.183125000003</v>
      </c>
      <c r="AK399" s="6">
        <f t="shared" si="70"/>
        <v>43437.65</v>
      </c>
      <c r="AL399" s="6">
        <f t="shared" si="71"/>
        <v>43413.183287037034</v>
      </c>
      <c r="AM399">
        <f t="shared" si="72"/>
        <v>11</v>
      </c>
      <c r="AN399">
        <f t="shared" si="73"/>
        <v>0</v>
      </c>
      <c r="AO399">
        <f t="shared" si="74"/>
        <v>0</v>
      </c>
      <c r="AP399">
        <f t="shared" si="75"/>
        <v>2</v>
      </c>
      <c r="AQ399">
        <f t="shared" si="76"/>
        <v>0</v>
      </c>
      <c r="AR399" t="s">
        <v>29</v>
      </c>
    </row>
    <row r="400" spans="1:44" x14ac:dyDescent="0.25">
      <c r="A400" t="s">
        <v>20</v>
      </c>
      <c r="B400" s="1">
        <v>43527</v>
      </c>
      <c r="C400" s="1">
        <v>43499</v>
      </c>
      <c r="D400" s="1">
        <v>43468</v>
      </c>
      <c r="E400" s="1">
        <v>43499</v>
      </c>
      <c r="F400" s="1">
        <v>43527</v>
      </c>
      <c r="G400" s="1">
        <v>43527</v>
      </c>
      <c r="H400" s="1">
        <v>43527</v>
      </c>
      <c r="I400">
        <v>983</v>
      </c>
      <c r="Q400">
        <v>397</v>
      </c>
      <c r="R400" t="s">
        <v>477</v>
      </c>
      <c r="S400">
        <v>319647943</v>
      </c>
      <c r="T400" t="s">
        <v>484</v>
      </c>
      <c r="U400" s="2">
        <v>43649.590416666666</v>
      </c>
      <c r="V400" s="2">
        <v>43651.945798611108</v>
      </c>
      <c r="W400" s="2">
        <v>43649.651412037034</v>
      </c>
      <c r="X400">
        <v>2612</v>
      </c>
      <c r="Y400">
        <v>60</v>
      </c>
      <c r="Z400">
        <v>46</v>
      </c>
      <c r="AA400">
        <v>87</v>
      </c>
      <c r="AB400">
        <v>0</v>
      </c>
      <c r="AF400">
        <v>983</v>
      </c>
      <c r="AG400" t="str">
        <f t="shared" si="66"/>
        <v>Will_Wam</v>
      </c>
      <c r="AH400">
        <f t="shared" si="67"/>
        <v>14722137</v>
      </c>
      <c r="AI400" t="str">
        <f t="shared" si="68"/>
        <v>tanker</v>
      </c>
      <c r="AJ400" s="5">
        <f t="shared" si="69"/>
        <v>41604.101527777777</v>
      </c>
      <c r="AK400" s="6">
        <f t="shared" si="70"/>
        <v>41726.163877314815</v>
      </c>
      <c r="AL400" s="6">
        <f t="shared" si="71"/>
        <v>41604.101527777777</v>
      </c>
      <c r="AM400">
        <f t="shared" si="72"/>
        <v>1092</v>
      </c>
      <c r="AN400">
        <f t="shared" si="73"/>
        <v>85</v>
      </c>
      <c r="AO400">
        <f t="shared" si="74"/>
        <v>70</v>
      </c>
      <c r="AP400">
        <f t="shared" si="75"/>
        <v>56</v>
      </c>
      <c r="AQ400">
        <f t="shared" si="76"/>
        <v>0</v>
      </c>
      <c r="AR400" t="s">
        <v>20</v>
      </c>
    </row>
    <row r="401" spans="1:44" x14ac:dyDescent="0.25">
      <c r="A401" t="s">
        <v>18</v>
      </c>
      <c r="B401" s="1">
        <v>43499</v>
      </c>
      <c r="C401" s="1">
        <v>43468</v>
      </c>
      <c r="D401" s="1">
        <v>43499</v>
      </c>
      <c r="E401" s="1">
        <v>43468</v>
      </c>
      <c r="F401" s="1">
        <v>43527</v>
      </c>
      <c r="G401" s="1">
        <v>43527</v>
      </c>
      <c r="H401" s="1">
        <v>43499</v>
      </c>
      <c r="I401">
        <v>1012</v>
      </c>
      <c r="Q401">
        <v>398</v>
      </c>
      <c r="R401" t="s">
        <v>477</v>
      </c>
      <c r="S401">
        <v>319897346</v>
      </c>
      <c r="T401" t="s">
        <v>485</v>
      </c>
      <c r="U401" s="2">
        <v>43651.635347222225</v>
      </c>
      <c r="V401" s="2">
        <v>43651.965173611112</v>
      </c>
      <c r="W401" s="2">
        <v>43651.9065625</v>
      </c>
      <c r="X401">
        <v>42</v>
      </c>
      <c r="Y401">
        <v>6</v>
      </c>
      <c r="Z401">
        <v>5</v>
      </c>
      <c r="AA401">
        <v>18</v>
      </c>
      <c r="AB401">
        <v>0</v>
      </c>
      <c r="AF401">
        <v>1012</v>
      </c>
      <c r="AG401" t="str">
        <f t="shared" si="66"/>
        <v>meurpTV</v>
      </c>
      <c r="AH401">
        <f t="shared" si="67"/>
        <v>219544812</v>
      </c>
      <c r="AI401" t="str">
        <f t="shared" si="68"/>
        <v>FRIENDS- Part2</v>
      </c>
      <c r="AJ401" s="5">
        <f t="shared" si="69"/>
        <v>43219.791817129626</v>
      </c>
      <c r="AK401" s="6">
        <f t="shared" si="70"/>
        <v>43240.676793981482</v>
      </c>
      <c r="AL401" s="6">
        <f t="shared" si="71"/>
        <v>43240.676793981482</v>
      </c>
      <c r="AM401">
        <f t="shared" si="72"/>
        <v>331</v>
      </c>
      <c r="AN401">
        <f t="shared" si="73"/>
        <v>20</v>
      </c>
      <c r="AO401">
        <f t="shared" si="74"/>
        <v>14</v>
      </c>
      <c r="AP401">
        <f t="shared" si="75"/>
        <v>10</v>
      </c>
      <c r="AQ401">
        <f t="shared" si="76"/>
        <v>0</v>
      </c>
      <c r="AR401" t="s">
        <v>18</v>
      </c>
    </row>
    <row r="402" spans="1:44" x14ac:dyDescent="0.25">
      <c r="A402" t="s">
        <v>15</v>
      </c>
      <c r="B402" s="1">
        <v>43527</v>
      </c>
      <c r="C402" s="1">
        <v>43499</v>
      </c>
      <c r="D402" s="1">
        <v>43527</v>
      </c>
      <c r="E402" s="1">
        <v>43499</v>
      </c>
      <c r="F402" s="1">
        <v>43499</v>
      </c>
      <c r="G402" s="1">
        <v>43527</v>
      </c>
      <c r="H402" s="1">
        <v>43527</v>
      </c>
      <c r="I402">
        <v>1045</v>
      </c>
      <c r="Q402">
        <v>399</v>
      </c>
      <c r="R402" t="s">
        <v>486</v>
      </c>
      <c r="S402">
        <v>16074797</v>
      </c>
      <c r="T402" t="s">
        <v>487</v>
      </c>
      <c r="U402" s="2">
        <v>41636.799317129633</v>
      </c>
      <c r="V402" s="2">
        <v>43130.742430555554</v>
      </c>
      <c r="W402" s="2">
        <v>41636.840462962966</v>
      </c>
      <c r="X402">
        <v>3311</v>
      </c>
      <c r="Y402">
        <v>56</v>
      </c>
      <c r="Z402">
        <v>46</v>
      </c>
      <c r="AA402">
        <v>96</v>
      </c>
      <c r="AB402">
        <v>0</v>
      </c>
      <c r="AF402">
        <v>1045</v>
      </c>
      <c r="AG402" t="str">
        <f t="shared" si="66"/>
        <v>Bcow</v>
      </c>
      <c r="AH402">
        <f t="shared" si="67"/>
        <v>230499677</v>
      </c>
      <c r="AI402" t="str">
        <f t="shared" si="68"/>
        <v>Quick! (OPEN TOURNAMENTS!!)</v>
      </c>
      <c r="AJ402" s="5">
        <f t="shared" si="69"/>
        <v>43276.643460648149</v>
      </c>
      <c r="AK402" s="6">
        <f t="shared" si="70"/>
        <v>43638.985243055555</v>
      </c>
      <c r="AL402" s="6">
        <f t="shared" si="71"/>
        <v>43580.017384259256</v>
      </c>
      <c r="AM402">
        <f t="shared" si="72"/>
        <v>10196</v>
      </c>
      <c r="AN402">
        <f t="shared" si="73"/>
        <v>420</v>
      </c>
      <c r="AO402">
        <f t="shared" si="74"/>
        <v>330</v>
      </c>
      <c r="AP402">
        <f t="shared" si="75"/>
        <v>667</v>
      </c>
      <c r="AQ402">
        <f t="shared" si="76"/>
        <v>0</v>
      </c>
      <c r="AR402" t="s">
        <v>15</v>
      </c>
    </row>
    <row r="403" spans="1:44" x14ac:dyDescent="0.25">
      <c r="A403" t="s">
        <v>16</v>
      </c>
      <c r="B403" s="1">
        <v>43527</v>
      </c>
      <c r="C403" s="1">
        <v>43527</v>
      </c>
      <c r="D403" s="1">
        <v>43527</v>
      </c>
      <c r="E403" s="1">
        <v>43499</v>
      </c>
      <c r="F403" s="1">
        <v>43527</v>
      </c>
      <c r="G403" s="1">
        <v>43527</v>
      </c>
      <c r="H403" s="1">
        <v>43527</v>
      </c>
      <c r="I403">
        <v>1046</v>
      </c>
      <c r="Q403">
        <v>400</v>
      </c>
      <c r="R403" t="s">
        <v>486</v>
      </c>
      <c r="S403">
        <v>21934344</v>
      </c>
      <c r="T403" t="s">
        <v>488</v>
      </c>
      <c r="U403" s="2">
        <v>41769.50105324074</v>
      </c>
      <c r="V403" s="2">
        <v>43178.862939814811</v>
      </c>
      <c r="W403" s="2">
        <v>41770.756967592592</v>
      </c>
      <c r="X403">
        <v>3352</v>
      </c>
      <c r="Y403">
        <v>72</v>
      </c>
      <c r="Z403">
        <v>62</v>
      </c>
      <c r="AA403">
        <v>113</v>
      </c>
      <c r="AB403">
        <v>0</v>
      </c>
      <c r="AF403">
        <v>1046</v>
      </c>
      <c r="AG403" t="str">
        <f t="shared" si="66"/>
        <v>Bcow</v>
      </c>
      <c r="AH403">
        <f t="shared" si="67"/>
        <v>317217716</v>
      </c>
      <c r="AI403" t="str">
        <f t="shared" si="68"/>
        <v>Escape</v>
      </c>
      <c r="AJ403" s="5">
        <f t="shared" si="69"/>
        <v>43632.778495370374</v>
      </c>
      <c r="AK403" s="6">
        <f t="shared" si="70"/>
        <v>43644.113969907405</v>
      </c>
      <c r="AL403" s="6">
        <f t="shared" si="71"/>
        <v>43633.813206018516</v>
      </c>
      <c r="AM403">
        <f t="shared" si="72"/>
        <v>35446</v>
      </c>
      <c r="AN403">
        <f t="shared" si="73"/>
        <v>583</v>
      </c>
      <c r="AO403">
        <f t="shared" si="74"/>
        <v>418</v>
      </c>
      <c r="AP403">
        <f t="shared" si="75"/>
        <v>704</v>
      </c>
      <c r="AQ403">
        <f t="shared" si="76"/>
        <v>0</v>
      </c>
      <c r="AR403" t="s">
        <v>16</v>
      </c>
    </row>
    <row r="404" spans="1:44" x14ac:dyDescent="0.25">
      <c r="A404" t="s">
        <v>15</v>
      </c>
      <c r="B404" s="1">
        <v>43527</v>
      </c>
      <c r="C404" s="1">
        <v>43499</v>
      </c>
      <c r="D404" s="1">
        <v>43499</v>
      </c>
      <c r="E404" s="1">
        <v>43499</v>
      </c>
      <c r="F404" s="1">
        <v>43527</v>
      </c>
      <c r="G404" s="1">
        <v>43527</v>
      </c>
      <c r="H404" s="1">
        <v>43527</v>
      </c>
      <c r="I404">
        <v>1047</v>
      </c>
      <c r="Q404">
        <v>401</v>
      </c>
      <c r="R404" t="s">
        <v>486</v>
      </c>
      <c r="S404">
        <v>30081360</v>
      </c>
      <c r="T404" t="s">
        <v>489</v>
      </c>
      <c r="U404" s="2">
        <v>41928.758425925924</v>
      </c>
      <c r="V404" s="2">
        <v>42851.859502314815</v>
      </c>
      <c r="W404" s="2">
        <v>41928.763495370367</v>
      </c>
      <c r="X404">
        <v>11388</v>
      </c>
      <c r="Y404">
        <v>255</v>
      </c>
      <c r="Z404">
        <v>218</v>
      </c>
      <c r="AA404">
        <v>384</v>
      </c>
      <c r="AB404">
        <v>0</v>
      </c>
      <c r="AF404">
        <v>1047</v>
      </c>
      <c r="AG404" t="str">
        <f t="shared" si="66"/>
        <v>MistCat</v>
      </c>
      <c r="AH404">
        <f t="shared" si="67"/>
        <v>25049027</v>
      </c>
      <c r="AI404" t="str">
        <f t="shared" si="68"/>
        <v>Warrior cat maker</v>
      </c>
      <c r="AJ404" s="5">
        <f t="shared" si="69"/>
        <v>41845.823078703703</v>
      </c>
      <c r="AK404" s="6">
        <f t="shared" si="70"/>
        <v>42225.510462962964</v>
      </c>
      <c r="AL404" s="6">
        <f t="shared" si="71"/>
        <v>41883.850324074076</v>
      </c>
      <c r="AM404">
        <f t="shared" si="72"/>
        <v>154</v>
      </c>
      <c r="AN404">
        <f t="shared" si="73"/>
        <v>6</v>
      </c>
      <c r="AO404">
        <f t="shared" si="74"/>
        <v>5</v>
      </c>
      <c r="AP404">
        <f t="shared" si="75"/>
        <v>0</v>
      </c>
      <c r="AQ404">
        <f t="shared" si="76"/>
        <v>0</v>
      </c>
      <c r="AR404" t="s">
        <v>15</v>
      </c>
    </row>
    <row r="405" spans="1:44" x14ac:dyDescent="0.25">
      <c r="A405" t="s">
        <v>31</v>
      </c>
      <c r="B405" s="1">
        <v>43499</v>
      </c>
      <c r="C405" s="1">
        <v>43468</v>
      </c>
      <c r="D405" t="s">
        <v>22</v>
      </c>
      <c r="E405" s="1">
        <v>43468</v>
      </c>
      <c r="F405" s="1">
        <v>43468</v>
      </c>
      <c r="G405" t="s">
        <v>22</v>
      </c>
      <c r="H405" t="s">
        <v>22</v>
      </c>
      <c r="I405">
        <v>1051</v>
      </c>
      <c r="Q405">
        <v>402</v>
      </c>
      <c r="R405" t="s">
        <v>486</v>
      </c>
      <c r="S405">
        <v>30327818</v>
      </c>
      <c r="T405" t="s">
        <v>490</v>
      </c>
      <c r="U405" s="2">
        <v>41930.632106481484</v>
      </c>
      <c r="V405" s="2">
        <v>43217.698506944442</v>
      </c>
      <c r="W405" s="2">
        <v>41931.754594907405</v>
      </c>
      <c r="X405">
        <v>3287</v>
      </c>
      <c r="Y405">
        <v>102</v>
      </c>
      <c r="Z405">
        <v>89</v>
      </c>
      <c r="AA405">
        <v>211</v>
      </c>
      <c r="AB405">
        <v>0</v>
      </c>
      <c r="AF405">
        <v>1051</v>
      </c>
      <c r="AG405" t="str">
        <f t="shared" si="66"/>
        <v>MistCat</v>
      </c>
      <c r="AH405">
        <f t="shared" si="67"/>
        <v>26085068</v>
      </c>
      <c r="AI405" t="str">
        <f t="shared" si="68"/>
        <v>star clan cat</v>
      </c>
      <c r="AJ405" s="5">
        <f t="shared" si="69"/>
        <v>41882.043356481481</v>
      </c>
      <c r="AK405" s="6">
        <f t="shared" si="70"/>
        <v>42015.999120370368</v>
      </c>
      <c r="AL405" s="6">
        <f t="shared" si="71"/>
        <v>41882.06</v>
      </c>
      <c r="AM405">
        <f t="shared" si="72"/>
        <v>69</v>
      </c>
      <c r="AN405">
        <f t="shared" si="73"/>
        <v>3</v>
      </c>
      <c r="AO405">
        <f t="shared" si="74"/>
        <v>0</v>
      </c>
      <c r="AP405">
        <f t="shared" si="75"/>
        <v>3</v>
      </c>
      <c r="AQ405">
        <f t="shared" si="76"/>
        <v>0</v>
      </c>
      <c r="AR405" t="s">
        <v>31</v>
      </c>
    </row>
    <row r="406" spans="1:44" x14ac:dyDescent="0.25">
      <c r="A406" t="s">
        <v>15</v>
      </c>
      <c r="B406" s="1">
        <v>43527</v>
      </c>
      <c r="C406" s="1">
        <v>43499</v>
      </c>
      <c r="D406" s="1">
        <v>43527</v>
      </c>
      <c r="E406" s="1">
        <v>43499</v>
      </c>
      <c r="F406" s="1">
        <v>43499</v>
      </c>
      <c r="G406" s="1">
        <v>43527</v>
      </c>
      <c r="H406" s="1">
        <v>43527</v>
      </c>
      <c r="I406">
        <v>1069</v>
      </c>
      <c r="Q406">
        <v>403</v>
      </c>
      <c r="R406" t="s">
        <v>486</v>
      </c>
      <c r="S406">
        <v>30992050</v>
      </c>
      <c r="T406" t="s">
        <v>491</v>
      </c>
      <c r="U406" s="2">
        <v>41935.505567129629</v>
      </c>
      <c r="V406" s="2">
        <v>42851.857743055552</v>
      </c>
      <c r="W406" s="2">
        <v>41935.50818287037</v>
      </c>
      <c r="X406">
        <v>12402</v>
      </c>
      <c r="Y406">
        <v>423</v>
      </c>
      <c r="Z406">
        <v>369</v>
      </c>
      <c r="AA406">
        <v>483</v>
      </c>
      <c r="AB406">
        <v>0</v>
      </c>
      <c r="AF406">
        <v>1069</v>
      </c>
      <c r="AG406" t="str">
        <f t="shared" si="66"/>
        <v>SCRACO65</v>
      </c>
      <c r="AH406">
        <f t="shared" si="67"/>
        <v>220056878</v>
      </c>
      <c r="AI406" t="str">
        <f t="shared" si="68"/>
        <v>Jump or Fall</v>
      </c>
      <c r="AJ406" s="5">
        <f t="shared" si="69"/>
        <v>43222.247013888889</v>
      </c>
      <c r="AK406" s="6">
        <f t="shared" si="70"/>
        <v>43483.872071759259</v>
      </c>
      <c r="AL406" s="6">
        <f t="shared" si="71"/>
        <v>43245.469606481478</v>
      </c>
      <c r="AM406">
        <f t="shared" si="72"/>
        <v>153</v>
      </c>
      <c r="AN406">
        <f t="shared" si="73"/>
        <v>15</v>
      </c>
      <c r="AO406">
        <f t="shared" si="74"/>
        <v>16</v>
      </c>
      <c r="AP406">
        <f t="shared" si="75"/>
        <v>16</v>
      </c>
      <c r="AQ406">
        <f t="shared" si="76"/>
        <v>0</v>
      </c>
      <c r="AR406" t="s">
        <v>15</v>
      </c>
    </row>
    <row r="407" spans="1:44" x14ac:dyDescent="0.25">
      <c r="A407" t="s">
        <v>20</v>
      </c>
      <c r="B407" s="1">
        <v>43527</v>
      </c>
      <c r="C407" s="1">
        <v>43499</v>
      </c>
      <c r="D407" s="1">
        <v>43468</v>
      </c>
      <c r="E407" s="1">
        <v>43499</v>
      </c>
      <c r="F407" s="1">
        <v>43527</v>
      </c>
      <c r="G407" s="1">
        <v>43527</v>
      </c>
      <c r="H407" s="1">
        <v>43527</v>
      </c>
      <c r="I407">
        <v>1070</v>
      </c>
      <c r="Q407">
        <v>404</v>
      </c>
      <c r="R407" t="s">
        <v>486</v>
      </c>
      <c r="S407">
        <v>31385374</v>
      </c>
      <c r="T407" t="s">
        <v>492</v>
      </c>
      <c r="U407" s="2">
        <v>41938.604837962965</v>
      </c>
      <c r="V407" s="2">
        <v>43500.666643518518</v>
      </c>
      <c r="W407" s="2">
        <v>41941.797164351854</v>
      </c>
      <c r="X407">
        <v>1055</v>
      </c>
      <c r="Y407">
        <v>38</v>
      </c>
      <c r="Z407">
        <v>31</v>
      </c>
      <c r="AA407">
        <v>15</v>
      </c>
      <c r="AB407">
        <v>0</v>
      </c>
      <c r="AF407">
        <v>1070</v>
      </c>
      <c r="AG407" t="str">
        <f t="shared" si="66"/>
        <v>SCRACO65</v>
      </c>
      <c r="AH407">
        <f t="shared" si="67"/>
        <v>226889666</v>
      </c>
      <c r="AI407" t="str">
        <f t="shared" si="68"/>
        <v>AlexandraCB Jump or fall! REMAKE</v>
      </c>
      <c r="AJ407" s="5">
        <f t="shared" si="69"/>
        <v>43252.448599537034</v>
      </c>
      <c r="AK407" s="6">
        <f t="shared" si="70"/>
        <v>43259.915185185186</v>
      </c>
      <c r="AL407" s="6">
        <f t="shared" si="71"/>
        <v>43254.099583333336</v>
      </c>
      <c r="AM407">
        <f t="shared" si="72"/>
        <v>41</v>
      </c>
      <c r="AN407">
        <f t="shared" si="73"/>
        <v>4</v>
      </c>
      <c r="AO407">
        <f t="shared" si="74"/>
        <v>4</v>
      </c>
      <c r="AP407">
        <f t="shared" si="75"/>
        <v>1</v>
      </c>
      <c r="AQ407">
        <f t="shared" si="76"/>
        <v>0</v>
      </c>
      <c r="AR407" t="s">
        <v>20</v>
      </c>
    </row>
    <row r="408" spans="1:44" x14ac:dyDescent="0.25">
      <c r="A408" t="s">
        <v>24</v>
      </c>
      <c r="B408" s="1">
        <v>43499</v>
      </c>
      <c r="C408" s="1">
        <v>43499</v>
      </c>
      <c r="D408" s="1">
        <v>43468</v>
      </c>
      <c r="E408" s="1">
        <v>43499</v>
      </c>
      <c r="F408" s="1">
        <v>43499</v>
      </c>
      <c r="G408" s="1">
        <v>43468</v>
      </c>
      <c r="H408" s="1">
        <v>43527</v>
      </c>
      <c r="I408">
        <v>1073</v>
      </c>
      <c r="Q408">
        <v>405</v>
      </c>
      <c r="R408" t="s">
        <v>486</v>
      </c>
      <c r="S408">
        <v>31560432</v>
      </c>
      <c r="T408" t="s">
        <v>493</v>
      </c>
      <c r="U408" s="2">
        <v>41939.938923611109</v>
      </c>
      <c r="V408" s="2">
        <v>42011.43408564815</v>
      </c>
      <c r="W408" s="2">
        <v>41939.968472222223</v>
      </c>
      <c r="X408">
        <v>1847</v>
      </c>
      <c r="Y408">
        <v>36</v>
      </c>
      <c r="Z408">
        <v>32</v>
      </c>
      <c r="AA408">
        <v>113</v>
      </c>
      <c r="AB408">
        <v>0</v>
      </c>
      <c r="AF408">
        <v>1073</v>
      </c>
      <c r="AG408" t="str">
        <f t="shared" si="66"/>
        <v>SCRACO65</v>
      </c>
      <c r="AH408">
        <f t="shared" si="67"/>
        <v>227864187</v>
      </c>
      <c r="AI408" t="str">
        <f t="shared" si="68"/>
        <v>SCRACO65 Your Form Winners</v>
      </c>
      <c r="AJ408" s="5">
        <f t="shared" si="69"/>
        <v>43257.92015046296</v>
      </c>
      <c r="AK408" s="6">
        <f t="shared" si="70"/>
        <v>43258.380231481482</v>
      </c>
      <c r="AL408" s="6">
        <f t="shared" si="71"/>
        <v>43258.334004629629</v>
      </c>
      <c r="AM408">
        <f t="shared" si="72"/>
        <v>15</v>
      </c>
      <c r="AN408">
        <f t="shared" si="73"/>
        <v>3</v>
      </c>
      <c r="AO408">
        <f t="shared" si="74"/>
        <v>2</v>
      </c>
      <c r="AP408">
        <f t="shared" si="75"/>
        <v>13</v>
      </c>
      <c r="AQ408">
        <f t="shared" si="76"/>
        <v>0</v>
      </c>
      <c r="AR408" t="s">
        <v>24</v>
      </c>
    </row>
    <row r="409" spans="1:44" x14ac:dyDescent="0.25">
      <c r="A409" t="s">
        <v>21</v>
      </c>
      <c r="B409" s="1">
        <v>43527</v>
      </c>
      <c r="C409" s="1">
        <v>43499</v>
      </c>
      <c r="D409" s="1">
        <v>43468</v>
      </c>
      <c r="E409" s="1">
        <v>43499</v>
      </c>
      <c r="F409" s="1">
        <v>43499</v>
      </c>
      <c r="G409" s="1">
        <v>43527</v>
      </c>
      <c r="H409" s="1">
        <v>43527</v>
      </c>
      <c r="I409">
        <v>1085</v>
      </c>
      <c r="Q409">
        <v>406</v>
      </c>
      <c r="R409" t="s">
        <v>486</v>
      </c>
      <c r="S409">
        <v>31882400</v>
      </c>
      <c r="T409" t="s">
        <v>494</v>
      </c>
      <c r="U409" s="2">
        <v>41941.930115740739</v>
      </c>
      <c r="V409" s="2">
        <v>43142.707858796297</v>
      </c>
      <c r="W409" s="2">
        <v>41941.983194444445</v>
      </c>
      <c r="X409">
        <v>6769</v>
      </c>
      <c r="Y409">
        <v>123</v>
      </c>
      <c r="Z409">
        <v>99</v>
      </c>
      <c r="AA409">
        <v>84</v>
      </c>
      <c r="AB409">
        <v>0</v>
      </c>
      <c r="AF409">
        <v>1085</v>
      </c>
      <c r="AG409" t="str">
        <f t="shared" si="66"/>
        <v>SCRACO65</v>
      </c>
      <c r="AH409">
        <f t="shared" si="67"/>
        <v>228695823</v>
      </c>
      <c r="AI409" t="str">
        <f t="shared" si="68"/>
        <v>MarioMaster817 My Logo</v>
      </c>
      <c r="AJ409" s="5">
        <f t="shared" si="69"/>
        <v>43263.294594907406</v>
      </c>
      <c r="AK409" s="6">
        <f t="shared" si="70"/>
        <v>43598.896828703706</v>
      </c>
      <c r="AL409" s="6">
        <f t="shared" si="71"/>
        <v>43263.309386574074</v>
      </c>
      <c r="AM409">
        <f t="shared" si="72"/>
        <v>22</v>
      </c>
      <c r="AN409">
        <f t="shared" si="73"/>
        <v>1</v>
      </c>
      <c r="AO409">
        <f t="shared" si="74"/>
        <v>1</v>
      </c>
      <c r="AP409">
        <f t="shared" si="75"/>
        <v>0</v>
      </c>
      <c r="AQ409">
        <f t="shared" si="76"/>
        <v>0</v>
      </c>
      <c r="AR409" t="s">
        <v>21</v>
      </c>
    </row>
    <row r="410" spans="1:44" x14ac:dyDescent="0.25">
      <c r="A410" t="s">
        <v>30</v>
      </c>
      <c r="B410" s="1">
        <v>43499</v>
      </c>
      <c r="C410" s="1">
        <v>43468</v>
      </c>
      <c r="D410" s="1">
        <v>43468</v>
      </c>
      <c r="E410" s="1">
        <v>43499</v>
      </c>
      <c r="F410" t="s">
        <v>22</v>
      </c>
      <c r="G410" s="1">
        <v>43468</v>
      </c>
      <c r="H410" t="s">
        <v>22</v>
      </c>
      <c r="I410">
        <v>1090</v>
      </c>
      <c r="Q410">
        <v>407</v>
      </c>
      <c r="R410" t="s">
        <v>486</v>
      </c>
      <c r="S410">
        <v>32045424</v>
      </c>
      <c r="T410" t="s">
        <v>495</v>
      </c>
      <c r="U410" s="2">
        <v>41942.954884259256</v>
      </c>
      <c r="V410" s="2">
        <v>42243.785787037035</v>
      </c>
      <c r="W410" s="2">
        <v>41943.857245370367</v>
      </c>
      <c r="X410">
        <v>8115</v>
      </c>
      <c r="Y410">
        <v>142</v>
      </c>
      <c r="Z410">
        <v>115</v>
      </c>
      <c r="AA410">
        <v>393</v>
      </c>
      <c r="AB410">
        <v>0</v>
      </c>
      <c r="AF410">
        <v>1090</v>
      </c>
      <c r="AG410" t="str">
        <f t="shared" si="66"/>
        <v>nameIess</v>
      </c>
      <c r="AH410">
        <f t="shared" si="67"/>
        <v>246610870</v>
      </c>
      <c r="AI410" t="str">
        <f t="shared" si="68"/>
        <v>art dump i think u mean art CHUMP (as in champ)</v>
      </c>
      <c r="AJ410" s="5">
        <f t="shared" si="69"/>
        <v>43359.859502314815</v>
      </c>
      <c r="AK410" s="6">
        <f t="shared" si="70"/>
        <v>43649.705937500003</v>
      </c>
      <c r="AL410" s="6">
        <f t="shared" si="71"/>
        <v>43446.220451388886</v>
      </c>
      <c r="AM410">
        <f t="shared" si="72"/>
        <v>673</v>
      </c>
      <c r="AN410">
        <f t="shared" si="73"/>
        <v>174</v>
      </c>
      <c r="AO410">
        <f t="shared" si="74"/>
        <v>90</v>
      </c>
      <c r="AP410">
        <f t="shared" si="75"/>
        <v>131</v>
      </c>
      <c r="AQ410">
        <f t="shared" si="76"/>
        <v>0</v>
      </c>
      <c r="AR410" t="s">
        <v>30</v>
      </c>
    </row>
    <row r="411" spans="1:44" x14ac:dyDescent="0.25">
      <c r="A411" t="s">
        <v>18</v>
      </c>
      <c r="B411" s="1">
        <v>43499</v>
      </c>
      <c r="C411" s="1">
        <v>43499</v>
      </c>
      <c r="D411" s="1">
        <v>43468</v>
      </c>
      <c r="E411" s="1">
        <v>43499</v>
      </c>
      <c r="F411" s="1">
        <v>43527</v>
      </c>
      <c r="G411" s="1">
        <v>43468</v>
      </c>
      <c r="H411" s="1">
        <v>43527</v>
      </c>
      <c r="I411">
        <v>1091</v>
      </c>
      <c r="Q411">
        <v>408</v>
      </c>
      <c r="R411" t="s">
        <v>486</v>
      </c>
      <c r="S411">
        <v>33292982</v>
      </c>
      <c r="T411" t="s">
        <v>496</v>
      </c>
      <c r="U411" s="2">
        <v>41951.600682870368</v>
      </c>
      <c r="V411" s="2">
        <v>42756.742835648147</v>
      </c>
      <c r="W411" s="2">
        <v>41951.786793981482</v>
      </c>
      <c r="X411">
        <v>6025</v>
      </c>
      <c r="Y411">
        <v>160</v>
      </c>
      <c r="Z411">
        <v>125</v>
      </c>
      <c r="AA411">
        <v>130</v>
      </c>
      <c r="AB411">
        <v>0</v>
      </c>
      <c r="AF411">
        <v>1091</v>
      </c>
      <c r="AG411" t="str">
        <f t="shared" si="66"/>
        <v>nameIess</v>
      </c>
      <c r="AH411">
        <f t="shared" si="67"/>
        <v>247357874</v>
      </c>
      <c r="AI411" t="str">
        <f t="shared" si="68"/>
        <v>shes gonna miku you</v>
      </c>
      <c r="AJ411" s="5">
        <f t="shared" si="69"/>
        <v>43363.069282407407</v>
      </c>
      <c r="AK411" s="6">
        <f t="shared" si="70"/>
        <v>43374.162766203706</v>
      </c>
      <c r="AL411" s="6">
        <f t="shared" si="71"/>
        <v>43373.965752314813</v>
      </c>
      <c r="AM411">
        <f t="shared" si="72"/>
        <v>116</v>
      </c>
      <c r="AN411">
        <f t="shared" si="73"/>
        <v>19</v>
      </c>
      <c r="AO411">
        <f t="shared" si="74"/>
        <v>8</v>
      </c>
      <c r="AP411">
        <f t="shared" si="75"/>
        <v>26</v>
      </c>
      <c r="AQ411">
        <f t="shared" si="76"/>
        <v>0</v>
      </c>
      <c r="AR411" t="s">
        <v>18</v>
      </c>
    </row>
    <row r="412" spans="1:44" x14ac:dyDescent="0.25">
      <c r="A412" t="s">
        <v>15</v>
      </c>
      <c r="B412" s="1">
        <v>43527</v>
      </c>
      <c r="C412" s="1">
        <v>43499</v>
      </c>
      <c r="D412" s="1">
        <v>43499</v>
      </c>
      <c r="E412" s="1">
        <v>43499</v>
      </c>
      <c r="F412" s="1">
        <v>43527</v>
      </c>
      <c r="G412" s="1">
        <v>43527</v>
      </c>
      <c r="H412" s="1">
        <v>43527</v>
      </c>
      <c r="I412">
        <v>1093</v>
      </c>
      <c r="Q412">
        <v>409</v>
      </c>
      <c r="R412" t="s">
        <v>486</v>
      </c>
      <c r="S412">
        <v>33565618</v>
      </c>
      <c r="T412" t="s">
        <v>497</v>
      </c>
      <c r="U412" s="2">
        <v>41953.82503472222</v>
      </c>
      <c r="V412" s="2">
        <v>42756.739629629628</v>
      </c>
      <c r="W412" s="2">
        <v>41954.805543981478</v>
      </c>
      <c r="X412">
        <v>2298</v>
      </c>
      <c r="Y412">
        <v>30</v>
      </c>
      <c r="Z412">
        <v>26</v>
      </c>
      <c r="AA412">
        <v>33</v>
      </c>
      <c r="AB412">
        <v>0</v>
      </c>
      <c r="AF412">
        <v>1093</v>
      </c>
      <c r="AG412" t="str">
        <f t="shared" si="66"/>
        <v>nameIess</v>
      </c>
      <c r="AH412">
        <f t="shared" si="67"/>
        <v>253132854</v>
      </c>
      <c r="AI412" t="str">
        <f t="shared" si="68"/>
        <v>thankas</v>
      </c>
      <c r="AJ412" s="5">
        <f t="shared" si="69"/>
        <v>43390.13994212963</v>
      </c>
      <c r="AK412" s="6">
        <f t="shared" si="70"/>
        <v>43390.176944444444</v>
      </c>
      <c r="AL412" s="6">
        <f t="shared" si="71"/>
        <v>43390.174502314818</v>
      </c>
      <c r="AM412">
        <f t="shared" si="72"/>
        <v>177</v>
      </c>
      <c r="AN412">
        <f t="shared" si="73"/>
        <v>39</v>
      </c>
      <c r="AO412">
        <f t="shared" si="74"/>
        <v>13</v>
      </c>
      <c r="AP412">
        <f t="shared" si="75"/>
        <v>45</v>
      </c>
      <c r="AQ412">
        <f t="shared" si="76"/>
        <v>0</v>
      </c>
      <c r="AR412" t="s">
        <v>15</v>
      </c>
    </row>
    <row r="413" spans="1:44" x14ac:dyDescent="0.25">
      <c r="A413" t="s">
        <v>24</v>
      </c>
      <c r="B413" s="1">
        <v>43499</v>
      </c>
      <c r="C413" s="1">
        <v>43468</v>
      </c>
      <c r="D413" s="1">
        <v>43468</v>
      </c>
      <c r="E413" s="1">
        <v>43499</v>
      </c>
      <c r="F413" s="1">
        <v>43527</v>
      </c>
      <c r="G413" s="1">
        <v>43468</v>
      </c>
      <c r="H413" s="1">
        <v>43527</v>
      </c>
      <c r="I413">
        <v>1095</v>
      </c>
      <c r="Q413">
        <v>410</v>
      </c>
      <c r="R413" t="s">
        <v>486</v>
      </c>
      <c r="S413">
        <v>34741948</v>
      </c>
      <c r="T413" t="s">
        <v>498</v>
      </c>
      <c r="U413" s="2">
        <v>41960.757025462961</v>
      </c>
      <c r="V413" s="2">
        <v>42553.719490740739</v>
      </c>
      <c r="W413" s="2">
        <v>42455.629710648151</v>
      </c>
      <c r="X413">
        <v>4330</v>
      </c>
      <c r="Y413">
        <v>118</v>
      </c>
      <c r="Z413">
        <v>96</v>
      </c>
      <c r="AA413">
        <v>183</v>
      </c>
      <c r="AB413">
        <v>0</v>
      </c>
      <c r="AF413">
        <v>1095</v>
      </c>
      <c r="AG413" t="str">
        <f t="shared" si="66"/>
        <v>nameIess</v>
      </c>
      <c r="AH413">
        <f t="shared" si="67"/>
        <v>319098066</v>
      </c>
      <c r="AI413" t="str">
        <f t="shared" si="68"/>
        <v xml:space="preserve">open! sheep girl dta (ty for 400!!!) </v>
      </c>
      <c r="AJ413" s="5">
        <f t="shared" si="69"/>
        <v>43645.113946759258</v>
      </c>
      <c r="AK413" s="6">
        <f t="shared" si="70"/>
        <v>43650.136157407411</v>
      </c>
      <c r="AL413" s="6">
        <f t="shared" si="71"/>
        <v>43645.219421296293</v>
      </c>
      <c r="AM413">
        <f t="shared" si="72"/>
        <v>173</v>
      </c>
      <c r="AN413">
        <f t="shared" si="73"/>
        <v>38</v>
      </c>
      <c r="AO413">
        <f t="shared" si="74"/>
        <v>14</v>
      </c>
      <c r="AP413">
        <f t="shared" si="75"/>
        <v>33</v>
      </c>
      <c r="AQ413">
        <f t="shared" si="76"/>
        <v>0</v>
      </c>
      <c r="AR413" t="s">
        <v>24</v>
      </c>
    </row>
    <row r="414" spans="1:44" x14ac:dyDescent="0.25">
      <c r="A414" t="s">
        <v>14</v>
      </c>
      <c r="B414" s="1">
        <v>43527</v>
      </c>
      <c r="C414" s="1">
        <v>43499</v>
      </c>
      <c r="D414" s="1">
        <v>43527</v>
      </c>
      <c r="E414" s="1">
        <v>43499</v>
      </c>
      <c r="F414" s="1">
        <v>43527</v>
      </c>
      <c r="G414" s="1">
        <v>43527</v>
      </c>
      <c r="H414" s="1">
        <v>43527</v>
      </c>
      <c r="I414">
        <v>1096</v>
      </c>
      <c r="Q414">
        <v>411</v>
      </c>
      <c r="R414" t="s">
        <v>486</v>
      </c>
      <c r="S414">
        <v>35836640</v>
      </c>
      <c r="T414" t="s">
        <v>499</v>
      </c>
      <c r="U414" s="2">
        <v>41966.81391203704</v>
      </c>
      <c r="V414" s="2">
        <v>41983.833344907405</v>
      </c>
      <c r="W414" s="2">
        <v>41967.442118055558</v>
      </c>
      <c r="X414">
        <v>1854</v>
      </c>
      <c r="Y414">
        <v>32</v>
      </c>
      <c r="Z414">
        <v>25</v>
      </c>
      <c r="AA414">
        <v>25</v>
      </c>
      <c r="AB414">
        <v>0</v>
      </c>
      <c r="AF414">
        <v>1096</v>
      </c>
      <c r="AG414" t="str">
        <f t="shared" si="66"/>
        <v>nameIess</v>
      </c>
      <c r="AH414">
        <f t="shared" si="67"/>
        <v>319399614</v>
      </c>
      <c r="AI414" t="str">
        <f t="shared" si="68"/>
        <v>about me! :-)</v>
      </c>
      <c r="AJ414" s="5">
        <f t="shared" si="69"/>
        <v>43647.917222222219</v>
      </c>
      <c r="AK414" s="6">
        <f t="shared" si="70"/>
        <v>43651.82775462963</v>
      </c>
      <c r="AL414" s="6">
        <f t="shared" si="71"/>
        <v>43650.733831018515</v>
      </c>
      <c r="AM414">
        <f t="shared" si="72"/>
        <v>38</v>
      </c>
      <c r="AN414">
        <f t="shared" si="73"/>
        <v>13</v>
      </c>
      <c r="AO414">
        <f t="shared" si="74"/>
        <v>1</v>
      </c>
      <c r="AP414">
        <f t="shared" si="75"/>
        <v>5</v>
      </c>
      <c r="AQ414">
        <f t="shared" si="76"/>
        <v>0</v>
      </c>
      <c r="AR414" t="s">
        <v>14</v>
      </c>
    </row>
    <row r="415" spans="1:44" x14ac:dyDescent="0.25">
      <c r="A415" t="s">
        <v>20</v>
      </c>
      <c r="B415" s="1">
        <v>43499</v>
      </c>
      <c r="C415" s="1">
        <v>43499</v>
      </c>
      <c r="D415" s="1">
        <v>43499</v>
      </c>
      <c r="E415" s="1">
        <v>43499</v>
      </c>
      <c r="F415" s="1">
        <v>43527</v>
      </c>
      <c r="G415" s="1">
        <v>43527</v>
      </c>
      <c r="H415" s="1">
        <v>43527</v>
      </c>
      <c r="I415">
        <v>1097</v>
      </c>
      <c r="Q415">
        <v>412</v>
      </c>
      <c r="R415" t="s">
        <v>486</v>
      </c>
      <c r="S415">
        <v>36379290</v>
      </c>
      <c r="T415" t="s">
        <v>500</v>
      </c>
      <c r="U415" s="2">
        <v>41969.771273148152</v>
      </c>
      <c r="V415" s="2">
        <v>43515.857256944444</v>
      </c>
      <c r="W415" s="2">
        <v>41976.561608796299</v>
      </c>
      <c r="X415">
        <v>8016</v>
      </c>
      <c r="Y415">
        <v>347</v>
      </c>
      <c r="Z415">
        <v>277</v>
      </c>
      <c r="AA415">
        <v>687</v>
      </c>
      <c r="AB415">
        <v>0</v>
      </c>
      <c r="AF415">
        <v>1097</v>
      </c>
      <c r="AG415" t="str">
        <f t="shared" si="66"/>
        <v>crazyweasle123</v>
      </c>
      <c r="AH415">
        <f t="shared" si="67"/>
        <v>2481761</v>
      </c>
      <c r="AI415" t="str">
        <f t="shared" si="68"/>
        <v>Super Mario</v>
      </c>
      <c r="AJ415" s="5">
        <f t="shared" si="69"/>
        <v>41018.749062499999</v>
      </c>
      <c r="AK415" s="6">
        <f t="shared" si="70"/>
        <v>43642.015983796293</v>
      </c>
      <c r="AL415" s="6">
        <f t="shared" si="71"/>
        <v>41018.749062499999</v>
      </c>
      <c r="AM415">
        <f t="shared" si="72"/>
        <v>89555</v>
      </c>
      <c r="AN415">
        <f t="shared" si="73"/>
        <v>756</v>
      </c>
      <c r="AO415">
        <f t="shared" si="74"/>
        <v>622</v>
      </c>
      <c r="AP415">
        <f t="shared" si="75"/>
        <v>805</v>
      </c>
      <c r="AQ415">
        <f t="shared" si="76"/>
        <v>0</v>
      </c>
      <c r="AR415" t="s">
        <v>20</v>
      </c>
    </row>
    <row r="416" spans="1:44" x14ac:dyDescent="0.25">
      <c r="A416" t="s">
        <v>21</v>
      </c>
      <c r="B416" s="1">
        <v>43499</v>
      </c>
      <c r="C416" s="1">
        <v>43499</v>
      </c>
      <c r="D416" s="1">
        <v>43468</v>
      </c>
      <c r="E416" s="1">
        <v>43499</v>
      </c>
      <c r="F416" s="1">
        <v>43527</v>
      </c>
      <c r="G416" s="1">
        <v>43527</v>
      </c>
      <c r="H416" s="1">
        <v>43527</v>
      </c>
      <c r="I416">
        <v>1098</v>
      </c>
      <c r="Q416">
        <v>413</v>
      </c>
      <c r="R416" t="s">
        <v>486</v>
      </c>
      <c r="S416">
        <v>40608552</v>
      </c>
      <c r="T416" t="s">
        <v>501</v>
      </c>
      <c r="U416" s="2">
        <v>41992.418541666666</v>
      </c>
      <c r="V416" s="2">
        <v>41992.630486111113</v>
      </c>
      <c r="W416" s="2">
        <v>41992.498530092591</v>
      </c>
      <c r="X416">
        <v>2216</v>
      </c>
      <c r="Y416">
        <v>81</v>
      </c>
      <c r="Z416">
        <v>68</v>
      </c>
      <c r="AA416">
        <v>109</v>
      </c>
      <c r="AB416">
        <v>0</v>
      </c>
      <c r="AF416">
        <v>1098</v>
      </c>
      <c r="AG416" t="str">
        <f t="shared" si="66"/>
        <v>crazyweasle123</v>
      </c>
      <c r="AH416">
        <f t="shared" si="67"/>
        <v>2833206</v>
      </c>
      <c r="AI416" t="str">
        <f t="shared" si="68"/>
        <v>Luigi Game</v>
      </c>
      <c r="AJ416" s="5">
        <f t="shared" si="69"/>
        <v>41195.351805555554</v>
      </c>
      <c r="AK416" s="6">
        <f t="shared" si="70"/>
        <v>43378.045358796298</v>
      </c>
      <c r="AL416" s="6">
        <f t="shared" si="71"/>
        <v>41195.351805555554</v>
      </c>
      <c r="AM416">
        <f t="shared" si="72"/>
        <v>19537</v>
      </c>
      <c r="AN416">
        <f t="shared" si="73"/>
        <v>174</v>
      </c>
      <c r="AO416">
        <f t="shared" si="74"/>
        <v>144</v>
      </c>
      <c r="AP416">
        <f t="shared" si="75"/>
        <v>284</v>
      </c>
      <c r="AQ416">
        <f t="shared" si="76"/>
        <v>0</v>
      </c>
      <c r="AR416" t="s">
        <v>21</v>
      </c>
    </row>
    <row r="417" spans="1:44" x14ac:dyDescent="0.25">
      <c r="A417" t="s">
        <v>14</v>
      </c>
      <c r="B417" s="1">
        <v>43527</v>
      </c>
      <c r="C417" s="1">
        <v>43499</v>
      </c>
      <c r="D417" s="1">
        <v>43527</v>
      </c>
      <c r="E417" s="1">
        <v>43499</v>
      </c>
      <c r="F417" s="1">
        <v>43527</v>
      </c>
      <c r="G417" s="1">
        <v>43527</v>
      </c>
      <c r="H417" s="1">
        <v>43527</v>
      </c>
      <c r="I417">
        <v>1124</v>
      </c>
      <c r="Q417">
        <v>414</v>
      </c>
      <c r="R417" t="s">
        <v>486</v>
      </c>
      <c r="S417">
        <v>42217958</v>
      </c>
      <c r="T417" t="s">
        <v>502</v>
      </c>
      <c r="U417" s="2">
        <v>42012.511331018519</v>
      </c>
      <c r="V417" s="2">
        <v>42851.853275462963</v>
      </c>
      <c r="W417" s="2">
        <v>42203.861018518517</v>
      </c>
      <c r="X417">
        <v>23827</v>
      </c>
      <c r="Y417">
        <v>473</v>
      </c>
      <c r="Z417">
        <v>393</v>
      </c>
      <c r="AA417">
        <v>345</v>
      </c>
      <c r="AB417">
        <v>0</v>
      </c>
      <c r="AF417">
        <v>1124</v>
      </c>
      <c r="AG417" t="str">
        <f t="shared" si="66"/>
        <v>cutupuss</v>
      </c>
      <c r="AH417">
        <f t="shared" si="67"/>
        <v>181476180</v>
      </c>
      <c r="AI417" t="str">
        <f t="shared" si="68"/>
        <v>Colour Divide | The Short Monarchy</v>
      </c>
      <c r="AJ417" s="5">
        <f t="shared" si="69"/>
        <v>43030.890520833331</v>
      </c>
      <c r="AK417" s="6">
        <f t="shared" si="70"/>
        <v>43323.522407407407</v>
      </c>
      <c r="AL417" s="6">
        <f t="shared" si="71"/>
        <v>43031.87636574074</v>
      </c>
      <c r="AM417">
        <f t="shared" si="72"/>
        <v>1671</v>
      </c>
      <c r="AN417">
        <f t="shared" si="73"/>
        <v>181</v>
      </c>
      <c r="AO417">
        <f t="shared" si="74"/>
        <v>132</v>
      </c>
      <c r="AP417">
        <f t="shared" si="75"/>
        <v>90</v>
      </c>
      <c r="AQ417">
        <f t="shared" si="76"/>
        <v>0</v>
      </c>
      <c r="AR417" t="s">
        <v>14</v>
      </c>
    </row>
    <row r="418" spans="1:44" x14ac:dyDescent="0.25">
      <c r="A418" t="s">
        <v>16</v>
      </c>
      <c r="B418" s="1">
        <v>43527</v>
      </c>
      <c r="C418" s="1">
        <v>43527</v>
      </c>
      <c r="D418" s="1">
        <v>43527</v>
      </c>
      <c r="E418" s="1">
        <v>43499</v>
      </c>
      <c r="F418" s="1">
        <v>43527</v>
      </c>
      <c r="G418" s="1">
        <v>43527</v>
      </c>
      <c r="H418" s="1">
        <v>43527</v>
      </c>
      <c r="I418">
        <v>1126</v>
      </c>
      <c r="Q418">
        <v>415</v>
      </c>
      <c r="R418" t="s">
        <v>486</v>
      </c>
      <c r="S418">
        <v>71136324</v>
      </c>
      <c r="T418" t="s">
        <v>503</v>
      </c>
      <c r="U418" s="2">
        <v>42207.354131944441</v>
      </c>
      <c r="V418" s="2">
        <v>42875.679386574076</v>
      </c>
      <c r="W418" s="2">
        <v>42209.690833333334</v>
      </c>
      <c r="X418">
        <v>3897</v>
      </c>
      <c r="Y418">
        <v>303</v>
      </c>
      <c r="Z418">
        <v>224</v>
      </c>
      <c r="AA418">
        <v>317</v>
      </c>
      <c r="AB418">
        <v>0</v>
      </c>
      <c r="AF418">
        <v>1126</v>
      </c>
      <c r="AG418" t="str">
        <f t="shared" si="66"/>
        <v>cutupuss</v>
      </c>
      <c r="AH418">
        <f t="shared" si="67"/>
        <v>233907452</v>
      </c>
      <c r="AI418" t="str">
        <f t="shared" si="68"/>
        <v>One | Colour Divide | The Game</v>
      </c>
      <c r="AJ418" s="5">
        <f t="shared" si="69"/>
        <v>43280.723194444443</v>
      </c>
      <c r="AK418" s="6">
        <f t="shared" si="70"/>
        <v>43555.04283564815</v>
      </c>
      <c r="AL418" s="6">
        <f t="shared" si="71"/>
        <v>43318.032314814816</v>
      </c>
      <c r="AM418">
        <f t="shared" si="72"/>
        <v>3166</v>
      </c>
      <c r="AN418">
        <f t="shared" si="73"/>
        <v>471</v>
      </c>
      <c r="AO418">
        <f t="shared" si="74"/>
        <v>371</v>
      </c>
      <c r="AP418">
        <f t="shared" si="75"/>
        <v>469</v>
      </c>
      <c r="AQ418">
        <f t="shared" si="76"/>
        <v>0</v>
      </c>
      <c r="AR418" t="s">
        <v>16</v>
      </c>
    </row>
    <row r="419" spans="1:44" x14ac:dyDescent="0.25">
      <c r="A419" t="s">
        <v>16</v>
      </c>
      <c r="B419" s="1">
        <v>43527</v>
      </c>
      <c r="C419" s="1">
        <v>43527</v>
      </c>
      <c r="D419" s="1">
        <v>43527</v>
      </c>
      <c r="E419" s="1">
        <v>43499</v>
      </c>
      <c r="F419" s="1">
        <v>43527</v>
      </c>
      <c r="G419" s="1">
        <v>43527</v>
      </c>
      <c r="H419" s="1">
        <v>43527</v>
      </c>
      <c r="I419">
        <v>1129</v>
      </c>
      <c r="Q419">
        <v>416</v>
      </c>
      <c r="R419" t="s">
        <v>486</v>
      </c>
      <c r="S419">
        <v>73215842</v>
      </c>
      <c r="T419" t="s">
        <v>504</v>
      </c>
      <c r="U419" s="2">
        <v>42232.215868055559</v>
      </c>
      <c r="V419" s="2">
        <v>42878.505891203706</v>
      </c>
      <c r="W419" s="2">
        <v>42234.661273148151</v>
      </c>
      <c r="X419">
        <v>16208</v>
      </c>
      <c r="Y419">
        <v>799</v>
      </c>
      <c r="Z419">
        <v>671</v>
      </c>
      <c r="AA419">
        <v>543</v>
      </c>
      <c r="AB419">
        <v>0</v>
      </c>
      <c r="AF419">
        <v>1129</v>
      </c>
      <c r="AG419" t="str">
        <f t="shared" si="66"/>
        <v>cutupuss</v>
      </c>
      <c r="AH419">
        <f t="shared" si="67"/>
        <v>251914135</v>
      </c>
      <c r="AI419" t="str">
        <f t="shared" si="68"/>
        <v>Invasion 2 | Episode Two</v>
      </c>
      <c r="AJ419" s="5">
        <f t="shared" si="69"/>
        <v>43384.802152777775</v>
      </c>
      <c r="AK419" s="6">
        <f t="shared" si="70"/>
        <v>43555.973194444443</v>
      </c>
      <c r="AL419" s="6">
        <f t="shared" si="71"/>
        <v>43433.82472222222</v>
      </c>
      <c r="AM419">
        <f t="shared" si="72"/>
        <v>2580</v>
      </c>
      <c r="AN419">
        <f t="shared" si="73"/>
        <v>158</v>
      </c>
      <c r="AO419">
        <f t="shared" si="74"/>
        <v>138</v>
      </c>
      <c r="AP419">
        <f t="shared" si="75"/>
        <v>226</v>
      </c>
      <c r="AQ419">
        <f t="shared" si="76"/>
        <v>0</v>
      </c>
      <c r="AR419" t="s">
        <v>16</v>
      </c>
    </row>
    <row r="420" spans="1:44" x14ac:dyDescent="0.25">
      <c r="A420" t="s">
        <v>14</v>
      </c>
      <c r="B420" s="1">
        <v>43527</v>
      </c>
      <c r="C420" s="1">
        <v>43499</v>
      </c>
      <c r="D420" s="1">
        <v>43527</v>
      </c>
      <c r="E420" s="1">
        <v>43499</v>
      </c>
      <c r="F420" s="1">
        <v>43527</v>
      </c>
      <c r="G420" s="1">
        <v>43527</v>
      </c>
      <c r="H420" s="1">
        <v>43527</v>
      </c>
      <c r="I420">
        <v>1131</v>
      </c>
      <c r="Q420">
        <v>417</v>
      </c>
      <c r="R420" t="s">
        <v>486</v>
      </c>
      <c r="S420">
        <v>74182180</v>
      </c>
      <c r="T420" t="s">
        <v>505</v>
      </c>
      <c r="U420" s="2">
        <v>42242.374826388892</v>
      </c>
      <c r="V420" s="2">
        <v>42851.852951388886</v>
      </c>
      <c r="W420" s="2">
        <v>42243.784756944442</v>
      </c>
      <c r="X420">
        <v>12400</v>
      </c>
      <c r="Y420">
        <v>496</v>
      </c>
      <c r="Z420">
        <v>397</v>
      </c>
      <c r="AA420">
        <v>362</v>
      </c>
      <c r="AB420">
        <v>0</v>
      </c>
      <c r="AF420">
        <v>1131</v>
      </c>
      <c r="AG420" t="str">
        <f t="shared" si="66"/>
        <v>cutupuss</v>
      </c>
      <c r="AH420">
        <f t="shared" si="67"/>
        <v>280807893</v>
      </c>
      <c r="AI420" t="str">
        <f t="shared" si="68"/>
        <v>Invasion 2 | Episode Four</v>
      </c>
      <c r="AJ420" s="5">
        <f t="shared" si="69"/>
        <v>43483.925706018519</v>
      </c>
      <c r="AK420" s="6">
        <f t="shared" si="70"/>
        <v>43638.852511574078</v>
      </c>
      <c r="AL420" s="6">
        <f t="shared" si="71"/>
        <v>43555.031226851854</v>
      </c>
      <c r="AM420">
        <f t="shared" si="72"/>
        <v>414</v>
      </c>
      <c r="AN420">
        <f t="shared" si="73"/>
        <v>65</v>
      </c>
      <c r="AO420">
        <f t="shared" si="74"/>
        <v>50</v>
      </c>
      <c r="AP420">
        <f t="shared" si="75"/>
        <v>111</v>
      </c>
      <c r="AQ420">
        <f t="shared" si="76"/>
        <v>0</v>
      </c>
      <c r="AR420" t="s">
        <v>14</v>
      </c>
    </row>
    <row r="421" spans="1:44" x14ac:dyDescent="0.25">
      <c r="A421" t="s">
        <v>20</v>
      </c>
      <c r="B421" s="1">
        <v>43527</v>
      </c>
      <c r="C421" s="1">
        <v>43499</v>
      </c>
      <c r="D421" s="1">
        <v>43468</v>
      </c>
      <c r="E421" s="1">
        <v>43499</v>
      </c>
      <c r="F421" s="1">
        <v>43527</v>
      </c>
      <c r="G421" s="1">
        <v>43527</v>
      </c>
      <c r="H421" s="1">
        <v>43527</v>
      </c>
      <c r="I421">
        <v>1132</v>
      </c>
      <c r="Q421">
        <v>418</v>
      </c>
      <c r="R421" t="s">
        <v>486</v>
      </c>
      <c r="S421">
        <v>76469958</v>
      </c>
      <c r="T421" t="s">
        <v>506</v>
      </c>
      <c r="U421" s="2">
        <v>42259.659756944442</v>
      </c>
      <c r="V421" s="2">
        <v>43169.732083333336</v>
      </c>
      <c r="W421" s="2">
        <v>42277.844386574077</v>
      </c>
      <c r="X421">
        <v>4700</v>
      </c>
      <c r="Y421">
        <v>272</v>
      </c>
      <c r="Z421">
        <v>198</v>
      </c>
      <c r="AA421">
        <v>157</v>
      </c>
      <c r="AB421">
        <v>0</v>
      </c>
      <c r="AF421">
        <v>1132</v>
      </c>
      <c r="AG421" t="str">
        <f t="shared" si="66"/>
        <v>cutupuss</v>
      </c>
      <c r="AH421">
        <f t="shared" si="67"/>
        <v>284005855</v>
      </c>
      <c r="AI421" t="str">
        <f t="shared" si="68"/>
        <v>Scratch Combat | v2.0</v>
      </c>
      <c r="AJ421" s="5">
        <f t="shared" si="69"/>
        <v>43498.688356481478</v>
      </c>
      <c r="AK421" s="6">
        <f t="shared" si="70"/>
        <v>43533.929594907408</v>
      </c>
      <c r="AL421" s="6">
        <f t="shared" si="71"/>
        <v>43530.048587962963</v>
      </c>
      <c r="AM421">
        <f t="shared" si="72"/>
        <v>21783</v>
      </c>
      <c r="AN421">
        <f t="shared" si="73"/>
        <v>1107</v>
      </c>
      <c r="AO421">
        <f t="shared" si="74"/>
        <v>990</v>
      </c>
      <c r="AP421">
        <f t="shared" si="75"/>
        <v>880</v>
      </c>
      <c r="AQ421">
        <f t="shared" si="76"/>
        <v>0</v>
      </c>
      <c r="AR421" t="s">
        <v>20</v>
      </c>
    </row>
    <row r="422" spans="1:44" x14ac:dyDescent="0.25">
      <c r="A422" t="s">
        <v>14</v>
      </c>
      <c r="B422" s="1">
        <v>43527</v>
      </c>
      <c r="C422" s="1">
        <v>43499</v>
      </c>
      <c r="D422" s="1">
        <v>43527</v>
      </c>
      <c r="E422" s="1">
        <v>43499</v>
      </c>
      <c r="F422" s="1">
        <v>43527</v>
      </c>
      <c r="G422" s="1">
        <v>43527</v>
      </c>
      <c r="H422" s="1">
        <v>43527</v>
      </c>
      <c r="I422">
        <v>1133</v>
      </c>
      <c r="Q422">
        <v>419</v>
      </c>
      <c r="R422" t="s">
        <v>507</v>
      </c>
      <c r="S422">
        <v>34358274</v>
      </c>
      <c r="T422" t="s">
        <v>508</v>
      </c>
      <c r="U422" s="2">
        <v>41957.789606481485</v>
      </c>
      <c r="V422" s="2">
        <v>41957.847581018519</v>
      </c>
      <c r="W422" s="2">
        <v>41957.84579861111</v>
      </c>
      <c r="X422">
        <v>20</v>
      </c>
      <c r="Y422">
        <v>2</v>
      </c>
      <c r="Z422">
        <v>2</v>
      </c>
      <c r="AA422">
        <v>3</v>
      </c>
      <c r="AB422">
        <v>0</v>
      </c>
      <c r="AF422">
        <v>1133</v>
      </c>
      <c r="AG422" t="str">
        <f t="shared" si="66"/>
        <v>cutupuss</v>
      </c>
      <c r="AH422">
        <f t="shared" si="67"/>
        <v>310788320</v>
      </c>
      <c r="AI422" t="str">
        <f t="shared" si="68"/>
        <v>Colour Divide | The Final Battle | Trailer</v>
      </c>
      <c r="AJ422" s="5">
        <f t="shared" si="69"/>
        <v>43602.829826388886</v>
      </c>
      <c r="AK422" s="6">
        <f t="shared" si="70"/>
        <v>43609.428888888891</v>
      </c>
      <c r="AL422" s="6">
        <f t="shared" si="71"/>
        <v>43604.915717592594</v>
      </c>
      <c r="AM422">
        <f t="shared" si="72"/>
        <v>901</v>
      </c>
      <c r="AN422">
        <f t="shared" si="73"/>
        <v>56</v>
      </c>
      <c r="AO422">
        <f t="shared" si="74"/>
        <v>50</v>
      </c>
      <c r="AP422">
        <f t="shared" si="75"/>
        <v>57</v>
      </c>
      <c r="AQ422">
        <f t="shared" si="76"/>
        <v>0</v>
      </c>
      <c r="AR422" t="s">
        <v>14</v>
      </c>
    </row>
    <row r="423" spans="1:44" x14ac:dyDescent="0.25">
      <c r="A423" t="s">
        <v>29</v>
      </c>
      <c r="B423" s="1">
        <v>43499</v>
      </c>
      <c r="C423" s="1">
        <v>43468</v>
      </c>
      <c r="D423" s="1">
        <v>43468</v>
      </c>
      <c r="E423" s="1">
        <v>43468</v>
      </c>
      <c r="F423" s="1">
        <v>43499</v>
      </c>
      <c r="G423" s="1">
        <v>43527</v>
      </c>
      <c r="H423" t="s">
        <v>22</v>
      </c>
      <c r="I423">
        <v>1134</v>
      </c>
      <c r="Q423">
        <v>420</v>
      </c>
      <c r="R423" t="s">
        <v>507</v>
      </c>
      <c r="S423">
        <v>34773548</v>
      </c>
      <c r="T423" t="s">
        <v>509</v>
      </c>
      <c r="U423" s="2">
        <v>41960.857476851852</v>
      </c>
      <c r="V423" s="2">
        <v>42112.90587962963</v>
      </c>
      <c r="W423" s="2">
        <v>41960.893182870372</v>
      </c>
      <c r="X423">
        <v>103</v>
      </c>
      <c r="Y423">
        <v>2</v>
      </c>
      <c r="Z423">
        <v>2</v>
      </c>
      <c r="AA423">
        <v>2</v>
      </c>
      <c r="AB423">
        <v>0</v>
      </c>
      <c r="AF423">
        <v>1134</v>
      </c>
      <c r="AG423" t="str">
        <f t="shared" si="66"/>
        <v>cutupuss</v>
      </c>
      <c r="AH423">
        <f t="shared" si="67"/>
        <v>318625580</v>
      </c>
      <c r="AI423" t="str">
        <f t="shared" si="68"/>
        <v>Nano's Story 2 Trailer</v>
      </c>
      <c r="AJ423" s="5">
        <f t="shared" si="69"/>
        <v>43641.932743055557</v>
      </c>
      <c r="AK423" s="6">
        <f t="shared" si="70"/>
        <v>43642.684571759259</v>
      </c>
      <c r="AL423" s="6">
        <f t="shared" si="71"/>
        <v>43642.677581018521</v>
      </c>
      <c r="AM423">
        <f t="shared" si="72"/>
        <v>784</v>
      </c>
      <c r="AN423">
        <f t="shared" si="73"/>
        <v>78</v>
      </c>
      <c r="AO423">
        <f t="shared" si="74"/>
        <v>71</v>
      </c>
      <c r="AP423">
        <f t="shared" si="75"/>
        <v>74</v>
      </c>
      <c r="AQ423">
        <f t="shared" si="76"/>
        <v>0</v>
      </c>
      <c r="AR423" t="s">
        <v>29</v>
      </c>
    </row>
    <row r="424" spans="1:44" x14ac:dyDescent="0.25">
      <c r="A424" t="s">
        <v>29</v>
      </c>
      <c r="B424" s="1">
        <v>43499</v>
      </c>
      <c r="C424" s="1">
        <v>43468</v>
      </c>
      <c r="D424" s="1">
        <v>43468</v>
      </c>
      <c r="E424" s="1">
        <v>43468</v>
      </c>
      <c r="F424" s="1">
        <v>43499</v>
      </c>
      <c r="G424" s="1">
        <v>43527</v>
      </c>
      <c r="H424" t="s">
        <v>22</v>
      </c>
      <c r="I424">
        <v>1135</v>
      </c>
      <c r="Q424">
        <v>421</v>
      </c>
      <c r="R424" t="s">
        <v>507</v>
      </c>
      <c r="S424">
        <v>34784962</v>
      </c>
      <c r="T424" t="s">
        <v>510</v>
      </c>
      <c r="U424" s="2">
        <v>41960.903773148151</v>
      </c>
      <c r="V424" s="2">
        <v>41981.859548611108</v>
      </c>
      <c r="W424" s="2">
        <v>41961.878842592596</v>
      </c>
      <c r="X424">
        <v>16</v>
      </c>
      <c r="Y424">
        <v>0</v>
      </c>
      <c r="Z424">
        <v>0</v>
      </c>
      <c r="AA424">
        <v>0</v>
      </c>
      <c r="AB424">
        <v>0</v>
      </c>
      <c r="AF424">
        <v>1135</v>
      </c>
      <c r="AG424" t="str">
        <f t="shared" si="66"/>
        <v>May-May_Studios</v>
      </c>
      <c r="AH424">
        <f t="shared" si="67"/>
        <v>290780641</v>
      </c>
      <c r="AI424" t="str">
        <f t="shared" si="68"/>
        <v>Bunny Drawing</v>
      </c>
      <c r="AJ424" s="5">
        <f t="shared" si="69"/>
        <v>43526.703263888892</v>
      </c>
      <c r="AK424" s="6">
        <f t="shared" si="70"/>
        <v>43563.830925925926</v>
      </c>
      <c r="AL424" s="6">
        <f t="shared" si="71"/>
        <v>43530.092627314814</v>
      </c>
      <c r="AM424">
        <f t="shared" si="72"/>
        <v>9</v>
      </c>
      <c r="AN424">
        <f t="shared" si="73"/>
        <v>2</v>
      </c>
      <c r="AO424">
        <f t="shared" si="74"/>
        <v>1</v>
      </c>
      <c r="AP424">
        <f t="shared" si="75"/>
        <v>1</v>
      </c>
      <c r="AQ424">
        <f t="shared" si="76"/>
        <v>0</v>
      </c>
      <c r="AR424" t="s">
        <v>29</v>
      </c>
    </row>
    <row r="425" spans="1:44" x14ac:dyDescent="0.25">
      <c r="A425" t="s">
        <v>30</v>
      </c>
      <c r="B425" s="1">
        <v>43499</v>
      </c>
      <c r="C425" s="1">
        <v>43468</v>
      </c>
      <c r="D425" s="1">
        <v>43468</v>
      </c>
      <c r="E425" s="1">
        <v>43499</v>
      </c>
      <c r="F425" t="s">
        <v>22</v>
      </c>
      <c r="G425" s="1">
        <v>43468</v>
      </c>
      <c r="H425" t="s">
        <v>22</v>
      </c>
      <c r="I425">
        <v>1136</v>
      </c>
      <c r="Q425">
        <v>422</v>
      </c>
      <c r="R425" t="s">
        <v>507</v>
      </c>
      <c r="S425">
        <v>35207308</v>
      </c>
      <c r="T425" t="s">
        <v>511</v>
      </c>
      <c r="U425" s="2">
        <v>41962.869166666664</v>
      </c>
      <c r="V425" s="2">
        <v>42157.815706018519</v>
      </c>
      <c r="W425" s="2">
        <v>41962.913923611108</v>
      </c>
      <c r="X425">
        <v>27</v>
      </c>
      <c r="Y425">
        <v>2</v>
      </c>
      <c r="Z425">
        <v>2</v>
      </c>
      <c r="AA425">
        <v>4</v>
      </c>
      <c r="AB425">
        <v>0</v>
      </c>
      <c r="AF425">
        <v>1136</v>
      </c>
      <c r="AG425" t="str">
        <f t="shared" si="66"/>
        <v>May-May_Studios</v>
      </c>
      <c r="AH425">
        <f t="shared" si="67"/>
        <v>290926729</v>
      </c>
      <c r="AI425" t="str">
        <f t="shared" si="68"/>
        <v xml:space="preserve">Underwater Ruin </v>
      </c>
      <c r="AJ425" s="5">
        <f t="shared" si="69"/>
        <v>43527.989537037036</v>
      </c>
      <c r="AK425" s="6">
        <f t="shared" si="70"/>
        <v>43563.828252314815</v>
      </c>
      <c r="AL425" s="6">
        <f t="shared" si="71"/>
        <v>43529.110659722224</v>
      </c>
      <c r="AM425">
        <f t="shared" si="72"/>
        <v>7</v>
      </c>
      <c r="AN425">
        <f t="shared" si="73"/>
        <v>3</v>
      </c>
      <c r="AO425">
        <f t="shared" si="74"/>
        <v>2</v>
      </c>
      <c r="AP425">
        <f t="shared" si="75"/>
        <v>3</v>
      </c>
      <c r="AQ425">
        <f t="shared" si="76"/>
        <v>0</v>
      </c>
      <c r="AR425" t="s">
        <v>30</v>
      </c>
    </row>
    <row r="426" spans="1:44" x14ac:dyDescent="0.25">
      <c r="A426" t="s">
        <v>26</v>
      </c>
      <c r="B426" s="1">
        <v>43499</v>
      </c>
      <c r="C426" s="1">
        <v>43468</v>
      </c>
      <c r="D426" s="1">
        <v>43468</v>
      </c>
      <c r="E426" s="1">
        <v>43468</v>
      </c>
      <c r="F426" t="s">
        <v>22</v>
      </c>
      <c r="G426" s="1">
        <v>43468</v>
      </c>
      <c r="H426" t="s">
        <v>22</v>
      </c>
      <c r="I426">
        <v>1137</v>
      </c>
      <c r="Q426">
        <v>423</v>
      </c>
      <c r="R426" t="s">
        <v>507</v>
      </c>
      <c r="S426">
        <v>37492840</v>
      </c>
      <c r="T426" t="s">
        <v>512</v>
      </c>
      <c r="U426" s="2">
        <v>41976.88685185185</v>
      </c>
      <c r="V426" s="2">
        <v>41977.665173611109</v>
      </c>
      <c r="W426" s="2">
        <v>41976.896215277775</v>
      </c>
      <c r="X426">
        <v>26</v>
      </c>
      <c r="Y426">
        <v>1</v>
      </c>
      <c r="Z426">
        <v>1</v>
      </c>
      <c r="AA426">
        <v>1</v>
      </c>
      <c r="AB426">
        <v>0</v>
      </c>
      <c r="AF426">
        <v>1137</v>
      </c>
      <c r="AG426" t="str">
        <f t="shared" si="66"/>
        <v>May-May_Studios</v>
      </c>
      <c r="AH426">
        <f t="shared" si="67"/>
        <v>291569704</v>
      </c>
      <c r="AI426" t="str">
        <f t="shared" si="68"/>
        <v>Tree Drawing</v>
      </c>
      <c r="AJ426" s="5">
        <f t="shared" si="69"/>
        <v>43530.095196759263</v>
      </c>
      <c r="AK426" s="6">
        <f t="shared" si="70"/>
        <v>43563.826342592591</v>
      </c>
      <c r="AL426" s="6">
        <f t="shared" si="71"/>
        <v>43532.072997685187</v>
      </c>
      <c r="AM426">
        <f t="shared" si="72"/>
        <v>9</v>
      </c>
      <c r="AN426">
        <f t="shared" si="73"/>
        <v>1</v>
      </c>
      <c r="AO426">
        <f t="shared" si="74"/>
        <v>1</v>
      </c>
      <c r="AP426">
        <f t="shared" si="75"/>
        <v>2</v>
      </c>
      <c r="AQ426">
        <f t="shared" si="76"/>
        <v>0</v>
      </c>
      <c r="AR426" t="s">
        <v>26</v>
      </c>
    </row>
    <row r="427" spans="1:44" x14ac:dyDescent="0.25">
      <c r="A427" t="s">
        <v>30</v>
      </c>
      <c r="B427" s="1">
        <v>43499</v>
      </c>
      <c r="C427" s="1">
        <v>43468</v>
      </c>
      <c r="D427" s="1">
        <v>43468</v>
      </c>
      <c r="E427" s="1">
        <v>43468</v>
      </c>
      <c r="F427" s="1">
        <v>43468</v>
      </c>
      <c r="G427" s="1">
        <v>43468</v>
      </c>
      <c r="H427" t="s">
        <v>22</v>
      </c>
      <c r="I427">
        <v>1138</v>
      </c>
      <c r="Q427">
        <v>424</v>
      </c>
      <c r="R427" t="s">
        <v>507</v>
      </c>
      <c r="S427">
        <v>37915970</v>
      </c>
      <c r="T427" t="s">
        <v>513</v>
      </c>
      <c r="U427" s="2">
        <v>41978.888726851852</v>
      </c>
      <c r="V427" s="2">
        <v>41983.93141203704</v>
      </c>
      <c r="W427" s="2">
        <v>41983.93141203704</v>
      </c>
      <c r="X427">
        <v>36</v>
      </c>
      <c r="Y427">
        <v>0</v>
      </c>
      <c r="Z427">
        <v>0</v>
      </c>
      <c r="AA427">
        <v>0</v>
      </c>
      <c r="AB427">
        <v>0</v>
      </c>
      <c r="AF427">
        <v>1138</v>
      </c>
      <c r="AG427" t="str">
        <f t="shared" si="66"/>
        <v>May-May_Studios</v>
      </c>
      <c r="AH427">
        <f t="shared" si="67"/>
        <v>293090104</v>
      </c>
      <c r="AI427" t="str">
        <f t="shared" si="68"/>
        <v>Rose Parallax</v>
      </c>
      <c r="AJ427" s="5">
        <f t="shared" si="69"/>
        <v>43535.867847222224</v>
      </c>
      <c r="AK427" s="6">
        <f t="shared" si="70"/>
        <v>43563.822222222225</v>
      </c>
      <c r="AL427" s="6">
        <f t="shared" si="71"/>
        <v>43549.717870370368</v>
      </c>
      <c r="AM427">
        <f t="shared" si="72"/>
        <v>9</v>
      </c>
      <c r="AN427">
        <f t="shared" si="73"/>
        <v>2</v>
      </c>
      <c r="AO427">
        <f t="shared" si="74"/>
        <v>1</v>
      </c>
      <c r="AP427">
        <f t="shared" si="75"/>
        <v>0</v>
      </c>
      <c r="AQ427">
        <f t="shared" si="76"/>
        <v>0</v>
      </c>
      <c r="AR427" t="s">
        <v>30</v>
      </c>
    </row>
    <row r="428" spans="1:44" x14ac:dyDescent="0.25">
      <c r="A428" t="s">
        <v>26</v>
      </c>
      <c r="B428" s="1">
        <v>43499</v>
      </c>
      <c r="C428" s="1">
        <v>43468</v>
      </c>
      <c r="D428" s="1">
        <v>43468</v>
      </c>
      <c r="E428" s="1">
        <v>43468</v>
      </c>
      <c r="F428" t="s">
        <v>22</v>
      </c>
      <c r="G428" s="1">
        <v>43468</v>
      </c>
      <c r="H428" t="s">
        <v>22</v>
      </c>
      <c r="I428">
        <v>1139</v>
      </c>
      <c r="Q428">
        <v>425</v>
      </c>
      <c r="R428" t="s">
        <v>507</v>
      </c>
      <c r="S428">
        <v>38313800</v>
      </c>
      <c r="T428" t="s">
        <v>514</v>
      </c>
      <c r="U428" s="2">
        <v>41981.86136574074</v>
      </c>
      <c r="V428" s="2">
        <v>43363.859236111108</v>
      </c>
      <c r="W428" s="2">
        <v>41981.930625000001</v>
      </c>
      <c r="X428">
        <v>59</v>
      </c>
      <c r="Y428">
        <v>2</v>
      </c>
      <c r="Z428">
        <v>3</v>
      </c>
      <c r="AA428">
        <v>2</v>
      </c>
      <c r="AB428">
        <v>0</v>
      </c>
      <c r="AF428">
        <v>1139</v>
      </c>
      <c r="AG428" t="str">
        <f t="shared" si="66"/>
        <v>May-May_Studios</v>
      </c>
      <c r="AH428">
        <f t="shared" si="67"/>
        <v>297087148</v>
      </c>
      <c r="AI428" t="str">
        <f t="shared" si="68"/>
        <v>Mountain Range</v>
      </c>
      <c r="AJ428" s="5">
        <f t="shared" si="69"/>
        <v>43549.793773148151</v>
      </c>
      <c r="AK428" s="6">
        <f t="shared" si="70"/>
        <v>43569.690011574072</v>
      </c>
      <c r="AL428" s="6">
        <f t="shared" si="71"/>
        <v>43569.636377314811</v>
      </c>
      <c r="AM428">
        <f t="shared" si="72"/>
        <v>4</v>
      </c>
      <c r="AN428">
        <f t="shared" si="73"/>
        <v>1</v>
      </c>
      <c r="AO428">
        <f t="shared" si="74"/>
        <v>1</v>
      </c>
      <c r="AP428">
        <f t="shared" si="75"/>
        <v>1</v>
      </c>
      <c r="AQ428">
        <f t="shared" si="76"/>
        <v>0</v>
      </c>
      <c r="AR428" t="s">
        <v>26</v>
      </c>
    </row>
    <row r="429" spans="1:44" x14ac:dyDescent="0.25">
      <c r="A429" t="s">
        <v>29</v>
      </c>
      <c r="B429" s="1">
        <v>43499</v>
      </c>
      <c r="C429" s="1">
        <v>43468</v>
      </c>
      <c r="D429" s="1">
        <v>43527</v>
      </c>
      <c r="E429" s="1">
        <v>43499</v>
      </c>
      <c r="F429" s="1">
        <v>43468</v>
      </c>
      <c r="G429" s="1">
        <v>43468</v>
      </c>
      <c r="H429" t="s">
        <v>22</v>
      </c>
      <c r="I429">
        <v>1140</v>
      </c>
      <c r="Q429">
        <v>426</v>
      </c>
      <c r="R429" t="s">
        <v>507</v>
      </c>
      <c r="S429">
        <v>38850780</v>
      </c>
      <c r="T429" t="s">
        <v>515</v>
      </c>
      <c r="U429" s="2">
        <v>41983.866689814815</v>
      </c>
      <c r="V429" s="2">
        <v>42452.860115740739</v>
      </c>
      <c r="W429" s="2">
        <v>41983.883657407408</v>
      </c>
      <c r="X429">
        <v>25</v>
      </c>
      <c r="Y429">
        <v>1</v>
      </c>
      <c r="Z429">
        <v>1</v>
      </c>
      <c r="AA429">
        <v>1</v>
      </c>
      <c r="AB429">
        <v>0</v>
      </c>
      <c r="AF429">
        <v>1140</v>
      </c>
      <c r="AG429" t="str">
        <f t="shared" si="66"/>
        <v>May-May_Studios</v>
      </c>
      <c r="AH429">
        <f t="shared" si="67"/>
        <v>300799461</v>
      </c>
      <c r="AI429" t="str">
        <f t="shared" si="68"/>
        <v>City Skyline</v>
      </c>
      <c r="AJ429" s="5">
        <f t="shared" si="69"/>
        <v>43563.074872685182</v>
      </c>
      <c r="AK429" s="6">
        <f t="shared" si="70"/>
        <v>43621.5702662037</v>
      </c>
      <c r="AL429" s="6">
        <f t="shared" si="71"/>
        <v>43563.803263888891</v>
      </c>
      <c r="AM429">
        <f t="shared" si="72"/>
        <v>27</v>
      </c>
      <c r="AN429">
        <f t="shared" si="73"/>
        <v>9</v>
      </c>
      <c r="AO429">
        <f t="shared" si="74"/>
        <v>5</v>
      </c>
      <c r="AP429">
        <f t="shared" si="75"/>
        <v>4</v>
      </c>
      <c r="AQ429">
        <f t="shared" si="76"/>
        <v>0</v>
      </c>
      <c r="AR429" t="s">
        <v>29</v>
      </c>
    </row>
    <row r="430" spans="1:44" x14ac:dyDescent="0.25">
      <c r="A430" t="s">
        <v>29</v>
      </c>
      <c r="B430" s="1">
        <v>43499</v>
      </c>
      <c r="C430" s="1">
        <v>43468</v>
      </c>
      <c r="D430" s="1">
        <v>43527</v>
      </c>
      <c r="E430" s="1">
        <v>43499</v>
      </c>
      <c r="F430" s="1">
        <v>43468</v>
      </c>
      <c r="G430" s="1">
        <v>43468</v>
      </c>
      <c r="H430" t="s">
        <v>22</v>
      </c>
      <c r="I430">
        <v>1141</v>
      </c>
      <c r="Q430">
        <v>427</v>
      </c>
      <c r="R430" t="s">
        <v>507</v>
      </c>
      <c r="S430">
        <v>39873152</v>
      </c>
      <c r="T430" t="s">
        <v>516</v>
      </c>
      <c r="U430" s="2">
        <v>41988.882384259261</v>
      </c>
      <c r="V430" s="2">
        <v>41991.896018518521</v>
      </c>
      <c r="W430" s="2">
        <v>41991.896203703705</v>
      </c>
      <c r="X430">
        <v>23</v>
      </c>
      <c r="Y430">
        <v>1</v>
      </c>
      <c r="Z430">
        <v>1</v>
      </c>
      <c r="AA430">
        <v>1</v>
      </c>
      <c r="AB430">
        <v>0</v>
      </c>
      <c r="AF430">
        <v>1141</v>
      </c>
      <c r="AG430" t="str">
        <f t="shared" si="66"/>
        <v>May-May_Studios</v>
      </c>
      <c r="AH430">
        <f t="shared" si="67"/>
        <v>319140922</v>
      </c>
      <c r="AI430" t="str">
        <f t="shared" si="68"/>
        <v xml:space="preserve">Midnight Desert </v>
      </c>
      <c r="AJ430" s="5">
        <f t="shared" si="69"/>
        <v>43645.586388888885</v>
      </c>
      <c r="AK430" s="6">
        <f t="shared" si="70"/>
        <v>43645.63753472222</v>
      </c>
      <c r="AL430" s="6">
        <f t="shared" si="71"/>
        <v>43645.63753472222</v>
      </c>
      <c r="AM430">
        <f t="shared" si="72"/>
        <v>296</v>
      </c>
      <c r="AN430">
        <f t="shared" si="73"/>
        <v>35</v>
      </c>
      <c r="AO430">
        <f t="shared" si="74"/>
        <v>20</v>
      </c>
      <c r="AP430">
        <f t="shared" si="75"/>
        <v>47</v>
      </c>
      <c r="AQ430">
        <f t="shared" si="76"/>
        <v>0</v>
      </c>
      <c r="AR430" t="s">
        <v>29</v>
      </c>
    </row>
    <row r="431" spans="1:44" x14ac:dyDescent="0.25">
      <c r="A431" t="s">
        <v>29</v>
      </c>
      <c r="B431" s="1">
        <v>43499</v>
      </c>
      <c r="C431" s="1">
        <v>43468</v>
      </c>
      <c r="D431" s="1">
        <v>43527</v>
      </c>
      <c r="E431" s="1">
        <v>43499</v>
      </c>
      <c r="F431" s="1">
        <v>43468</v>
      </c>
      <c r="G431" s="1">
        <v>43468</v>
      </c>
      <c r="H431" t="s">
        <v>22</v>
      </c>
      <c r="I431">
        <v>1142</v>
      </c>
      <c r="Q431">
        <v>428</v>
      </c>
      <c r="R431" t="s">
        <v>507</v>
      </c>
      <c r="S431">
        <v>40823222</v>
      </c>
      <c r="T431" t="s">
        <v>517</v>
      </c>
      <c r="U431" s="2">
        <v>41993.916643518518</v>
      </c>
      <c r="V431" s="2">
        <v>41994.916701388887</v>
      </c>
      <c r="W431" s="2">
        <v>41994.917164351849</v>
      </c>
      <c r="X431">
        <v>15</v>
      </c>
      <c r="Y431">
        <v>1</v>
      </c>
      <c r="Z431">
        <v>0</v>
      </c>
      <c r="AA431">
        <v>1</v>
      </c>
      <c r="AB431">
        <v>0</v>
      </c>
      <c r="AF431">
        <v>1142</v>
      </c>
      <c r="AG431" t="str">
        <f t="shared" si="66"/>
        <v>Azux</v>
      </c>
      <c r="AH431">
        <f t="shared" si="67"/>
        <v>136959835</v>
      </c>
      <c r="AI431" t="str">
        <f t="shared" si="68"/>
        <v>Art.1</v>
      </c>
      <c r="AJ431" s="5">
        <f t="shared" si="69"/>
        <v>42720.759421296294</v>
      </c>
      <c r="AK431" s="6">
        <f t="shared" si="70"/>
        <v>43648.439016203702</v>
      </c>
      <c r="AL431" s="6">
        <f t="shared" si="71"/>
        <v>43100.522210648145</v>
      </c>
      <c r="AM431">
        <f t="shared" si="72"/>
        <v>10099</v>
      </c>
      <c r="AN431">
        <f t="shared" si="73"/>
        <v>791</v>
      </c>
      <c r="AO431">
        <f t="shared" si="74"/>
        <v>499</v>
      </c>
      <c r="AP431">
        <f t="shared" si="75"/>
        <v>582</v>
      </c>
      <c r="AQ431">
        <f t="shared" si="76"/>
        <v>0</v>
      </c>
      <c r="AR431" t="s">
        <v>29</v>
      </c>
    </row>
    <row r="432" spans="1:44" x14ac:dyDescent="0.25">
      <c r="A432" t="s">
        <v>23</v>
      </c>
      <c r="B432" s="1">
        <v>43499</v>
      </c>
      <c r="C432" s="1">
        <v>43499</v>
      </c>
      <c r="D432" s="1">
        <v>43468</v>
      </c>
      <c r="E432" s="1">
        <v>43499</v>
      </c>
      <c r="F432" s="1">
        <v>43468</v>
      </c>
      <c r="G432" s="1">
        <v>43468</v>
      </c>
      <c r="H432" s="1">
        <v>43527</v>
      </c>
      <c r="I432">
        <v>1143</v>
      </c>
      <c r="Q432">
        <v>429</v>
      </c>
      <c r="R432" t="s">
        <v>507</v>
      </c>
      <c r="S432">
        <v>40987380</v>
      </c>
      <c r="T432" t="s">
        <v>518</v>
      </c>
      <c r="U432" s="2">
        <v>41995.855428240742</v>
      </c>
      <c r="V432" s="2">
        <v>41995.87809027778</v>
      </c>
      <c r="W432" s="2">
        <v>41995.878229166665</v>
      </c>
      <c r="X432">
        <v>58</v>
      </c>
      <c r="Y432">
        <v>0</v>
      </c>
      <c r="Z432">
        <v>0</v>
      </c>
      <c r="AA432">
        <v>2</v>
      </c>
      <c r="AB432">
        <v>0</v>
      </c>
      <c r="AF432">
        <v>1143</v>
      </c>
      <c r="AG432" t="str">
        <f t="shared" si="66"/>
        <v>Azux</v>
      </c>
      <c r="AH432">
        <f t="shared" si="67"/>
        <v>156612891</v>
      </c>
      <c r="AI432" t="str">
        <f t="shared" si="68"/>
        <v>Green Lake Parallax</v>
      </c>
      <c r="AJ432" s="5">
        <f t="shared" si="69"/>
        <v>42846.424317129633</v>
      </c>
      <c r="AK432" s="6">
        <f t="shared" si="70"/>
        <v>43650.394699074073</v>
      </c>
      <c r="AL432" s="6">
        <f t="shared" si="71"/>
        <v>43635.579907407409</v>
      </c>
      <c r="AM432">
        <f t="shared" si="72"/>
        <v>596</v>
      </c>
      <c r="AN432">
        <f t="shared" si="73"/>
        <v>118</v>
      </c>
      <c r="AO432">
        <f t="shared" si="74"/>
        <v>56</v>
      </c>
      <c r="AP432">
        <f t="shared" si="75"/>
        <v>139</v>
      </c>
      <c r="AQ432">
        <f t="shared" si="76"/>
        <v>0</v>
      </c>
      <c r="AR432" t="s">
        <v>23</v>
      </c>
    </row>
    <row r="433" spans="1:44" x14ac:dyDescent="0.25">
      <c r="A433" t="s">
        <v>19</v>
      </c>
      <c r="B433" s="1">
        <v>43499</v>
      </c>
      <c r="C433" s="1">
        <v>43499</v>
      </c>
      <c r="D433" s="1">
        <v>43527</v>
      </c>
      <c r="E433" s="1">
        <v>43468</v>
      </c>
      <c r="F433" s="1">
        <v>43468</v>
      </c>
      <c r="G433" s="1">
        <v>43468</v>
      </c>
      <c r="H433" s="1">
        <v>43468</v>
      </c>
      <c r="I433">
        <v>1144</v>
      </c>
      <c r="Q433">
        <v>430</v>
      </c>
      <c r="R433" t="s">
        <v>507</v>
      </c>
      <c r="S433">
        <v>41126020</v>
      </c>
      <c r="T433" t="s">
        <v>519</v>
      </c>
      <c r="U433" s="2">
        <v>41997.640335648146</v>
      </c>
      <c r="V433" s="2">
        <v>41997.65797453704</v>
      </c>
      <c r="W433" s="2">
        <v>41997.65829861111</v>
      </c>
      <c r="X433">
        <v>18</v>
      </c>
      <c r="Y433">
        <v>2</v>
      </c>
      <c r="Z433">
        <v>3</v>
      </c>
      <c r="AA433">
        <v>2</v>
      </c>
      <c r="AB433">
        <v>0</v>
      </c>
      <c r="AF433">
        <v>1144</v>
      </c>
      <c r="AG433" t="str">
        <f t="shared" si="66"/>
        <v>Azux</v>
      </c>
      <c r="AH433">
        <f t="shared" si="67"/>
        <v>159163974</v>
      </c>
      <c r="AI433" t="str">
        <f t="shared" si="68"/>
        <v>Cozy Island</v>
      </c>
      <c r="AJ433" s="5">
        <f t="shared" si="69"/>
        <v>42860.469849537039</v>
      </c>
      <c r="AK433" s="6">
        <f t="shared" si="70"/>
        <v>43649.346574074072</v>
      </c>
      <c r="AL433" s="6">
        <f t="shared" si="71"/>
        <v>43627.577523148146</v>
      </c>
      <c r="AM433">
        <f t="shared" si="72"/>
        <v>1254</v>
      </c>
      <c r="AN433">
        <f t="shared" si="73"/>
        <v>154</v>
      </c>
      <c r="AO433">
        <f t="shared" si="74"/>
        <v>84</v>
      </c>
      <c r="AP433">
        <f t="shared" si="75"/>
        <v>89</v>
      </c>
      <c r="AQ433">
        <f t="shared" si="76"/>
        <v>0</v>
      </c>
      <c r="AR433" t="s">
        <v>19</v>
      </c>
    </row>
    <row r="434" spans="1:44" x14ac:dyDescent="0.25">
      <c r="A434" t="s">
        <v>31</v>
      </c>
      <c r="B434" s="1">
        <v>43468</v>
      </c>
      <c r="C434" s="1">
        <v>43468</v>
      </c>
      <c r="D434" s="1">
        <v>43468</v>
      </c>
      <c r="E434" s="1">
        <v>43468</v>
      </c>
      <c r="F434" t="s">
        <v>22</v>
      </c>
      <c r="G434" s="1">
        <v>43468</v>
      </c>
      <c r="H434" t="s">
        <v>22</v>
      </c>
      <c r="I434">
        <v>1145</v>
      </c>
      <c r="Q434">
        <v>431</v>
      </c>
      <c r="R434" t="s">
        <v>507</v>
      </c>
      <c r="S434">
        <v>41131706</v>
      </c>
      <c r="T434" t="s">
        <v>520</v>
      </c>
      <c r="U434" s="2">
        <v>41997.703298611108</v>
      </c>
      <c r="V434" s="2">
        <v>42217.765752314815</v>
      </c>
      <c r="W434" s="2">
        <v>41997.749803240738</v>
      </c>
      <c r="X434">
        <v>9</v>
      </c>
      <c r="Y434">
        <v>0</v>
      </c>
      <c r="Z434">
        <v>0</v>
      </c>
      <c r="AA434">
        <v>0</v>
      </c>
      <c r="AB434">
        <v>0</v>
      </c>
      <c r="AF434">
        <v>1145</v>
      </c>
      <c r="AG434" t="str">
        <f t="shared" si="66"/>
        <v>Azux</v>
      </c>
      <c r="AH434">
        <f t="shared" si="67"/>
        <v>168416040</v>
      </c>
      <c r="AI434" t="str">
        <f t="shared" si="68"/>
        <v>STOP PREJUDICE</v>
      </c>
      <c r="AJ434" s="5">
        <f t="shared" si="69"/>
        <v>42925.433194444442</v>
      </c>
      <c r="AK434" s="6">
        <f t="shared" si="70"/>
        <v>43065.48196759259</v>
      </c>
      <c r="AL434" s="6">
        <f t="shared" si="71"/>
        <v>42935.422951388886</v>
      </c>
      <c r="AM434">
        <f t="shared" si="72"/>
        <v>686</v>
      </c>
      <c r="AN434">
        <f t="shared" si="73"/>
        <v>122</v>
      </c>
      <c r="AO434">
        <f t="shared" si="74"/>
        <v>73</v>
      </c>
      <c r="AP434">
        <f t="shared" si="75"/>
        <v>199</v>
      </c>
      <c r="AQ434">
        <f t="shared" si="76"/>
        <v>0</v>
      </c>
      <c r="AR434" t="s">
        <v>31</v>
      </c>
    </row>
    <row r="435" spans="1:44" x14ac:dyDescent="0.25">
      <c r="A435" t="s">
        <v>23</v>
      </c>
      <c r="B435" s="1">
        <v>43499</v>
      </c>
      <c r="C435" s="1">
        <v>43499</v>
      </c>
      <c r="D435" s="1">
        <v>43468</v>
      </c>
      <c r="E435" s="1">
        <v>43499</v>
      </c>
      <c r="F435" s="1">
        <v>43468</v>
      </c>
      <c r="G435" s="1">
        <v>43468</v>
      </c>
      <c r="H435" s="1">
        <v>43527</v>
      </c>
      <c r="I435">
        <v>1147</v>
      </c>
      <c r="Q435">
        <v>432</v>
      </c>
      <c r="R435" t="s">
        <v>507</v>
      </c>
      <c r="S435">
        <v>41196924</v>
      </c>
      <c r="T435" t="s">
        <v>521</v>
      </c>
      <c r="U435" s="2">
        <v>41998.991006944445</v>
      </c>
      <c r="V435" s="2">
        <v>42027.892916666664</v>
      </c>
      <c r="W435" s="2">
        <v>42025.853495370371</v>
      </c>
      <c r="X435">
        <v>27</v>
      </c>
      <c r="Y435">
        <v>0</v>
      </c>
      <c r="Z435">
        <v>0</v>
      </c>
      <c r="AA435">
        <v>0</v>
      </c>
      <c r="AB435">
        <v>0</v>
      </c>
      <c r="AF435">
        <v>1147</v>
      </c>
      <c r="AG435" t="str">
        <f t="shared" si="66"/>
        <v>Azux</v>
      </c>
      <c r="AH435">
        <f t="shared" si="67"/>
        <v>264633768</v>
      </c>
      <c r="AI435" t="str">
        <f t="shared" si="68"/>
        <v>Odyssey</v>
      </c>
      <c r="AJ435" s="5">
        <f t="shared" si="69"/>
        <v>43427.812719907408</v>
      </c>
      <c r="AK435" s="6">
        <f t="shared" si="70"/>
        <v>43546.401122685187</v>
      </c>
      <c r="AL435" s="6">
        <f t="shared" si="71"/>
        <v>43427.904594907406</v>
      </c>
      <c r="AM435">
        <f t="shared" si="72"/>
        <v>1578</v>
      </c>
      <c r="AN435">
        <f t="shared" si="73"/>
        <v>67</v>
      </c>
      <c r="AO435">
        <f t="shared" si="74"/>
        <v>33</v>
      </c>
      <c r="AP435">
        <f t="shared" si="75"/>
        <v>82</v>
      </c>
      <c r="AQ435">
        <f t="shared" si="76"/>
        <v>0</v>
      </c>
      <c r="AR435" t="s">
        <v>23</v>
      </c>
    </row>
    <row r="436" spans="1:44" x14ac:dyDescent="0.25">
      <c r="A436" t="s">
        <v>26</v>
      </c>
      <c r="B436" s="1">
        <v>43499</v>
      </c>
      <c r="C436" s="1">
        <v>43468</v>
      </c>
      <c r="D436" s="1">
        <v>43468</v>
      </c>
      <c r="E436" s="1">
        <v>43468</v>
      </c>
      <c r="F436" t="s">
        <v>22</v>
      </c>
      <c r="G436" s="1">
        <v>43468</v>
      </c>
      <c r="H436" t="s">
        <v>22</v>
      </c>
      <c r="I436">
        <v>1148</v>
      </c>
      <c r="Q436">
        <v>433</v>
      </c>
      <c r="R436" t="s">
        <v>507</v>
      </c>
      <c r="S436">
        <v>41506182</v>
      </c>
      <c r="T436" t="s">
        <v>522</v>
      </c>
      <c r="U436" s="2">
        <v>42004.888171296298</v>
      </c>
      <c r="V436" s="2">
        <v>42023.00209490741</v>
      </c>
      <c r="W436" s="2">
        <v>42005.12300925926</v>
      </c>
      <c r="X436">
        <v>28</v>
      </c>
      <c r="Y436">
        <v>1</v>
      </c>
      <c r="Z436">
        <v>1</v>
      </c>
      <c r="AA436">
        <v>0</v>
      </c>
      <c r="AB436">
        <v>0</v>
      </c>
      <c r="AF436">
        <v>1148</v>
      </c>
      <c r="AG436" t="str">
        <f t="shared" si="66"/>
        <v>Azux</v>
      </c>
      <c r="AH436">
        <f t="shared" si="67"/>
        <v>277648769</v>
      </c>
      <c r="AI436" t="str">
        <f t="shared" si="68"/>
        <v>Logo Exploration</v>
      </c>
      <c r="AJ436" s="5">
        <f t="shared" si="69"/>
        <v>43472.581400462965</v>
      </c>
      <c r="AK436" s="6">
        <f t="shared" si="70"/>
        <v>43472.740011574075</v>
      </c>
      <c r="AL436" s="6">
        <f t="shared" si="71"/>
        <v>43472.733877314815</v>
      </c>
      <c r="AM436">
        <f t="shared" si="72"/>
        <v>193</v>
      </c>
      <c r="AN436">
        <f t="shared" si="73"/>
        <v>26</v>
      </c>
      <c r="AO436">
        <f t="shared" si="74"/>
        <v>13</v>
      </c>
      <c r="AP436">
        <f t="shared" si="75"/>
        <v>19</v>
      </c>
      <c r="AQ436">
        <f t="shared" si="76"/>
        <v>0</v>
      </c>
      <c r="AR436" t="s">
        <v>26</v>
      </c>
    </row>
    <row r="437" spans="1:44" x14ac:dyDescent="0.25">
      <c r="A437" t="s">
        <v>21</v>
      </c>
      <c r="B437" s="1">
        <v>43527</v>
      </c>
      <c r="C437" s="1">
        <v>43499</v>
      </c>
      <c r="D437" s="1">
        <v>43527</v>
      </c>
      <c r="E437" s="1">
        <v>43499</v>
      </c>
      <c r="F437" s="1">
        <v>43499</v>
      </c>
      <c r="G437" s="1">
        <v>43468</v>
      </c>
      <c r="H437" s="1">
        <v>43527</v>
      </c>
      <c r="I437">
        <v>1149</v>
      </c>
      <c r="Q437">
        <v>434</v>
      </c>
      <c r="R437" t="s">
        <v>507</v>
      </c>
      <c r="S437">
        <v>41667696</v>
      </c>
      <c r="T437" t="s">
        <v>523</v>
      </c>
      <c r="U437" s="2">
        <v>42007.897592592592</v>
      </c>
      <c r="V437" s="2">
        <v>42025.854143518518</v>
      </c>
      <c r="W437" s="2">
        <v>42025.854143518518</v>
      </c>
      <c r="X437">
        <v>24</v>
      </c>
      <c r="Y437">
        <v>0</v>
      </c>
      <c r="Z437">
        <v>0</v>
      </c>
      <c r="AA437">
        <v>0</v>
      </c>
      <c r="AB437">
        <v>0</v>
      </c>
      <c r="AF437">
        <v>1149</v>
      </c>
      <c r="AG437" t="str">
        <f t="shared" si="66"/>
        <v>Azux</v>
      </c>
      <c r="AH437">
        <f t="shared" si="67"/>
        <v>310104423</v>
      </c>
      <c r="AI437" t="str">
        <f t="shared" si="68"/>
        <v>Weather App Mockup</v>
      </c>
      <c r="AJ437" s="5">
        <f t="shared" si="69"/>
        <v>43601.354722222219</v>
      </c>
      <c r="AK437" s="6">
        <f t="shared" si="70"/>
        <v>43624.737557870372</v>
      </c>
      <c r="AL437" s="6">
        <f t="shared" si="71"/>
        <v>43601.357037037036</v>
      </c>
      <c r="AM437">
        <f t="shared" si="72"/>
        <v>2773</v>
      </c>
      <c r="AN437">
        <f t="shared" si="73"/>
        <v>144</v>
      </c>
      <c r="AO437">
        <f t="shared" si="74"/>
        <v>80</v>
      </c>
      <c r="AP437">
        <f t="shared" si="75"/>
        <v>258</v>
      </c>
      <c r="AQ437">
        <f t="shared" si="76"/>
        <v>0</v>
      </c>
      <c r="AR437" t="s">
        <v>21</v>
      </c>
    </row>
    <row r="438" spans="1:44" x14ac:dyDescent="0.25">
      <c r="A438" t="s">
        <v>33</v>
      </c>
      <c r="B438" s="1">
        <v>43499</v>
      </c>
      <c r="C438" s="1">
        <v>43468</v>
      </c>
      <c r="D438" t="s">
        <v>22</v>
      </c>
      <c r="E438" s="1">
        <v>43468</v>
      </c>
      <c r="F438" t="s">
        <v>22</v>
      </c>
      <c r="G438" t="s">
        <v>22</v>
      </c>
      <c r="H438" t="s">
        <v>22</v>
      </c>
      <c r="I438">
        <v>1150</v>
      </c>
      <c r="Q438">
        <v>435</v>
      </c>
      <c r="R438" t="s">
        <v>507</v>
      </c>
      <c r="S438">
        <v>42567704</v>
      </c>
      <c r="T438" t="s">
        <v>524</v>
      </c>
      <c r="U438" s="2">
        <v>42014.65525462963</v>
      </c>
      <c r="V438" s="2">
        <v>42014.694444444445</v>
      </c>
      <c r="W438" s="2">
        <v>42014.694618055553</v>
      </c>
      <c r="X438">
        <v>21</v>
      </c>
      <c r="Y438">
        <v>1</v>
      </c>
      <c r="Z438">
        <v>1</v>
      </c>
      <c r="AA438">
        <v>0</v>
      </c>
      <c r="AB438">
        <v>0</v>
      </c>
      <c r="AF438">
        <v>1150</v>
      </c>
      <c r="AG438" t="str">
        <f t="shared" si="66"/>
        <v>Azux</v>
      </c>
      <c r="AH438">
        <f t="shared" si="67"/>
        <v>311848341</v>
      </c>
      <c r="AI438" t="str">
        <f t="shared" si="68"/>
        <v>Adidas Shop</v>
      </c>
      <c r="AJ438" s="5">
        <f t="shared" si="69"/>
        <v>43607.402812499997</v>
      </c>
      <c r="AK438" s="6">
        <f t="shared" si="70"/>
        <v>43607.409062500003</v>
      </c>
      <c r="AL438" s="6">
        <f t="shared" si="71"/>
        <v>43607.407372685186</v>
      </c>
      <c r="AM438">
        <f t="shared" si="72"/>
        <v>169</v>
      </c>
      <c r="AN438">
        <f t="shared" si="73"/>
        <v>16</v>
      </c>
      <c r="AO438">
        <f t="shared" si="74"/>
        <v>6</v>
      </c>
      <c r="AP438">
        <f t="shared" si="75"/>
        <v>33</v>
      </c>
      <c r="AQ438">
        <f t="shared" si="76"/>
        <v>0</v>
      </c>
      <c r="AR438" t="s">
        <v>33</v>
      </c>
    </row>
    <row r="439" spans="1:44" x14ac:dyDescent="0.25">
      <c r="A439" t="s">
        <v>26</v>
      </c>
      <c r="B439" s="1">
        <v>43499</v>
      </c>
      <c r="C439" s="1">
        <v>43468</v>
      </c>
      <c r="D439" s="1">
        <v>43468</v>
      </c>
      <c r="E439" s="1">
        <v>43468</v>
      </c>
      <c r="F439" t="s">
        <v>22</v>
      </c>
      <c r="G439" s="1">
        <v>43468</v>
      </c>
      <c r="H439" t="s">
        <v>22</v>
      </c>
      <c r="I439">
        <v>1151</v>
      </c>
      <c r="Q439">
        <v>436</v>
      </c>
      <c r="R439" t="s">
        <v>507</v>
      </c>
      <c r="S439">
        <v>43227434</v>
      </c>
      <c r="T439" t="s">
        <v>525</v>
      </c>
      <c r="U439" s="2">
        <v>42018.869305555556</v>
      </c>
      <c r="V439" s="2">
        <v>42027.870509259257</v>
      </c>
      <c r="W439" s="2">
        <v>42018.8827662037</v>
      </c>
      <c r="X439">
        <v>511</v>
      </c>
      <c r="Y439">
        <v>11</v>
      </c>
      <c r="Z439">
        <v>8</v>
      </c>
      <c r="AA439">
        <v>21</v>
      </c>
      <c r="AB439">
        <v>0</v>
      </c>
      <c r="AF439">
        <v>1151</v>
      </c>
      <c r="AG439" t="str">
        <f t="shared" si="66"/>
        <v>Azux</v>
      </c>
      <c r="AH439">
        <f t="shared" si="67"/>
        <v>315943507</v>
      </c>
      <c r="AI439">
        <f t="shared" si="68"/>
        <v>0.01</v>
      </c>
      <c r="AJ439" s="5">
        <f t="shared" si="69"/>
        <v>43625.347962962966</v>
      </c>
      <c r="AK439" s="6">
        <f t="shared" si="70"/>
        <v>43650.484849537039</v>
      </c>
      <c r="AL439" s="6">
        <f t="shared" si="71"/>
        <v>43630.741666666669</v>
      </c>
      <c r="AM439">
        <f t="shared" si="72"/>
        <v>44816</v>
      </c>
      <c r="AN439">
        <f t="shared" si="73"/>
        <v>2715</v>
      </c>
      <c r="AO439">
        <f t="shared" si="74"/>
        <v>1672</v>
      </c>
      <c r="AP439">
        <f t="shared" si="75"/>
        <v>2994</v>
      </c>
      <c r="AQ439">
        <f t="shared" si="76"/>
        <v>0</v>
      </c>
      <c r="AR439" t="s">
        <v>26</v>
      </c>
    </row>
    <row r="440" spans="1:44" x14ac:dyDescent="0.25">
      <c r="A440" t="s">
        <v>14</v>
      </c>
      <c r="B440" s="1">
        <v>43527</v>
      </c>
      <c r="C440" s="1">
        <v>43499</v>
      </c>
      <c r="D440" s="1">
        <v>43527</v>
      </c>
      <c r="E440" s="1">
        <v>43499</v>
      </c>
      <c r="F440" s="1">
        <v>43527</v>
      </c>
      <c r="G440" s="1">
        <v>43527</v>
      </c>
      <c r="H440" s="1">
        <v>43527</v>
      </c>
      <c r="I440">
        <v>1152</v>
      </c>
      <c r="Q440">
        <v>437</v>
      </c>
      <c r="R440" t="s">
        <v>507</v>
      </c>
      <c r="S440">
        <v>43600764</v>
      </c>
      <c r="T440" t="s">
        <v>526</v>
      </c>
      <c r="U440" s="2">
        <v>42020.783043981479</v>
      </c>
      <c r="V440" s="2">
        <v>43018.91133101852</v>
      </c>
      <c r="W440" s="2">
        <v>42033.790138888886</v>
      </c>
      <c r="X440">
        <v>77</v>
      </c>
      <c r="Y440">
        <v>1</v>
      </c>
      <c r="Z440">
        <v>1</v>
      </c>
      <c r="AA440">
        <v>3</v>
      </c>
      <c r="AB440">
        <v>0</v>
      </c>
      <c r="AF440">
        <v>1152</v>
      </c>
      <c r="AG440" t="str">
        <f t="shared" si="66"/>
        <v>Azux</v>
      </c>
      <c r="AH440">
        <f t="shared" si="67"/>
        <v>319039216</v>
      </c>
      <c r="AI440" t="str">
        <f t="shared" si="68"/>
        <v>Dash</v>
      </c>
      <c r="AJ440" s="5">
        <f t="shared" si="69"/>
        <v>43644.649282407408</v>
      </c>
      <c r="AK440" s="6">
        <f t="shared" si="70"/>
        <v>43652.345937500002</v>
      </c>
      <c r="AL440" s="6">
        <f t="shared" si="71"/>
        <v>43651.674525462964</v>
      </c>
      <c r="AM440">
        <f t="shared" si="72"/>
        <v>105</v>
      </c>
      <c r="AN440">
        <f t="shared" si="73"/>
        <v>40</v>
      </c>
      <c r="AO440">
        <f t="shared" si="74"/>
        <v>20</v>
      </c>
      <c r="AP440">
        <f t="shared" si="75"/>
        <v>44</v>
      </c>
      <c r="AQ440">
        <f t="shared" si="76"/>
        <v>0</v>
      </c>
      <c r="AR440" t="s">
        <v>14</v>
      </c>
    </row>
    <row r="441" spans="1:44" x14ac:dyDescent="0.25">
      <c r="A441" t="s">
        <v>14</v>
      </c>
      <c r="B441" s="1">
        <v>43527</v>
      </c>
      <c r="C441" s="1">
        <v>43499</v>
      </c>
      <c r="D441" s="1">
        <v>43527</v>
      </c>
      <c r="E441" s="1">
        <v>43499</v>
      </c>
      <c r="F441" s="1">
        <v>43527</v>
      </c>
      <c r="G441" s="1">
        <v>43527</v>
      </c>
      <c r="H441" s="1">
        <v>43527</v>
      </c>
      <c r="I441">
        <v>1153</v>
      </c>
      <c r="Q441">
        <v>438</v>
      </c>
      <c r="R441" t="s">
        <v>507</v>
      </c>
      <c r="S441">
        <v>43943838</v>
      </c>
      <c r="T441" t="s">
        <v>527</v>
      </c>
      <c r="U441" s="2">
        <v>42023.828344907408</v>
      </c>
      <c r="V441" s="2">
        <v>42024.872604166667</v>
      </c>
      <c r="W441" s="2">
        <v>42024.872870370367</v>
      </c>
      <c r="X441">
        <v>48</v>
      </c>
      <c r="Y441">
        <v>3</v>
      </c>
      <c r="Z441">
        <v>3</v>
      </c>
      <c r="AA441">
        <v>6</v>
      </c>
      <c r="AB441">
        <v>0</v>
      </c>
      <c r="AF441">
        <v>1153</v>
      </c>
      <c r="AG441" t="str">
        <f t="shared" si="66"/>
        <v>Azux</v>
      </c>
      <c r="AH441">
        <f t="shared" si="67"/>
        <v>319310438</v>
      </c>
      <c r="AI441" t="str">
        <f t="shared" si="68"/>
        <v>Music UI</v>
      </c>
      <c r="AJ441" s="5">
        <f t="shared" si="69"/>
        <v>43647.352835648147</v>
      </c>
      <c r="AK441" s="6">
        <f t="shared" si="70"/>
        <v>43651.560428240744</v>
      </c>
      <c r="AL441" s="6">
        <f t="shared" si="71"/>
        <v>43647.362974537034</v>
      </c>
      <c r="AM441">
        <f t="shared" si="72"/>
        <v>53</v>
      </c>
      <c r="AN441">
        <f t="shared" si="73"/>
        <v>16</v>
      </c>
      <c r="AO441">
        <f t="shared" si="74"/>
        <v>4</v>
      </c>
      <c r="AP441">
        <f t="shared" si="75"/>
        <v>6</v>
      </c>
      <c r="AQ441">
        <f t="shared" si="76"/>
        <v>0</v>
      </c>
      <c r="AR441" t="s">
        <v>14</v>
      </c>
    </row>
    <row r="442" spans="1:44" x14ac:dyDescent="0.25">
      <c r="A442" t="s">
        <v>23</v>
      </c>
      <c r="B442" s="1">
        <v>43527</v>
      </c>
      <c r="C442" s="1">
        <v>43499</v>
      </c>
      <c r="D442" s="1">
        <v>43468</v>
      </c>
      <c r="E442" s="1">
        <v>43499</v>
      </c>
      <c r="F442" t="s">
        <v>22</v>
      </c>
      <c r="G442" s="1">
        <v>43468</v>
      </c>
      <c r="H442" s="1">
        <v>43527</v>
      </c>
      <c r="I442">
        <v>1154</v>
      </c>
      <c r="Q442">
        <v>439</v>
      </c>
      <c r="R442" t="s">
        <v>528</v>
      </c>
      <c r="S442">
        <v>306765793</v>
      </c>
      <c r="T442" t="s">
        <v>529</v>
      </c>
      <c r="U442" s="2">
        <v>43589.446909722225</v>
      </c>
      <c r="V442" s="2">
        <v>43610.695416666669</v>
      </c>
      <c r="W442" s="2">
        <v>43589.483391203707</v>
      </c>
      <c r="X442">
        <v>574</v>
      </c>
      <c r="Y442">
        <v>49</v>
      </c>
      <c r="Z442">
        <v>38</v>
      </c>
      <c r="AA442">
        <v>62</v>
      </c>
      <c r="AB442">
        <v>0</v>
      </c>
      <c r="AF442">
        <v>1154</v>
      </c>
      <c r="AG442" t="str">
        <f t="shared" si="66"/>
        <v>Azux</v>
      </c>
      <c r="AH442">
        <f t="shared" si="67"/>
        <v>319455090</v>
      </c>
      <c r="AI442" t="str">
        <f t="shared" si="68"/>
        <v>Music UX</v>
      </c>
      <c r="AJ442" s="5">
        <f t="shared" si="69"/>
        <v>43648.337372685186</v>
      </c>
      <c r="AK442" s="6">
        <f t="shared" si="70"/>
        <v>43649.784756944442</v>
      </c>
      <c r="AL442" s="6">
        <f t="shared" si="71"/>
        <v>43648.434988425928</v>
      </c>
      <c r="AM442">
        <f t="shared" si="72"/>
        <v>50</v>
      </c>
      <c r="AN442">
        <f t="shared" si="73"/>
        <v>21</v>
      </c>
      <c r="AO442">
        <f t="shared" si="74"/>
        <v>6</v>
      </c>
      <c r="AP442">
        <f t="shared" si="75"/>
        <v>26</v>
      </c>
      <c r="AQ442">
        <f t="shared" si="76"/>
        <v>0</v>
      </c>
      <c r="AR442" t="s">
        <v>23</v>
      </c>
    </row>
    <row r="443" spans="1:44" x14ac:dyDescent="0.25">
      <c r="A443" t="s">
        <v>28</v>
      </c>
      <c r="B443" s="1">
        <v>43499</v>
      </c>
      <c r="C443" s="1">
        <v>43499</v>
      </c>
      <c r="D443" s="1">
        <v>43468</v>
      </c>
      <c r="E443" s="1">
        <v>43468</v>
      </c>
      <c r="F443" s="1">
        <v>43499</v>
      </c>
      <c r="G443" s="1">
        <v>43468</v>
      </c>
      <c r="H443" t="s">
        <v>22</v>
      </c>
      <c r="I443">
        <v>1155</v>
      </c>
      <c r="Q443">
        <v>440</v>
      </c>
      <c r="R443" t="s">
        <v>528</v>
      </c>
      <c r="S443">
        <v>306769925</v>
      </c>
      <c r="T443" t="s">
        <v>530</v>
      </c>
      <c r="U443" s="2">
        <v>43589.486041666663</v>
      </c>
      <c r="V443" s="2">
        <v>43618.430405092593</v>
      </c>
      <c r="W443" s="2">
        <v>43589.491666666669</v>
      </c>
      <c r="X443">
        <v>162</v>
      </c>
      <c r="Y443">
        <v>11</v>
      </c>
      <c r="Z443">
        <v>8</v>
      </c>
      <c r="AA443">
        <v>5</v>
      </c>
      <c r="AB443">
        <v>0</v>
      </c>
      <c r="AF443">
        <v>1155</v>
      </c>
      <c r="AG443" t="str">
        <f t="shared" si="66"/>
        <v>abogaczyk</v>
      </c>
      <c r="AH443">
        <f t="shared" si="67"/>
        <v>112229823</v>
      </c>
      <c r="AI443" t="str">
        <f t="shared" si="68"/>
        <v>Dino Drummer</v>
      </c>
      <c r="AJ443" s="5">
        <f t="shared" si="69"/>
        <v>42523.028483796297</v>
      </c>
      <c r="AK443" s="6">
        <f t="shared" si="70"/>
        <v>43585.507835648146</v>
      </c>
      <c r="AL443" s="6">
        <f t="shared" si="71"/>
        <v>43582.75818287037</v>
      </c>
      <c r="AM443">
        <f t="shared" si="72"/>
        <v>29</v>
      </c>
      <c r="AN443">
        <f t="shared" si="73"/>
        <v>8</v>
      </c>
      <c r="AO443">
        <f t="shared" si="74"/>
        <v>8</v>
      </c>
      <c r="AP443">
        <f t="shared" si="75"/>
        <v>4</v>
      </c>
      <c r="AQ443">
        <f t="shared" si="76"/>
        <v>0</v>
      </c>
      <c r="AR443" t="s">
        <v>28</v>
      </c>
    </row>
    <row r="444" spans="1:44" x14ac:dyDescent="0.25">
      <c r="A444" t="s">
        <v>23</v>
      </c>
      <c r="B444" s="1">
        <v>43499</v>
      </c>
      <c r="C444" s="1">
        <v>43468</v>
      </c>
      <c r="D444" s="1">
        <v>43468</v>
      </c>
      <c r="E444" s="1">
        <v>43499</v>
      </c>
      <c r="F444" s="1">
        <v>43527</v>
      </c>
      <c r="G444" s="1">
        <v>43527</v>
      </c>
      <c r="H444" t="s">
        <v>22</v>
      </c>
      <c r="I444">
        <v>1156</v>
      </c>
      <c r="Q444">
        <v>441</v>
      </c>
      <c r="R444" t="s">
        <v>528</v>
      </c>
      <c r="S444">
        <v>306774181</v>
      </c>
      <c r="T444" t="s">
        <v>531</v>
      </c>
      <c r="U444" s="2">
        <v>43589.524317129632</v>
      </c>
      <c r="V444" s="2">
        <v>43610.694930555554</v>
      </c>
      <c r="W444" s="2">
        <v>43589.536539351851</v>
      </c>
      <c r="X444">
        <v>327</v>
      </c>
      <c r="Y444">
        <v>24</v>
      </c>
      <c r="Z444">
        <v>18</v>
      </c>
      <c r="AA444">
        <v>27</v>
      </c>
      <c r="AB444">
        <v>0</v>
      </c>
      <c r="AF444">
        <v>1156</v>
      </c>
      <c r="AG444" t="str">
        <f t="shared" si="66"/>
        <v>abogaczyk</v>
      </c>
      <c r="AH444">
        <f t="shared" si="67"/>
        <v>112231071</v>
      </c>
      <c r="AI444" t="str">
        <f t="shared" si="68"/>
        <v>Super Cat</v>
      </c>
      <c r="AJ444" s="5">
        <f t="shared" si="69"/>
        <v>42523.038321759261</v>
      </c>
      <c r="AK444" s="6">
        <f t="shared" si="70"/>
        <v>43618.599328703705</v>
      </c>
      <c r="AL444" s="6">
        <f t="shared" si="71"/>
        <v>43602.63858796296</v>
      </c>
      <c r="AM444">
        <f t="shared" si="72"/>
        <v>32</v>
      </c>
      <c r="AN444">
        <f t="shared" si="73"/>
        <v>11</v>
      </c>
      <c r="AO444">
        <f t="shared" si="74"/>
        <v>8</v>
      </c>
      <c r="AP444">
        <f t="shared" si="75"/>
        <v>18</v>
      </c>
      <c r="AQ444">
        <f t="shared" si="76"/>
        <v>0</v>
      </c>
      <c r="AR444" t="s">
        <v>23</v>
      </c>
    </row>
    <row r="445" spans="1:44" x14ac:dyDescent="0.25">
      <c r="A445" t="s">
        <v>24</v>
      </c>
      <c r="B445" s="1">
        <v>43499</v>
      </c>
      <c r="C445" s="1">
        <v>43468</v>
      </c>
      <c r="D445" s="1">
        <v>43468</v>
      </c>
      <c r="E445" s="1">
        <v>43499</v>
      </c>
      <c r="F445" s="1">
        <v>43527</v>
      </c>
      <c r="G445" s="1">
        <v>43527</v>
      </c>
      <c r="H445" s="1">
        <v>43468</v>
      </c>
      <c r="I445">
        <v>1157</v>
      </c>
      <c r="Q445">
        <v>442</v>
      </c>
      <c r="R445" t="s">
        <v>528</v>
      </c>
      <c r="S445">
        <v>306777307</v>
      </c>
      <c r="T445" t="s">
        <v>532</v>
      </c>
      <c r="U445" s="2">
        <v>43589.549456018518</v>
      </c>
      <c r="V445" s="2">
        <v>43610.694618055553</v>
      </c>
      <c r="W445" s="2">
        <v>43589.576168981483</v>
      </c>
      <c r="X445">
        <v>453</v>
      </c>
      <c r="Y445">
        <v>31</v>
      </c>
      <c r="Z445">
        <v>25</v>
      </c>
      <c r="AA445">
        <v>24</v>
      </c>
      <c r="AB445">
        <v>0</v>
      </c>
      <c r="AF445">
        <v>1157</v>
      </c>
      <c r="AG445" t="str">
        <f t="shared" si="66"/>
        <v>abogaczyk</v>
      </c>
      <c r="AH445">
        <f t="shared" si="67"/>
        <v>195189433</v>
      </c>
      <c r="AI445" t="str">
        <f t="shared" si="68"/>
        <v>Gobolympics Hockey</v>
      </c>
      <c r="AJ445" s="5">
        <f t="shared" si="69"/>
        <v>43092.783333333333</v>
      </c>
      <c r="AK445" s="6">
        <f t="shared" si="70"/>
        <v>43628.035520833335</v>
      </c>
      <c r="AL445" s="6">
        <f t="shared" si="71"/>
        <v>43530.036805555559</v>
      </c>
      <c r="AM445">
        <f t="shared" si="72"/>
        <v>52</v>
      </c>
      <c r="AN445">
        <f t="shared" si="73"/>
        <v>9</v>
      </c>
      <c r="AO445">
        <f t="shared" si="74"/>
        <v>7</v>
      </c>
      <c r="AP445">
        <f t="shared" si="75"/>
        <v>6</v>
      </c>
      <c r="AQ445">
        <f t="shared" si="76"/>
        <v>0</v>
      </c>
      <c r="AR445" t="s">
        <v>24</v>
      </c>
    </row>
    <row r="446" spans="1:44" x14ac:dyDescent="0.25">
      <c r="A446" t="s">
        <v>13</v>
      </c>
      <c r="B446" s="1">
        <v>43499</v>
      </c>
      <c r="C446" s="1">
        <v>43499</v>
      </c>
      <c r="D446" s="1">
        <v>43468</v>
      </c>
      <c r="E446" s="1">
        <v>43499</v>
      </c>
      <c r="F446" s="1">
        <v>43527</v>
      </c>
      <c r="G446" s="1">
        <v>43527</v>
      </c>
      <c r="H446" s="1">
        <v>43499</v>
      </c>
      <c r="I446">
        <v>1158</v>
      </c>
      <c r="Q446">
        <v>443</v>
      </c>
      <c r="R446" t="s">
        <v>528</v>
      </c>
      <c r="S446">
        <v>306812760</v>
      </c>
      <c r="T446" t="s">
        <v>533</v>
      </c>
      <c r="U446" s="2">
        <v>43589.808807870373</v>
      </c>
      <c r="V446" s="2">
        <v>43610.69431712963</v>
      </c>
      <c r="W446" s="2">
        <v>43589.856770833336</v>
      </c>
      <c r="X446">
        <v>480</v>
      </c>
      <c r="Y446">
        <v>37</v>
      </c>
      <c r="Z446">
        <v>34</v>
      </c>
      <c r="AA446">
        <v>30</v>
      </c>
      <c r="AB446">
        <v>0</v>
      </c>
      <c r="AF446">
        <v>1158</v>
      </c>
      <c r="AG446" t="str">
        <f t="shared" si="66"/>
        <v>abogaczyk</v>
      </c>
      <c r="AH446">
        <f t="shared" si="67"/>
        <v>287155349</v>
      </c>
      <c r="AI446" t="str">
        <f t="shared" si="68"/>
        <v>Block ~ A Platformer</v>
      </c>
      <c r="AJ446" s="5">
        <f t="shared" si="69"/>
        <v>43511.551215277781</v>
      </c>
      <c r="AK446" s="6">
        <f t="shared" si="70"/>
        <v>43628.502951388888</v>
      </c>
      <c r="AL446" s="6">
        <f t="shared" si="71"/>
        <v>43621.942754629628</v>
      </c>
      <c r="AM446">
        <f t="shared" si="72"/>
        <v>521</v>
      </c>
      <c r="AN446">
        <f t="shared" si="73"/>
        <v>117</v>
      </c>
      <c r="AO446">
        <f t="shared" si="74"/>
        <v>91</v>
      </c>
      <c r="AP446">
        <f t="shared" si="75"/>
        <v>191</v>
      </c>
      <c r="AQ446">
        <f t="shared" si="76"/>
        <v>0</v>
      </c>
      <c r="AR446" t="s">
        <v>13</v>
      </c>
    </row>
    <row r="447" spans="1:44" x14ac:dyDescent="0.25">
      <c r="A447" t="s">
        <v>21</v>
      </c>
      <c r="B447" s="1">
        <v>43499</v>
      </c>
      <c r="C447" s="1">
        <v>43499</v>
      </c>
      <c r="D447" s="1">
        <v>43468</v>
      </c>
      <c r="E447" s="1">
        <v>43499</v>
      </c>
      <c r="F447" s="1">
        <v>43527</v>
      </c>
      <c r="G447" s="1">
        <v>43527</v>
      </c>
      <c r="H447" s="1">
        <v>43527</v>
      </c>
      <c r="I447">
        <v>1159</v>
      </c>
      <c r="Q447">
        <v>444</v>
      </c>
      <c r="R447" t="s">
        <v>528</v>
      </c>
      <c r="S447">
        <v>306869510</v>
      </c>
      <c r="T447" t="s">
        <v>534</v>
      </c>
      <c r="U447" s="2">
        <v>43590.46634259259</v>
      </c>
      <c r="V447" s="2">
        <v>43610.694050925929</v>
      </c>
      <c r="W447" s="2">
        <v>43590.48878472222</v>
      </c>
      <c r="X447">
        <v>959</v>
      </c>
      <c r="Y447">
        <v>86</v>
      </c>
      <c r="Z447">
        <v>67</v>
      </c>
      <c r="AA447">
        <v>65</v>
      </c>
      <c r="AB447">
        <v>0</v>
      </c>
      <c r="AF447">
        <v>1159</v>
      </c>
      <c r="AG447" t="str">
        <f t="shared" si="66"/>
        <v>abogaczyk</v>
      </c>
      <c r="AH447">
        <f t="shared" si="67"/>
        <v>294020966</v>
      </c>
      <c r="AI447" t="str">
        <f t="shared" si="68"/>
        <v>1000 Total Views Special</v>
      </c>
      <c r="AJ447" s="5">
        <f t="shared" si="69"/>
        <v>43538.660208333335</v>
      </c>
      <c r="AK447" s="6">
        <f t="shared" si="70"/>
        <v>43588.073634259257</v>
      </c>
      <c r="AL447" s="6">
        <f t="shared" si="71"/>
        <v>43586.909537037034</v>
      </c>
      <c r="AM447">
        <f t="shared" si="72"/>
        <v>11</v>
      </c>
      <c r="AN447">
        <f t="shared" si="73"/>
        <v>9</v>
      </c>
      <c r="AO447">
        <f t="shared" si="74"/>
        <v>7</v>
      </c>
      <c r="AP447">
        <f t="shared" si="75"/>
        <v>13</v>
      </c>
      <c r="AQ447">
        <f t="shared" si="76"/>
        <v>0</v>
      </c>
      <c r="AR447" t="s">
        <v>21</v>
      </c>
    </row>
    <row r="448" spans="1:44" x14ac:dyDescent="0.25">
      <c r="A448" t="s">
        <v>19</v>
      </c>
      <c r="B448" s="1">
        <v>43499</v>
      </c>
      <c r="C448" s="1">
        <v>43468</v>
      </c>
      <c r="D448" s="1">
        <v>43468</v>
      </c>
      <c r="E448" s="1">
        <v>43468</v>
      </c>
      <c r="F448" s="1">
        <v>43527</v>
      </c>
      <c r="G448" s="1">
        <v>43527</v>
      </c>
      <c r="H448" t="s">
        <v>22</v>
      </c>
      <c r="I448">
        <v>1160</v>
      </c>
      <c r="Q448">
        <v>445</v>
      </c>
      <c r="R448" t="s">
        <v>528</v>
      </c>
      <c r="S448">
        <v>306876617</v>
      </c>
      <c r="T448" t="s">
        <v>535</v>
      </c>
      <c r="U448" s="2">
        <v>43590.533043981479</v>
      </c>
      <c r="V448" s="2">
        <v>43610.693773148145</v>
      </c>
      <c r="W448" s="2">
        <v>43590.544189814813</v>
      </c>
      <c r="X448">
        <v>431</v>
      </c>
      <c r="Y448">
        <v>35</v>
      </c>
      <c r="Z448">
        <v>22</v>
      </c>
      <c r="AA448">
        <v>45</v>
      </c>
      <c r="AB448">
        <v>0</v>
      </c>
      <c r="AF448">
        <v>1160</v>
      </c>
      <c r="AG448" t="str">
        <f t="shared" si="66"/>
        <v>abogaczyk</v>
      </c>
      <c r="AH448">
        <f t="shared" si="67"/>
        <v>294024493</v>
      </c>
      <c r="AI448" t="str">
        <f t="shared" si="68"/>
        <v>Super Cat Bros</v>
      </c>
      <c r="AJ448" s="5">
        <f t="shared" si="69"/>
        <v>43538.667060185187</v>
      </c>
      <c r="AK448" s="6">
        <f t="shared" si="70"/>
        <v>43652.533553240741</v>
      </c>
      <c r="AL448" s="6">
        <f t="shared" si="71"/>
        <v>43635.636122685188</v>
      </c>
      <c r="AM448">
        <f t="shared" si="72"/>
        <v>45032</v>
      </c>
      <c r="AN448">
        <f t="shared" si="73"/>
        <v>719</v>
      </c>
      <c r="AO448">
        <f t="shared" si="74"/>
        <v>550</v>
      </c>
      <c r="AP448">
        <f t="shared" si="75"/>
        <v>1321</v>
      </c>
      <c r="AQ448">
        <f t="shared" si="76"/>
        <v>0</v>
      </c>
      <c r="AR448" t="s">
        <v>19</v>
      </c>
    </row>
    <row r="449" spans="1:44" x14ac:dyDescent="0.25">
      <c r="A449" t="s">
        <v>21</v>
      </c>
      <c r="B449" s="1">
        <v>43499</v>
      </c>
      <c r="C449" s="1">
        <v>43499</v>
      </c>
      <c r="D449" s="1">
        <v>43468</v>
      </c>
      <c r="E449" s="1">
        <v>43499</v>
      </c>
      <c r="F449" s="1">
        <v>43527</v>
      </c>
      <c r="G449" s="1">
        <v>43527</v>
      </c>
      <c r="H449" s="1">
        <v>43527</v>
      </c>
      <c r="I449">
        <v>1161</v>
      </c>
      <c r="Q449">
        <v>446</v>
      </c>
      <c r="R449" t="s">
        <v>528</v>
      </c>
      <c r="S449">
        <v>308785563</v>
      </c>
      <c r="T449" t="s">
        <v>536</v>
      </c>
      <c r="U449" s="2">
        <v>43596.440347222226</v>
      </c>
      <c r="V449" s="2">
        <v>43610.693483796298</v>
      </c>
      <c r="W449" s="2">
        <v>43596.501377314817</v>
      </c>
      <c r="X449">
        <v>315</v>
      </c>
      <c r="Y449">
        <v>23</v>
      </c>
      <c r="Z449">
        <v>20</v>
      </c>
      <c r="AA449">
        <v>24</v>
      </c>
      <c r="AB449">
        <v>0</v>
      </c>
      <c r="AF449">
        <v>1161</v>
      </c>
      <c r="AG449" t="str">
        <f t="shared" si="66"/>
        <v>abogaczyk</v>
      </c>
      <c r="AH449">
        <f t="shared" si="67"/>
        <v>297824724</v>
      </c>
      <c r="AI449" t="str">
        <f t="shared" si="68"/>
        <v>Super Cat Bros 2</v>
      </c>
      <c r="AJ449" s="5">
        <f t="shared" si="69"/>
        <v>43551.871944444443</v>
      </c>
      <c r="AK449" s="6">
        <f t="shared" si="70"/>
        <v>43642.839953703704</v>
      </c>
      <c r="AL449" s="6">
        <f t="shared" si="71"/>
        <v>43642.839953703704</v>
      </c>
      <c r="AM449">
        <f t="shared" si="72"/>
        <v>3419</v>
      </c>
      <c r="AN449">
        <f t="shared" si="73"/>
        <v>122</v>
      </c>
      <c r="AO449">
        <f t="shared" si="74"/>
        <v>107</v>
      </c>
      <c r="AP449">
        <f t="shared" si="75"/>
        <v>406</v>
      </c>
      <c r="AQ449">
        <f t="shared" si="76"/>
        <v>0</v>
      </c>
      <c r="AR449" t="s">
        <v>21</v>
      </c>
    </row>
    <row r="450" spans="1:44" x14ac:dyDescent="0.25">
      <c r="A450" t="s">
        <v>21</v>
      </c>
      <c r="B450" s="1">
        <v>43499</v>
      </c>
      <c r="C450" s="1">
        <v>43499</v>
      </c>
      <c r="D450" s="1">
        <v>43468</v>
      </c>
      <c r="E450" s="1">
        <v>43499</v>
      </c>
      <c r="F450" s="1">
        <v>43527</v>
      </c>
      <c r="G450" s="1">
        <v>43527</v>
      </c>
      <c r="H450" s="1">
        <v>43527</v>
      </c>
      <c r="I450">
        <v>1162</v>
      </c>
      <c r="Q450">
        <v>447</v>
      </c>
      <c r="R450" t="s">
        <v>528</v>
      </c>
      <c r="S450">
        <v>308797282</v>
      </c>
      <c r="T450" t="s">
        <v>537</v>
      </c>
      <c r="U450" s="2">
        <v>43596.502453703702</v>
      </c>
      <c r="V450" s="2">
        <v>43610.693136574075</v>
      </c>
      <c r="W450" s="2">
        <v>43596.512824074074</v>
      </c>
      <c r="X450">
        <v>206</v>
      </c>
      <c r="Y450">
        <v>11</v>
      </c>
      <c r="Z450">
        <v>8</v>
      </c>
      <c r="AA450">
        <v>4</v>
      </c>
      <c r="AB450">
        <v>0</v>
      </c>
      <c r="AF450">
        <v>1162</v>
      </c>
      <c r="AG450" t="str">
        <f t="shared" si="66"/>
        <v>abogaczyk</v>
      </c>
      <c r="AH450">
        <f t="shared" si="67"/>
        <v>298961057</v>
      </c>
      <c r="AI450" t="str">
        <f t="shared" si="68"/>
        <v>Ducks vs Dinos</v>
      </c>
      <c r="AJ450" s="5">
        <f t="shared" si="69"/>
        <v>43556.679236111115</v>
      </c>
      <c r="AK450" s="6">
        <f t="shared" si="70"/>
        <v>43584.925717592596</v>
      </c>
      <c r="AL450" s="6">
        <f t="shared" si="71"/>
        <v>43579.910219907404</v>
      </c>
      <c r="AM450">
        <f t="shared" si="72"/>
        <v>37</v>
      </c>
      <c r="AN450">
        <f t="shared" si="73"/>
        <v>6</v>
      </c>
      <c r="AO450">
        <f t="shared" si="74"/>
        <v>9</v>
      </c>
      <c r="AP450">
        <f t="shared" si="75"/>
        <v>7</v>
      </c>
      <c r="AQ450">
        <f t="shared" si="76"/>
        <v>0</v>
      </c>
      <c r="AR450" t="s">
        <v>21</v>
      </c>
    </row>
    <row r="451" spans="1:44" x14ac:dyDescent="0.25">
      <c r="A451" t="s">
        <v>30</v>
      </c>
      <c r="B451" s="1">
        <v>43499</v>
      </c>
      <c r="C451" s="1">
        <v>43468</v>
      </c>
      <c r="D451" s="1">
        <v>43468</v>
      </c>
      <c r="E451" s="1">
        <v>43468</v>
      </c>
      <c r="F451" s="1">
        <v>43468</v>
      </c>
      <c r="G451" s="1">
        <v>43468</v>
      </c>
      <c r="H451" t="s">
        <v>22</v>
      </c>
      <c r="I451">
        <v>1163</v>
      </c>
      <c r="Q451">
        <v>448</v>
      </c>
      <c r="R451" t="s">
        <v>528</v>
      </c>
      <c r="S451">
        <v>308825002</v>
      </c>
      <c r="T451" t="s">
        <v>538</v>
      </c>
      <c r="U451" s="2">
        <v>43596.636793981481</v>
      </c>
      <c r="V451" s="2">
        <v>43610.692650462966</v>
      </c>
      <c r="W451" s="2">
        <v>43596.786168981482</v>
      </c>
      <c r="X451">
        <v>427</v>
      </c>
      <c r="Y451">
        <v>35</v>
      </c>
      <c r="Z451">
        <v>31</v>
      </c>
      <c r="AA451">
        <v>12</v>
      </c>
      <c r="AB451">
        <v>0</v>
      </c>
      <c r="AF451">
        <v>1163</v>
      </c>
      <c r="AG451" t="str">
        <f t="shared" ref="AG451:AG514" si="77">VLOOKUP(I451,Q451:AB2917,2,FALSE)</f>
        <v>abogaczyk</v>
      </c>
      <c r="AH451">
        <f t="shared" ref="AH451:AH514" si="78">VLOOKUP($I451,$Q$2:$AB$2468,3,FALSE)</f>
        <v>299630600</v>
      </c>
      <c r="AI451" t="str">
        <f t="shared" ref="AI451:AI514" si="79">VLOOKUP($I451,$Q$2:$AB$2468,4,FALSE)</f>
        <v>How To Make a Silly Tutorial</v>
      </c>
      <c r="AJ451" s="5">
        <f t="shared" ref="AJ451:AJ514" si="80">VLOOKUP($I451,$Q$2:$AB$2468,5,FALSE)</f>
        <v>43558.511412037034</v>
      </c>
      <c r="AK451" s="6">
        <f t="shared" ref="AK451:AK514" si="81">VLOOKUP($I451,$Q$2:$AB$2468,6,FALSE)</f>
        <v>43584.921539351853</v>
      </c>
      <c r="AL451" s="6">
        <f t="shared" ref="AL451:AL514" si="82">VLOOKUP($I451,$Q$2:$AB$2468,7,FALSE)</f>
        <v>43558.931469907409</v>
      </c>
      <c r="AM451">
        <f t="shared" ref="AM451:AM514" si="83">VLOOKUP($I451,$Q$2:$AB$2468,8,FALSE)</f>
        <v>164</v>
      </c>
      <c r="AN451">
        <f t="shared" ref="AN451:AN514" si="84">VLOOKUP($I451,$Q$2:$AB$2468,9,FALSE)</f>
        <v>17</v>
      </c>
      <c r="AO451">
        <f t="shared" ref="AO451:AO514" si="85">VLOOKUP($I451,$Q$2:$AB$2468,10,FALSE)</f>
        <v>12</v>
      </c>
      <c r="AP451">
        <f t="shared" ref="AP451:AP514" si="86">VLOOKUP($I451,$Q$2:$AB$2468,11,FALSE)</f>
        <v>26</v>
      </c>
      <c r="AQ451">
        <f t="shared" ref="AQ451:AQ514" si="87">VLOOKUP($I451,$Q$2:$AB$2468,12,FALSE)</f>
        <v>0</v>
      </c>
      <c r="AR451" t="s">
        <v>30</v>
      </c>
    </row>
    <row r="452" spans="1:44" x14ac:dyDescent="0.25">
      <c r="A452" t="s">
        <v>29</v>
      </c>
      <c r="B452" s="1">
        <v>43499</v>
      </c>
      <c r="C452" s="1">
        <v>43468</v>
      </c>
      <c r="D452" s="1">
        <v>43468</v>
      </c>
      <c r="E452" s="1">
        <v>43499</v>
      </c>
      <c r="F452" s="1">
        <v>43527</v>
      </c>
      <c r="G452" s="1">
        <v>43468</v>
      </c>
      <c r="H452" t="s">
        <v>22</v>
      </c>
      <c r="I452">
        <v>1164</v>
      </c>
      <c r="Q452">
        <v>449</v>
      </c>
      <c r="R452" t="s">
        <v>528</v>
      </c>
      <c r="S452">
        <v>308920711</v>
      </c>
      <c r="T452" t="s">
        <v>539</v>
      </c>
      <c r="U452" s="2">
        <v>43597.575324074074</v>
      </c>
      <c r="V452" s="2">
        <v>43610.743379629632</v>
      </c>
      <c r="W452" s="2">
        <v>43597.634201388886</v>
      </c>
      <c r="X452">
        <v>28072</v>
      </c>
      <c r="Y452">
        <v>1289</v>
      </c>
      <c r="Z452">
        <v>1015</v>
      </c>
      <c r="AA452">
        <v>678</v>
      </c>
      <c r="AB452">
        <v>0</v>
      </c>
      <c r="AF452">
        <v>1164</v>
      </c>
      <c r="AG452" t="str">
        <f t="shared" si="77"/>
        <v>abogaczyk</v>
      </c>
      <c r="AH452">
        <f t="shared" si="78"/>
        <v>300066255</v>
      </c>
      <c r="AI452" t="str">
        <f t="shared" si="79"/>
        <v>A Day In The Life Of An Exclamation Point</v>
      </c>
      <c r="AJ452" s="5">
        <f t="shared" si="80"/>
        <v>43559.524004629631</v>
      </c>
      <c r="AK452" s="6">
        <f t="shared" si="81"/>
        <v>43591.955104166664</v>
      </c>
      <c r="AL452" s="6">
        <f t="shared" si="82"/>
        <v>43560.064328703702</v>
      </c>
      <c r="AM452">
        <f t="shared" si="83"/>
        <v>745</v>
      </c>
      <c r="AN452">
        <f t="shared" si="84"/>
        <v>35</v>
      </c>
      <c r="AO452">
        <f t="shared" si="85"/>
        <v>29</v>
      </c>
      <c r="AP452">
        <f t="shared" si="86"/>
        <v>105</v>
      </c>
      <c r="AQ452">
        <f t="shared" si="87"/>
        <v>0</v>
      </c>
      <c r="AR452" t="s">
        <v>29</v>
      </c>
    </row>
    <row r="453" spans="1:44" x14ac:dyDescent="0.25">
      <c r="A453" t="s">
        <v>29</v>
      </c>
      <c r="B453" s="1">
        <v>43499</v>
      </c>
      <c r="C453" s="1">
        <v>43468</v>
      </c>
      <c r="D453" s="1">
        <v>43468</v>
      </c>
      <c r="E453" s="1">
        <v>43499</v>
      </c>
      <c r="F453" s="1">
        <v>43527</v>
      </c>
      <c r="G453" s="1">
        <v>43468</v>
      </c>
      <c r="H453" t="s">
        <v>22</v>
      </c>
      <c r="I453">
        <v>1165</v>
      </c>
      <c r="Q453">
        <v>450</v>
      </c>
      <c r="R453" t="s">
        <v>528</v>
      </c>
      <c r="S453">
        <v>308952549</v>
      </c>
      <c r="T453" t="s">
        <v>540</v>
      </c>
      <c r="U453" s="2">
        <v>43597.786666666667</v>
      </c>
      <c r="V453" s="2">
        <v>43611.472314814811</v>
      </c>
      <c r="W453" s="2">
        <v>43598.857569444444</v>
      </c>
      <c r="X453">
        <v>19841</v>
      </c>
      <c r="Y453">
        <v>859</v>
      </c>
      <c r="Z453">
        <v>659</v>
      </c>
      <c r="AA453">
        <v>470</v>
      </c>
      <c r="AB453">
        <v>0</v>
      </c>
      <c r="AF453">
        <v>1165</v>
      </c>
      <c r="AG453" t="str">
        <f t="shared" si="77"/>
        <v>abogaczyk</v>
      </c>
      <c r="AH453">
        <f t="shared" si="78"/>
        <v>305132777</v>
      </c>
      <c r="AI453" t="str">
        <f t="shared" si="79"/>
        <v>Add Yourself Waiting in the Elevator: Abogaczyk</v>
      </c>
      <c r="AJ453" s="5">
        <f t="shared" si="80"/>
        <v>43582.519745370373</v>
      </c>
      <c r="AK453" s="6">
        <f t="shared" si="81"/>
        <v>43584.620243055557</v>
      </c>
      <c r="AL453" s="6">
        <f t="shared" si="82"/>
        <v>43582.53701388889</v>
      </c>
      <c r="AM453">
        <f t="shared" si="83"/>
        <v>41</v>
      </c>
      <c r="AN453">
        <f t="shared" si="84"/>
        <v>6</v>
      </c>
      <c r="AO453">
        <f t="shared" si="85"/>
        <v>6</v>
      </c>
      <c r="AP453">
        <f t="shared" si="86"/>
        <v>1</v>
      </c>
      <c r="AQ453">
        <f t="shared" si="87"/>
        <v>0</v>
      </c>
      <c r="AR453" t="s">
        <v>29</v>
      </c>
    </row>
    <row r="454" spans="1:44" x14ac:dyDescent="0.25">
      <c r="A454" t="s">
        <v>19</v>
      </c>
      <c r="B454" s="1">
        <v>43499</v>
      </c>
      <c r="C454" s="1">
        <v>43468</v>
      </c>
      <c r="D454" s="1">
        <v>43527</v>
      </c>
      <c r="E454" s="1">
        <v>43468</v>
      </c>
      <c r="F454" s="1">
        <v>43468</v>
      </c>
      <c r="G454" s="1">
        <v>43468</v>
      </c>
      <c r="H454" s="1">
        <v>43499</v>
      </c>
      <c r="I454">
        <v>1166</v>
      </c>
      <c r="Q454">
        <v>451</v>
      </c>
      <c r="R454" t="s">
        <v>528</v>
      </c>
      <c r="S454">
        <v>308956749</v>
      </c>
      <c r="T454" t="s">
        <v>541</v>
      </c>
      <c r="U454" s="2">
        <v>43597.817673611113</v>
      </c>
      <c r="V454" s="2">
        <v>43610.692280092589</v>
      </c>
      <c r="W454" s="2">
        <v>43597.835335648146</v>
      </c>
      <c r="X454">
        <v>849</v>
      </c>
      <c r="Y454">
        <v>59</v>
      </c>
      <c r="Z454">
        <v>45</v>
      </c>
      <c r="AA454">
        <v>44</v>
      </c>
      <c r="AB454">
        <v>0</v>
      </c>
      <c r="AF454">
        <v>1166</v>
      </c>
      <c r="AG454" t="str">
        <f t="shared" si="77"/>
        <v>abogaczyk</v>
      </c>
      <c r="AH454">
        <f t="shared" si="78"/>
        <v>306775217</v>
      </c>
      <c r="AI454" t="str">
        <f t="shared" si="79"/>
        <v>Gimme The Messages</v>
      </c>
      <c r="AJ454" s="5">
        <f t="shared" si="80"/>
        <v>43589.532812500001</v>
      </c>
      <c r="AK454" s="6">
        <f t="shared" si="81"/>
        <v>43596.515185185184</v>
      </c>
      <c r="AL454" s="6">
        <f t="shared" si="82"/>
        <v>43591.946099537039</v>
      </c>
      <c r="AM454">
        <f t="shared" si="83"/>
        <v>51</v>
      </c>
      <c r="AN454">
        <f t="shared" si="84"/>
        <v>10</v>
      </c>
      <c r="AO454">
        <f t="shared" si="85"/>
        <v>8</v>
      </c>
      <c r="AP454">
        <f t="shared" si="86"/>
        <v>100</v>
      </c>
      <c r="AQ454">
        <f t="shared" si="87"/>
        <v>0</v>
      </c>
      <c r="AR454" t="s">
        <v>19</v>
      </c>
    </row>
    <row r="455" spans="1:44" x14ac:dyDescent="0.25">
      <c r="A455" t="s">
        <v>19</v>
      </c>
      <c r="B455" s="1">
        <v>43499</v>
      </c>
      <c r="C455" s="1">
        <v>43468</v>
      </c>
      <c r="D455" s="1">
        <v>43468</v>
      </c>
      <c r="E455" s="1">
        <v>43468</v>
      </c>
      <c r="F455" s="1">
        <v>43527</v>
      </c>
      <c r="G455" s="1">
        <v>43527</v>
      </c>
      <c r="H455" t="s">
        <v>22</v>
      </c>
      <c r="I455">
        <v>1167</v>
      </c>
      <c r="Q455">
        <v>452</v>
      </c>
      <c r="R455" t="s">
        <v>528</v>
      </c>
      <c r="S455">
        <v>309658201</v>
      </c>
      <c r="T455" t="s">
        <v>542</v>
      </c>
      <c r="U455" s="2">
        <v>43599.897546296299</v>
      </c>
      <c r="V455" s="2">
        <v>43610.691921296297</v>
      </c>
      <c r="W455" s="2">
        <v>43600.448657407411</v>
      </c>
      <c r="X455">
        <v>1181</v>
      </c>
      <c r="Y455">
        <v>100</v>
      </c>
      <c r="Z455">
        <v>80</v>
      </c>
      <c r="AA455">
        <v>67</v>
      </c>
      <c r="AB455">
        <v>0</v>
      </c>
      <c r="AF455">
        <v>1167</v>
      </c>
      <c r="AG455" t="str">
        <f t="shared" si="77"/>
        <v>abogaczyk</v>
      </c>
      <c r="AH455">
        <f t="shared" si="78"/>
        <v>310932312</v>
      </c>
      <c r="AI455" t="str">
        <f t="shared" si="79"/>
        <v>Stick-Man ~ A Platformer</v>
      </c>
      <c r="AJ455" s="5">
        <f t="shared" si="80"/>
        <v>43603.7340625</v>
      </c>
      <c r="AK455" s="6">
        <f t="shared" si="81"/>
        <v>43613.084780092591</v>
      </c>
      <c r="AL455" s="6">
        <f t="shared" si="82"/>
        <v>43604.106157407405</v>
      </c>
      <c r="AM455">
        <f t="shared" si="83"/>
        <v>82</v>
      </c>
      <c r="AN455">
        <f t="shared" si="84"/>
        <v>16</v>
      </c>
      <c r="AO455">
        <f t="shared" si="85"/>
        <v>14</v>
      </c>
      <c r="AP455">
        <f t="shared" si="86"/>
        <v>27</v>
      </c>
      <c r="AQ455">
        <f t="shared" si="87"/>
        <v>0</v>
      </c>
      <c r="AR455" t="s">
        <v>19</v>
      </c>
    </row>
    <row r="456" spans="1:44" x14ac:dyDescent="0.25">
      <c r="A456" t="s">
        <v>21</v>
      </c>
      <c r="B456" s="1">
        <v>43499</v>
      </c>
      <c r="C456" s="1">
        <v>43499</v>
      </c>
      <c r="D456" s="1">
        <v>43468</v>
      </c>
      <c r="E456" s="1">
        <v>43499</v>
      </c>
      <c r="F456" s="1">
        <v>43527</v>
      </c>
      <c r="G456" s="1">
        <v>43527</v>
      </c>
      <c r="H456" s="1">
        <v>43527</v>
      </c>
      <c r="I456">
        <v>1168</v>
      </c>
      <c r="Q456">
        <v>453</v>
      </c>
      <c r="R456" t="s">
        <v>528</v>
      </c>
      <c r="S456">
        <v>309984114</v>
      </c>
      <c r="T456" t="s">
        <v>543</v>
      </c>
      <c r="U456" s="2">
        <v>43600.836643518516</v>
      </c>
      <c r="V456" s="2">
        <v>43610.691562499997</v>
      </c>
      <c r="W456" s="2">
        <v>43600.877291666664</v>
      </c>
      <c r="X456">
        <v>2280</v>
      </c>
      <c r="Y456">
        <v>161</v>
      </c>
      <c r="Z456">
        <v>132</v>
      </c>
      <c r="AA456">
        <v>100</v>
      </c>
      <c r="AB456">
        <v>0</v>
      </c>
      <c r="AF456">
        <v>1168</v>
      </c>
      <c r="AG456" t="str">
        <f t="shared" si="77"/>
        <v>abogaczyk</v>
      </c>
      <c r="AH456">
        <f t="shared" si="78"/>
        <v>311726297</v>
      </c>
      <c r="AI456" t="str">
        <f t="shared" si="79"/>
        <v>Grow ~ A Platformer</v>
      </c>
      <c r="AJ456" s="5">
        <f t="shared" si="80"/>
        <v>43606.892337962963</v>
      </c>
      <c r="AK456" s="6">
        <f t="shared" si="81"/>
        <v>43609.86314814815</v>
      </c>
      <c r="AL456" s="6">
        <f t="shared" si="82"/>
        <v>43607.517395833333</v>
      </c>
      <c r="AM456">
        <f t="shared" si="83"/>
        <v>785</v>
      </c>
      <c r="AN456">
        <f t="shared" si="84"/>
        <v>57</v>
      </c>
      <c r="AO456">
        <f t="shared" si="85"/>
        <v>42</v>
      </c>
      <c r="AP456">
        <f t="shared" si="86"/>
        <v>81</v>
      </c>
      <c r="AQ456">
        <f t="shared" si="87"/>
        <v>0</v>
      </c>
      <c r="AR456" t="s">
        <v>21</v>
      </c>
    </row>
    <row r="457" spans="1:44" x14ac:dyDescent="0.25">
      <c r="A457" t="s">
        <v>21</v>
      </c>
      <c r="B457" s="1">
        <v>43499</v>
      </c>
      <c r="C457" s="1">
        <v>43499</v>
      </c>
      <c r="D457" s="1">
        <v>43468</v>
      </c>
      <c r="E457" s="1">
        <v>43499</v>
      </c>
      <c r="F457" s="1">
        <v>43527</v>
      </c>
      <c r="G457" s="1">
        <v>43527</v>
      </c>
      <c r="H457" s="1">
        <v>43527</v>
      </c>
      <c r="I457">
        <v>1169</v>
      </c>
      <c r="Q457">
        <v>454</v>
      </c>
      <c r="R457" t="s">
        <v>528</v>
      </c>
      <c r="S457">
        <v>310144685</v>
      </c>
      <c r="T457" t="s">
        <v>544</v>
      </c>
      <c r="U457" s="2">
        <v>43601.462141203701</v>
      </c>
      <c r="V457" s="2">
        <v>43610.690092592595</v>
      </c>
      <c r="W457" s="2">
        <v>43606.468460648146</v>
      </c>
      <c r="X457">
        <v>2883</v>
      </c>
      <c r="Y457">
        <v>123</v>
      </c>
      <c r="Z457">
        <v>92</v>
      </c>
      <c r="AA457">
        <v>102</v>
      </c>
      <c r="AB457">
        <v>0</v>
      </c>
      <c r="AF457">
        <v>1169</v>
      </c>
      <c r="AG457" t="str">
        <f t="shared" si="77"/>
        <v>abogaczyk</v>
      </c>
      <c r="AH457">
        <f t="shared" si="78"/>
        <v>312655520</v>
      </c>
      <c r="AI457" t="str">
        <f t="shared" si="79"/>
        <v>Hedgehog ~ A Platformer</v>
      </c>
      <c r="AJ457" s="5">
        <f t="shared" si="80"/>
        <v>43609.502384259256</v>
      </c>
      <c r="AK457" s="6">
        <f t="shared" si="81"/>
        <v>43628.938946759263</v>
      </c>
      <c r="AL457" s="6">
        <f t="shared" si="82"/>
        <v>43610.568773148145</v>
      </c>
      <c r="AM457">
        <f t="shared" si="83"/>
        <v>113</v>
      </c>
      <c r="AN457">
        <f t="shared" si="84"/>
        <v>25</v>
      </c>
      <c r="AO457">
        <f t="shared" si="85"/>
        <v>21</v>
      </c>
      <c r="AP457">
        <f t="shared" si="86"/>
        <v>29</v>
      </c>
      <c r="AQ457">
        <f t="shared" si="87"/>
        <v>0</v>
      </c>
      <c r="AR457" t="s">
        <v>21</v>
      </c>
    </row>
    <row r="458" spans="1:44" x14ac:dyDescent="0.25">
      <c r="A458" t="s">
        <v>21</v>
      </c>
      <c r="B458" s="1">
        <v>43499</v>
      </c>
      <c r="C458" s="1">
        <v>43499</v>
      </c>
      <c r="D458" s="1">
        <v>43468</v>
      </c>
      <c r="E458" s="1">
        <v>43499</v>
      </c>
      <c r="F458" s="1">
        <v>43527</v>
      </c>
      <c r="G458" s="1">
        <v>43527</v>
      </c>
      <c r="H458" s="1">
        <v>43527</v>
      </c>
      <c r="I458">
        <v>1170</v>
      </c>
      <c r="Q458">
        <v>455</v>
      </c>
      <c r="R458" t="s">
        <v>528</v>
      </c>
      <c r="S458">
        <v>311044706</v>
      </c>
      <c r="T458" t="s">
        <v>545</v>
      </c>
      <c r="U458" s="2">
        <v>43604.761284722219</v>
      </c>
      <c r="V458" s="2">
        <v>43641.890555555554</v>
      </c>
      <c r="W458" s="2">
        <v>43604.786932870367</v>
      </c>
      <c r="X458">
        <v>2591</v>
      </c>
      <c r="Y458">
        <v>189</v>
      </c>
      <c r="Z458">
        <v>143</v>
      </c>
      <c r="AA458">
        <v>123</v>
      </c>
      <c r="AB458">
        <v>0</v>
      </c>
      <c r="AF458">
        <v>1170</v>
      </c>
      <c r="AG458" t="str">
        <f t="shared" si="77"/>
        <v>abogaczyk</v>
      </c>
      <c r="AH458">
        <f t="shared" si="78"/>
        <v>312964409</v>
      </c>
      <c r="AI458" t="str">
        <f t="shared" si="79"/>
        <v>Pride ~ A Platformer</v>
      </c>
      <c r="AJ458" s="5">
        <f t="shared" si="80"/>
        <v>43610.87296296296</v>
      </c>
      <c r="AK458" s="6">
        <f t="shared" si="81"/>
        <v>43646.829074074078</v>
      </c>
      <c r="AL458" s="6">
        <f t="shared" si="82"/>
        <v>43623.494016203702</v>
      </c>
      <c r="AM458">
        <f t="shared" si="83"/>
        <v>1022</v>
      </c>
      <c r="AN458">
        <f t="shared" si="84"/>
        <v>124</v>
      </c>
      <c r="AO458">
        <f t="shared" si="85"/>
        <v>88</v>
      </c>
      <c r="AP458">
        <f t="shared" si="86"/>
        <v>170</v>
      </c>
      <c r="AQ458">
        <f t="shared" si="87"/>
        <v>0</v>
      </c>
      <c r="AR458" t="s">
        <v>21</v>
      </c>
    </row>
    <row r="459" spans="1:44" x14ac:dyDescent="0.25">
      <c r="A459" t="s">
        <v>21</v>
      </c>
      <c r="B459" s="1">
        <v>43499</v>
      </c>
      <c r="C459" s="1">
        <v>43499</v>
      </c>
      <c r="D459" s="1">
        <v>43468</v>
      </c>
      <c r="E459" s="1">
        <v>43499</v>
      </c>
      <c r="F459" s="1">
        <v>43527</v>
      </c>
      <c r="G459" s="1">
        <v>43527</v>
      </c>
      <c r="H459" s="1">
        <v>43527</v>
      </c>
      <c r="I459">
        <v>1171</v>
      </c>
      <c r="Q459">
        <v>456</v>
      </c>
      <c r="R459" t="s">
        <v>528</v>
      </c>
      <c r="S459">
        <v>312786781</v>
      </c>
      <c r="T459" t="s">
        <v>546</v>
      </c>
      <c r="U459" s="2">
        <v>43609.854201388887</v>
      </c>
      <c r="V459" s="2">
        <v>43631.700509259259</v>
      </c>
      <c r="W459" s="2">
        <v>43627.654027777775</v>
      </c>
      <c r="X459">
        <v>8592</v>
      </c>
      <c r="Y459">
        <v>484</v>
      </c>
      <c r="Z459">
        <v>393</v>
      </c>
      <c r="AA459">
        <v>303</v>
      </c>
      <c r="AB459">
        <v>0</v>
      </c>
      <c r="AF459">
        <v>1171</v>
      </c>
      <c r="AG459" t="str">
        <f t="shared" si="77"/>
        <v>abogaczyk</v>
      </c>
      <c r="AH459">
        <f t="shared" si="78"/>
        <v>313093292</v>
      </c>
      <c r="AI459" t="str">
        <f t="shared" si="79"/>
        <v>Sushi Slamer Intro!</v>
      </c>
      <c r="AJ459" s="5">
        <f t="shared" si="80"/>
        <v>43611.858518518522</v>
      </c>
      <c r="AK459" s="6">
        <f t="shared" si="81"/>
        <v>43630.655578703707</v>
      </c>
      <c r="AL459" s="6">
        <f t="shared" si="82"/>
        <v>43630.655578703707</v>
      </c>
      <c r="AM459">
        <f t="shared" si="83"/>
        <v>99</v>
      </c>
      <c r="AN459">
        <f t="shared" si="84"/>
        <v>16</v>
      </c>
      <c r="AO459">
        <f t="shared" si="85"/>
        <v>11</v>
      </c>
      <c r="AP459">
        <f t="shared" si="86"/>
        <v>26</v>
      </c>
      <c r="AQ459">
        <f t="shared" si="87"/>
        <v>0</v>
      </c>
      <c r="AR459" t="s">
        <v>21</v>
      </c>
    </row>
    <row r="460" spans="1:44" x14ac:dyDescent="0.25">
      <c r="A460" t="s">
        <v>26</v>
      </c>
      <c r="B460" s="1">
        <v>43499</v>
      </c>
      <c r="C460" s="1">
        <v>43468</v>
      </c>
      <c r="D460" s="1">
        <v>43468</v>
      </c>
      <c r="E460" s="1">
        <v>43468</v>
      </c>
      <c r="F460" t="s">
        <v>22</v>
      </c>
      <c r="G460" s="1">
        <v>43468</v>
      </c>
      <c r="H460" t="s">
        <v>22</v>
      </c>
      <c r="I460">
        <v>1172</v>
      </c>
      <c r="Q460">
        <v>457</v>
      </c>
      <c r="R460" t="s">
        <v>528</v>
      </c>
      <c r="S460">
        <v>312950539</v>
      </c>
      <c r="T460" t="s">
        <v>547</v>
      </c>
      <c r="U460" s="2">
        <v>43610.748368055552</v>
      </c>
      <c r="V460" s="2">
        <v>43612.916145833333</v>
      </c>
      <c r="W460" s="2">
        <v>43610.767291666663</v>
      </c>
      <c r="X460">
        <v>28951</v>
      </c>
      <c r="Y460">
        <v>657</v>
      </c>
      <c r="Z460">
        <v>507</v>
      </c>
      <c r="AA460">
        <v>483</v>
      </c>
      <c r="AB460">
        <v>0</v>
      </c>
      <c r="AF460">
        <v>1172</v>
      </c>
      <c r="AG460" t="str">
        <f t="shared" si="77"/>
        <v>abogaczyk</v>
      </c>
      <c r="AH460">
        <f t="shared" si="78"/>
        <v>313094607</v>
      </c>
      <c r="AI460" t="str">
        <f t="shared" si="79"/>
        <v>Second Entry, (My Real One)</v>
      </c>
      <c r="AJ460" s="5">
        <f t="shared" si="80"/>
        <v>43611.873611111114</v>
      </c>
      <c r="AK460" s="6">
        <f t="shared" si="81"/>
        <v>43621.98300925926</v>
      </c>
      <c r="AL460" s="6">
        <f t="shared" si="82"/>
        <v>43621.98300925926</v>
      </c>
      <c r="AM460">
        <f t="shared" si="83"/>
        <v>71</v>
      </c>
      <c r="AN460">
        <f t="shared" si="84"/>
        <v>11</v>
      </c>
      <c r="AO460">
        <f t="shared" si="85"/>
        <v>11</v>
      </c>
      <c r="AP460">
        <f t="shared" si="86"/>
        <v>15</v>
      </c>
      <c r="AQ460">
        <f t="shared" si="87"/>
        <v>0</v>
      </c>
      <c r="AR460" t="s">
        <v>26</v>
      </c>
    </row>
    <row r="461" spans="1:44" x14ac:dyDescent="0.25">
      <c r="A461" t="s">
        <v>33</v>
      </c>
      <c r="B461" s="1">
        <v>43499</v>
      </c>
      <c r="C461" s="1">
        <v>43468</v>
      </c>
      <c r="D461" t="s">
        <v>22</v>
      </c>
      <c r="E461" s="1">
        <v>43468</v>
      </c>
      <c r="F461" t="s">
        <v>22</v>
      </c>
      <c r="G461" t="s">
        <v>22</v>
      </c>
      <c r="H461" t="s">
        <v>22</v>
      </c>
      <c r="I461">
        <v>1173</v>
      </c>
      <c r="Q461">
        <v>458</v>
      </c>
      <c r="R461" t="s">
        <v>528</v>
      </c>
      <c r="S461">
        <v>313048850</v>
      </c>
      <c r="T461" t="s">
        <v>548</v>
      </c>
      <c r="U461" s="2">
        <v>43611.480023148149</v>
      </c>
      <c r="V461" s="2">
        <v>43640.935578703706</v>
      </c>
      <c r="W461" s="2">
        <v>43611.531817129631</v>
      </c>
      <c r="X461">
        <v>969</v>
      </c>
      <c r="Y461">
        <v>43</v>
      </c>
      <c r="Z461">
        <v>32</v>
      </c>
      <c r="AA461">
        <v>134</v>
      </c>
      <c r="AB461">
        <v>0</v>
      </c>
      <c r="AF461">
        <v>1173</v>
      </c>
      <c r="AG461" t="str">
        <f t="shared" si="77"/>
        <v>abogaczyk</v>
      </c>
      <c r="AH461">
        <f t="shared" si="78"/>
        <v>313914949</v>
      </c>
      <c r="AI461" t="str">
        <f t="shared" si="79"/>
        <v>Famous Scratchers Idea on How They Got Famous.</v>
      </c>
      <c r="AJ461" s="5">
        <f t="shared" si="80"/>
        <v>43614.976863425924</v>
      </c>
      <c r="AK461" s="6">
        <f t="shared" si="81"/>
        <v>43630.957731481481</v>
      </c>
      <c r="AL461" s="6">
        <f t="shared" si="82"/>
        <v>43626.885752314818</v>
      </c>
      <c r="AM461">
        <f t="shared" si="83"/>
        <v>291</v>
      </c>
      <c r="AN461">
        <f t="shared" si="84"/>
        <v>51</v>
      </c>
      <c r="AO461">
        <f t="shared" si="85"/>
        <v>27</v>
      </c>
      <c r="AP461">
        <f t="shared" si="86"/>
        <v>38</v>
      </c>
      <c r="AQ461">
        <f t="shared" si="87"/>
        <v>0</v>
      </c>
      <c r="AR461" t="s">
        <v>33</v>
      </c>
    </row>
    <row r="462" spans="1:44" x14ac:dyDescent="0.25">
      <c r="A462" t="s">
        <v>21</v>
      </c>
      <c r="B462" s="1">
        <v>43499</v>
      </c>
      <c r="C462" s="1">
        <v>43499</v>
      </c>
      <c r="D462" s="1">
        <v>43468</v>
      </c>
      <c r="E462" s="1">
        <v>43499</v>
      </c>
      <c r="F462" s="1">
        <v>43527</v>
      </c>
      <c r="G462" s="1">
        <v>43527</v>
      </c>
      <c r="H462" s="1">
        <v>43527</v>
      </c>
      <c r="I462">
        <v>1174</v>
      </c>
      <c r="Q462">
        <v>459</v>
      </c>
      <c r="R462" t="s">
        <v>549</v>
      </c>
      <c r="S462">
        <v>252412651</v>
      </c>
      <c r="T462" t="s">
        <v>550</v>
      </c>
      <c r="U462" s="2">
        <v>43387.753969907404</v>
      </c>
      <c r="V462" s="2">
        <v>43467.419456018521</v>
      </c>
      <c r="W462" s="2">
        <v>43421.319710648146</v>
      </c>
      <c r="X462">
        <v>1429</v>
      </c>
      <c r="Y462">
        <v>176</v>
      </c>
      <c r="Z462">
        <v>145</v>
      </c>
      <c r="AA462">
        <v>324</v>
      </c>
      <c r="AB462">
        <v>0</v>
      </c>
      <c r="AF462">
        <v>1174</v>
      </c>
      <c r="AG462" t="str">
        <f t="shared" si="77"/>
        <v>abogaczyk</v>
      </c>
      <c r="AH462">
        <f t="shared" si="78"/>
        <v>314463030</v>
      </c>
      <c r="AI462" t="str">
        <f t="shared" si="79"/>
        <v>Scratch Idea: Shared Projects</v>
      </c>
      <c r="AJ462" s="5">
        <f t="shared" si="80"/>
        <v>43617.575127314813</v>
      </c>
      <c r="AK462" s="6">
        <f t="shared" si="81"/>
        <v>43621.942361111112</v>
      </c>
      <c r="AL462" s="6">
        <f t="shared" si="82"/>
        <v>43621.942361111112</v>
      </c>
      <c r="AM462">
        <f t="shared" si="83"/>
        <v>33</v>
      </c>
      <c r="AN462">
        <f t="shared" si="84"/>
        <v>15</v>
      </c>
      <c r="AO462">
        <f t="shared" si="85"/>
        <v>15</v>
      </c>
      <c r="AP462">
        <f t="shared" si="86"/>
        <v>30</v>
      </c>
      <c r="AQ462">
        <f t="shared" si="87"/>
        <v>0</v>
      </c>
      <c r="AR462" t="s">
        <v>21</v>
      </c>
    </row>
    <row r="463" spans="1:44" x14ac:dyDescent="0.25">
      <c r="A463" t="s">
        <v>21</v>
      </c>
      <c r="B463" s="1">
        <v>43499</v>
      </c>
      <c r="C463" s="1">
        <v>43499</v>
      </c>
      <c r="D463" s="1">
        <v>43468</v>
      </c>
      <c r="E463" s="1">
        <v>43499</v>
      </c>
      <c r="F463" s="1">
        <v>43527</v>
      </c>
      <c r="G463" s="1">
        <v>43527</v>
      </c>
      <c r="H463" s="1">
        <v>43527</v>
      </c>
      <c r="I463">
        <v>1175</v>
      </c>
      <c r="Q463">
        <v>460</v>
      </c>
      <c r="R463" t="s">
        <v>549</v>
      </c>
      <c r="S463">
        <v>252563062</v>
      </c>
      <c r="T463" t="s">
        <v>551</v>
      </c>
      <c r="U463" s="2">
        <v>43388.545405092591</v>
      </c>
      <c r="V463" s="2">
        <v>43469.425937499997</v>
      </c>
      <c r="W463" s="2">
        <v>43421.319467592592</v>
      </c>
      <c r="X463">
        <v>1738</v>
      </c>
      <c r="Y463">
        <v>176</v>
      </c>
      <c r="Z463">
        <v>128</v>
      </c>
      <c r="AA463">
        <v>199</v>
      </c>
      <c r="AB463">
        <v>0</v>
      </c>
      <c r="AF463">
        <v>1175</v>
      </c>
      <c r="AG463" t="str">
        <f t="shared" si="77"/>
        <v>JWN91248</v>
      </c>
      <c r="AH463">
        <f t="shared" si="78"/>
        <v>276895008</v>
      </c>
      <c r="AI463" t="str">
        <f t="shared" si="79"/>
        <v>Pixel Roads 2.5D</v>
      </c>
      <c r="AJ463" s="5">
        <f t="shared" si="80"/>
        <v>43468.593726851854</v>
      </c>
      <c r="AK463" s="6">
        <f t="shared" si="81"/>
        <v>43538.631493055553</v>
      </c>
      <c r="AL463" s="6">
        <f t="shared" si="82"/>
        <v>43519.803773148145</v>
      </c>
      <c r="AM463">
        <f t="shared" si="83"/>
        <v>324</v>
      </c>
      <c r="AN463">
        <f t="shared" si="84"/>
        <v>25</v>
      </c>
      <c r="AO463">
        <f t="shared" si="85"/>
        <v>19</v>
      </c>
      <c r="AP463">
        <f t="shared" si="86"/>
        <v>22</v>
      </c>
      <c r="AQ463">
        <f t="shared" si="87"/>
        <v>0</v>
      </c>
      <c r="AR463" t="s">
        <v>21</v>
      </c>
    </row>
    <row r="464" spans="1:44" x14ac:dyDescent="0.25">
      <c r="A464" t="s">
        <v>15</v>
      </c>
      <c r="B464" s="1">
        <v>43527</v>
      </c>
      <c r="C464" s="1">
        <v>43499</v>
      </c>
      <c r="D464" s="1">
        <v>43527</v>
      </c>
      <c r="E464" s="1">
        <v>43499</v>
      </c>
      <c r="F464" s="1">
        <v>43499</v>
      </c>
      <c r="G464" s="1">
        <v>43527</v>
      </c>
      <c r="H464" s="1">
        <v>43527</v>
      </c>
      <c r="I464">
        <v>1176</v>
      </c>
      <c r="Q464">
        <v>461</v>
      </c>
      <c r="R464" t="s">
        <v>549</v>
      </c>
      <c r="S464">
        <v>262366121</v>
      </c>
      <c r="T464" t="s">
        <v>552</v>
      </c>
      <c r="U464" s="2">
        <v>43419.573368055557</v>
      </c>
      <c r="V464" s="2">
        <v>43450.300497685188</v>
      </c>
      <c r="W464" s="2">
        <v>43421.658738425926</v>
      </c>
      <c r="X464">
        <v>40030</v>
      </c>
      <c r="Y464">
        <v>1599</v>
      </c>
      <c r="Z464">
        <v>1341</v>
      </c>
      <c r="AA464">
        <v>1319</v>
      </c>
      <c r="AB464">
        <v>0</v>
      </c>
      <c r="AF464">
        <v>1176</v>
      </c>
      <c r="AG464" t="str">
        <f t="shared" si="77"/>
        <v>JWN91248</v>
      </c>
      <c r="AH464">
        <f t="shared" si="78"/>
        <v>280891615</v>
      </c>
      <c r="AI464" t="str">
        <f t="shared" si="79"/>
        <v>Turret Defence 3D (Alpha)</v>
      </c>
      <c r="AJ464" s="5">
        <f t="shared" si="80"/>
        <v>43484.648425925923</v>
      </c>
      <c r="AK464" s="6">
        <f t="shared" si="81"/>
        <v>43513.8747337963</v>
      </c>
      <c r="AL464" s="6">
        <f t="shared" si="82"/>
        <v>43485.661828703705</v>
      </c>
      <c r="AM464">
        <f t="shared" si="83"/>
        <v>489</v>
      </c>
      <c r="AN464">
        <f t="shared" si="84"/>
        <v>17</v>
      </c>
      <c r="AO464">
        <f t="shared" si="85"/>
        <v>13</v>
      </c>
      <c r="AP464">
        <f t="shared" si="86"/>
        <v>23</v>
      </c>
      <c r="AQ464">
        <f t="shared" si="87"/>
        <v>0</v>
      </c>
      <c r="AR464" t="s">
        <v>15</v>
      </c>
    </row>
    <row r="465" spans="1:44" x14ac:dyDescent="0.25">
      <c r="A465" t="s">
        <v>20</v>
      </c>
      <c r="B465" s="1">
        <v>43499</v>
      </c>
      <c r="C465" s="1">
        <v>43499</v>
      </c>
      <c r="D465" s="1">
        <v>43527</v>
      </c>
      <c r="E465" s="1">
        <v>43499</v>
      </c>
      <c r="F465" s="1">
        <v>43499</v>
      </c>
      <c r="G465" s="1">
        <v>43527</v>
      </c>
      <c r="H465" s="1">
        <v>43527</v>
      </c>
      <c r="I465">
        <v>1177</v>
      </c>
      <c r="Q465">
        <v>462</v>
      </c>
      <c r="R465" t="s">
        <v>549</v>
      </c>
      <c r="S465">
        <v>263506697</v>
      </c>
      <c r="T465" t="s">
        <v>553</v>
      </c>
      <c r="U465" s="2">
        <v>43424.391793981478</v>
      </c>
      <c r="V465" s="2">
        <v>43517.587581018517</v>
      </c>
      <c r="W465" s="2">
        <v>43424.67328703704</v>
      </c>
      <c r="X465">
        <v>4233</v>
      </c>
      <c r="Y465">
        <v>196</v>
      </c>
      <c r="Z465">
        <v>162</v>
      </c>
      <c r="AA465">
        <v>328</v>
      </c>
      <c r="AB465">
        <v>0</v>
      </c>
      <c r="AF465">
        <v>1177</v>
      </c>
      <c r="AG465" t="str">
        <f t="shared" si="77"/>
        <v>JWN91248</v>
      </c>
      <c r="AH465">
        <f t="shared" si="78"/>
        <v>284102750</v>
      </c>
      <c r="AI465" t="str">
        <f t="shared" si="79"/>
        <v>Cube Dash 3D</v>
      </c>
      <c r="AJ465" s="5">
        <f t="shared" si="80"/>
        <v>43499.677164351851</v>
      </c>
      <c r="AK465" s="6">
        <f t="shared" si="81"/>
        <v>43643.610671296294</v>
      </c>
      <c r="AL465" s="6">
        <f t="shared" si="82"/>
        <v>43500.771516203706</v>
      </c>
      <c r="AM465">
        <f t="shared" si="83"/>
        <v>1168</v>
      </c>
      <c r="AN465">
        <f t="shared" si="84"/>
        <v>40</v>
      </c>
      <c r="AO465">
        <f t="shared" si="85"/>
        <v>30</v>
      </c>
      <c r="AP465">
        <f t="shared" si="86"/>
        <v>45</v>
      </c>
      <c r="AQ465">
        <f t="shared" si="87"/>
        <v>0</v>
      </c>
      <c r="AR465" t="s">
        <v>20</v>
      </c>
    </row>
    <row r="466" spans="1:44" x14ac:dyDescent="0.25">
      <c r="A466" t="s">
        <v>21</v>
      </c>
      <c r="B466" s="1">
        <v>43499</v>
      </c>
      <c r="C466" s="1">
        <v>43499</v>
      </c>
      <c r="D466" s="1">
        <v>43527</v>
      </c>
      <c r="E466" s="1">
        <v>43499</v>
      </c>
      <c r="F466" s="1">
        <v>43499</v>
      </c>
      <c r="G466" s="1">
        <v>43527</v>
      </c>
      <c r="H466" s="1">
        <v>43499</v>
      </c>
      <c r="I466">
        <v>1178</v>
      </c>
      <c r="Q466">
        <v>463</v>
      </c>
      <c r="R466" t="s">
        <v>549</v>
      </c>
      <c r="S466">
        <v>265787105</v>
      </c>
      <c r="T466" t="s">
        <v>554</v>
      </c>
      <c r="U466" s="2">
        <v>43432.570347222223</v>
      </c>
      <c r="V466" s="2">
        <v>43450.297962962963</v>
      </c>
      <c r="W466" s="2">
        <v>43434.649722222224</v>
      </c>
      <c r="X466">
        <v>55080</v>
      </c>
      <c r="Y466">
        <v>1560</v>
      </c>
      <c r="Z466">
        <v>1275</v>
      </c>
      <c r="AA466">
        <v>1343</v>
      </c>
      <c r="AB466">
        <v>0</v>
      </c>
      <c r="AF466">
        <v>1178</v>
      </c>
      <c r="AG466" t="str">
        <f t="shared" si="77"/>
        <v>JWN91248</v>
      </c>
      <c r="AH466">
        <f t="shared" si="78"/>
        <v>286079922</v>
      </c>
      <c r="AI466" t="str">
        <f t="shared" si="79"/>
        <v>3d Plane With Stamp Blocks</v>
      </c>
      <c r="AJ466" s="5">
        <f t="shared" si="80"/>
        <v>43507.873101851852</v>
      </c>
      <c r="AK466" s="6">
        <f t="shared" si="81"/>
        <v>43547.880613425928</v>
      </c>
      <c r="AL466" s="6">
        <f t="shared" si="82"/>
        <v>43507.881932870368</v>
      </c>
      <c r="AM466">
        <f t="shared" si="83"/>
        <v>148</v>
      </c>
      <c r="AN466">
        <f t="shared" si="84"/>
        <v>14</v>
      </c>
      <c r="AO466">
        <f t="shared" si="85"/>
        <v>10</v>
      </c>
      <c r="AP466">
        <f t="shared" si="86"/>
        <v>2</v>
      </c>
      <c r="AQ466">
        <f t="shared" si="87"/>
        <v>0</v>
      </c>
      <c r="AR466" t="s">
        <v>21</v>
      </c>
    </row>
    <row r="467" spans="1:44" x14ac:dyDescent="0.25">
      <c r="A467" t="s">
        <v>29</v>
      </c>
      <c r="B467" s="1">
        <v>43499</v>
      </c>
      <c r="C467" s="1">
        <v>43499</v>
      </c>
      <c r="D467" s="1">
        <v>43499</v>
      </c>
      <c r="E467" s="1">
        <v>43468</v>
      </c>
      <c r="F467" s="1">
        <v>43499</v>
      </c>
      <c r="G467" s="1">
        <v>43468</v>
      </c>
      <c r="H467" t="s">
        <v>22</v>
      </c>
      <c r="I467">
        <v>1179</v>
      </c>
      <c r="Q467">
        <v>464</v>
      </c>
      <c r="R467" t="s">
        <v>549</v>
      </c>
      <c r="S467">
        <v>266829049</v>
      </c>
      <c r="T467" t="s">
        <v>555</v>
      </c>
      <c r="U467" s="2">
        <v>43435.493541666663</v>
      </c>
      <c r="V467" s="2">
        <v>43479.88484953704</v>
      </c>
      <c r="W467" s="2">
        <v>43448.618425925924</v>
      </c>
      <c r="X467">
        <v>24126</v>
      </c>
      <c r="Y467">
        <v>736</v>
      </c>
      <c r="Z467">
        <v>601</v>
      </c>
      <c r="AA467">
        <v>1039</v>
      </c>
      <c r="AB467">
        <v>0</v>
      </c>
      <c r="AF467">
        <v>1179</v>
      </c>
      <c r="AG467" t="str">
        <f t="shared" si="77"/>
        <v>JWN91248</v>
      </c>
      <c r="AH467">
        <f t="shared" si="78"/>
        <v>286710079</v>
      </c>
      <c r="AI467" t="str">
        <f t="shared" si="79"/>
        <v xml:space="preserve">Turret Defence 3D (Beta) </v>
      </c>
      <c r="AJ467" s="5">
        <f t="shared" si="80"/>
        <v>43509.895497685182</v>
      </c>
      <c r="AK467" s="6">
        <f t="shared" si="81"/>
        <v>43552.720937500002</v>
      </c>
      <c r="AL467" s="6">
        <f t="shared" si="82"/>
        <v>43510.781261574077</v>
      </c>
      <c r="AM467">
        <f t="shared" si="83"/>
        <v>518</v>
      </c>
      <c r="AN467">
        <f t="shared" si="84"/>
        <v>23</v>
      </c>
      <c r="AO467">
        <f t="shared" si="85"/>
        <v>16</v>
      </c>
      <c r="AP467">
        <f t="shared" si="86"/>
        <v>42</v>
      </c>
      <c r="AQ467">
        <f t="shared" si="87"/>
        <v>0</v>
      </c>
      <c r="AR467" t="s">
        <v>29</v>
      </c>
    </row>
    <row r="468" spans="1:44" x14ac:dyDescent="0.25">
      <c r="A468" t="s">
        <v>20</v>
      </c>
      <c r="B468" s="1">
        <v>43499</v>
      </c>
      <c r="C468" s="1">
        <v>43499</v>
      </c>
      <c r="D468" s="1">
        <v>43527</v>
      </c>
      <c r="E468" s="1">
        <v>43499</v>
      </c>
      <c r="F468" s="1">
        <v>43499</v>
      </c>
      <c r="G468" s="1">
        <v>43527</v>
      </c>
      <c r="H468" s="1">
        <v>43527</v>
      </c>
      <c r="I468">
        <v>1180</v>
      </c>
      <c r="Q468">
        <v>465</v>
      </c>
      <c r="R468" t="s">
        <v>549</v>
      </c>
      <c r="S468">
        <v>269595517</v>
      </c>
      <c r="T468" t="s">
        <v>556</v>
      </c>
      <c r="U468" s="2">
        <v>43445.620046296295</v>
      </c>
      <c r="V468" s="2">
        <v>43551.722442129627</v>
      </c>
      <c r="W468" s="2">
        <v>43446.645972222221</v>
      </c>
      <c r="X468">
        <v>1133</v>
      </c>
      <c r="Y468">
        <v>92</v>
      </c>
      <c r="Z468">
        <v>69</v>
      </c>
      <c r="AA468">
        <v>124</v>
      </c>
      <c r="AB468">
        <v>0</v>
      </c>
      <c r="AF468">
        <v>1180</v>
      </c>
      <c r="AG468" t="str">
        <f t="shared" si="77"/>
        <v>JWN91248</v>
      </c>
      <c r="AH468">
        <f t="shared" si="78"/>
        <v>287356879</v>
      </c>
      <c r="AI468" t="str">
        <f t="shared" si="79"/>
        <v>Gone Fishin' 3D</v>
      </c>
      <c r="AJ468" s="5">
        <f t="shared" si="80"/>
        <v>43512.474826388891</v>
      </c>
      <c r="AK468" s="6">
        <f t="shared" si="81"/>
        <v>43622.795312499999</v>
      </c>
      <c r="AL468" s="6">
        <f t="shared" si="82"/>
        <v>43528.309525462966</v>
      </c>
      <c r="AM468">
        <f t="shared" si="83"/>
        <v>68530</v>
      </c>
      <c r="AN468">
        <f t="shared" si="84"/>
        <v>1098</v>
      </c>
      <c r="AO468">
        <f t="shared" si="85"/>
        <v>792</v>
      </c>
      <c r="AP468">
        <f t="shared" si="86"/>
        <v>1230</v>
      </c>
      <c r="AQ468">
        <f t="shared" si="87"/>
        <v>0</v>
      </c>
      <c r="AR468" t="s">
        <v>20</v>
      </c>
    </row>
    <row r="469" spans="1:44" x14ac:dyDescent="0.25">
      <c r="A469" t="s">
        <v>15</v>
      </c>
      <c r="B469" s="1">
        <v>43527</v>
      </c>
      <c r="C469" s="1">
        <v>43499</v>
      </c>
      <c r="D469" s="1">
        <v>43527</v>
      </c>
      <c r="E469" s="1">
        <v>43499</v>
      </c>
      <c r="F469" s="1">
        <v>43499</v>
      </c>
      <c r="G469" s="1">
        <v>43527</v>
      </c>
      <c r="H469" s="1">
        <v>43527</v>
      </c>
      <c r="I469">
        <v>1181</v>
      </c>
      <c r="Q469">
        <v>466</v>
      </c>
      <c r="R469" t="s">
        <v>549</v>
      </c>
      <c r="S469">
        <v>269945726</v>
      </c>
      <c r="T469" t="s">
        <v>557</v>
      </c>
      <c r="U469" s="2">
        <v>43446.695208333331</v>
      </c>
      <c r="V469" s="2">
        <v>43468.298634259256</v>
      </c>
      <c r="W469" s="2">
        <v>43452.690729166665</v>
      </c>
      <c r="X469">
        <v>1236</v>
      </c>
      <c r="Y469">
        <v>140</v>
      </c>
      <c r="Z469">
        <v>98</v>
      </c>
      <c r="AA469">
        <v>102</v>
      </c>
      <c r="AB469">
        <v>0</v>
      </c>
      <c r="AF469">
        <v>1181</v>
      </c>
      <c r="AG469" t="str">
        <f t="shared" si="77"/>
        <v>JWN91248</v>
      </c>
      <c r="AH469">
        <f t="shared" si="78"/>
        <v>287814794</v>
      </c>
      <c r="AI469" t="str">
        <f t="shared" si="79"/>
        <v>Circle: A Platformer</v>
      </c>
      <c r="AJ469" s="5">
        <f t="shared" si="80"/>
        <v>43515.468252314815</v>
      </c>
      <c r="AK469" s="6">
        <f t="shared" si="81"/>
        <v>43581.747060185182</v>
      </c>
      <c r="AL469" s="6">
        <f t="shared" si="82"/>
        <v>43516.505879629629</v>
      </c>
      <c r="AM469">
        <f t="shared" si="83"/>
        <v>263</v>
      </c>
      <c r="AN469">
        <f t="shared" si="84"/>
        <v>27</v>
      </c>
      <c r="AO469">
        <f t="shared" si="85"/>
        <v>20</v>
      </c>
      <c r="AP469">
        <f t="shared" si="86"/>
        <v>24</v>
      </c>
      <c r="AQ469">
        <f t="shared" si="87"/>
        <v>0</v>
      </c>
      <c r="AR469" t="s">
        <v>15</v>
      </c>
    </row>
    <row r="470" spans="1:44" x14ac:dyDescent="0.25">
      <c r="A470" t="s">
        <v>20</v>
      </c>
      <c r="B470" s="1">
        <v>43499</v>
      </c>
      <c r="C470" s="1">
        <v>43527</v>
      </c>
      <c r="D470" s="1">
        <v>43499</v>
      </c>
      <c r="E470" s="1">
        <v>43499</v>
      </c>
      <c r="F470" s="1">
        <v>43499</v>
      </c>
      <c r="G470" s="1">
        <v>43527</v>
      </c>
      <c r="H470" s="1">
        <v>43527</v>
      </c>
      <c r="I470">
        <v>1182</v>
      </c>
      <c r="Q470">
        <v>467</v>
      </c>
      <c r="R470" t="s">
        <v>549</v>
      </c>
      <c r="S470">
        <v>273283510</v>
      </c>
      <c r="T470" t="s">
        <v>558</v>
      </c>
      <c r="U470" s="2">
        <v>43456.424259259256</v>
      </c>
      <c r="V470" s="2">
        <v>43473.704652777778</v>
      </c>
      <c r="W470" s="2">
        <v>43456.626319444447</v>
      </c>
      <c r="X470">
        <v>1199</v>
      </c>
      <c r="Y470">
        <v>94</v>
      </c>
      <c r="Z470">
        <v>65</v>
      </c>
      <c r="AA470">
        <v>100</v>
      </c>
      <c r="AB470">
        <v>0</v>
      </c>
      <c r="AF470">
        <v>1182</v>
      </c>
      <c r="AG470" t="str">
        <f t="shared" si="77"/>
        <v>JWN91248</v>
      </c>
      <c r="AH470">
        <f t="shared" si="78"/>
        <v>290748331</v>
      </c>
      <c r="AI470" t="str">
        <f t="shared" si="79"/>
        <v>Infinite Terrain Generator</v>
      </c>
      <c r="AJ470" s="5">
        <f t="shared" si="80"/>
        <v>43526.471400462964</v>
      </c>
      <c r="AK470" s="6">
        <f t="shared" si="81"/>
        <v>43531.637569444443</v>
      </c>
      <c r="AL470" s="6">
        <f t="shared" si="82"/>
        <v>43526.925706018519</v>
      </c>
      <c r="AM470">
        <f t="shared" si="83"/>
        <v>229</v>
      </c>
      <c r="AN470">
        <f t="shared" si="84"/>
        <v>18</v>
      </c>
      <c r="AO470">
        <f t="shared" si="85"/>
        <v>16</v>
      </c>
      <c r="AP470">
        <f t="shared" si="86"/>
        <v>16</v>
      </c>
      <c r="AQ470">
        <f t="shared" si="87"/>
        <v>0</v>
      </c>
      <c r="AR470" t="s">
        <v>20</v>
      </c>
    </row>
    <row r="471" spans="1:44" x14ac:dyDescent="0.25">
      <c r="A471" t="s">
        <v>23</v>
      </c>
      <c r="B471" s="1">
        <v>43499</v>
      </c>
      <c r="C471" s="1">
        <v>43499</v>
      </c>
      <c r="D471" s="1">
        <v>43527</v>
      </c>
      <c r="E471" s="1">
        <v>43499</v>
      </c>
      <c r="F471" s="1">
        <v>43468</v>
      </c>
      <c r="G471" s="1">
        <v>43468</v>
      </c>
      <c r="H471" s="1">
        <v>43468</v>
      </c>
      <c r="I471">
        <v>1183</v>
      </c>
      <c r="Q471">
        <v>468</v>
      </c>
      <c r="R471" t="s">
        <v>549</v>
      </c>
      <c r="S471">
        <v>278036995</v>
      </c>
      <c r="T471" t="s">
        <v>559</v>
      </c>
      <c r="U471" s="2">
        <v>43473.794583333336</v>
      </c>
      <c r="V471" s="2">
        <v>43479.317673611113</v>
      </c>
      <c r="W471" s="2">
        <v>43474.254004629627</v>
      </c>
      <c r="X471">
        <v>8385</v>
      </c>
      <c r="Y471">
        <v>283</v>
      </c>
      <c r="Z471">
        <v>237</v>
      </c>
      <c r="AA471">
        <v>354</v>
      </c>
      <c r="AB471">
        <v>0</v>
      </c>
      <c r="AF471">
        <v>1183</v>
      </c>
      <c r="AG471" t="str">
        <f t="shared" si="77"/>
        <v>JWN91248</v>
      </c>
      <c r="AH471">
        <f t="shared" si="78"/>
        <v>292142142</v>
      </c>
      <c r="AI471" t="str">
        <f t="shared" si="79"/>
        <v>Landmines! (3D)</v>
      </c>
      <c r="AJ471" s="5">
        <f t="shared" si="80"/>
        <v>43531.753078703703</v>
      </c>
      <c r="AK471" s="6">
        <f t="shared" si="81"/>
        <v>43580.836261574077</v>
      </c>
      <c r="AL471" s="6">
        <f t="shared" si="82"/>
        <v>43547.537303240744</v>
      </c>
      <c r="AM471">
        <f t="shared" si="83"/>
        <v>1879</v>
      </c>
      <c r="AN471">
        <f t="shared" si="84"/>
        <v>113</v>
      </c>
      <c r="AO471">
        <f t="shared" si="85"/>
        <v>83</v>
      </c>
      <c r="AP471">
        <f t="shared" si="86"/>
        <v>176</v>
      </c>
      <c r="AQ471">
        <f t="shared" si="87"/>
        <v>0</v>
      </c>
      <c r="AR471" t="s">
        <v>23</v>
      </c>
    </row>
    <row r="472" spans="1:44" x14ac:dyDescent="0.25">
      <c r="A472" t="s">
        <v>15</v>
      </c>
      <c r="B472" s="1">
        <v>43527</v>
      </c>
      <c r="C472" s="1">
        <v>43499</v>
      </c>
      <c r="D472" s="1">
        <v>43527</v>
      </c>
      <c r="E472" s="1">
        <v>43499</v>
      </c>
      <c r="F472" s="1">
        <v>43499</v>
      </c>
      <c r="G472" s="1">
        <v>43527</v>
      </c>
      <c r="H472" s="1">
        <v>43527</v>
      </c>
      <c r="I472">
        <v>1184</v>
      </c>
      <c r="Q472">
        <v>469</v>
      </c>
      <c r="R472" t="s">
        <v>549</v>
      </c>
      <c r="S472">
        <v>278178268</v>
      </c>
      <c r="T472" t="s">
        <v>560</v>
      </c>
      <c r="U472" s="2">
        <v>43474.450162037036</v>
      </c>
      <c r="V472" s="2">
        <v>43500.467766203707</v>
      </c>
      <c r="W472" s="2">
        <v>43491.288344907407</v>
      </c>
      <c r="X472">
        <v>37996</v>
      </c>
      <c r="Y472">
        <v>1225</v>
      </c>
      <c r="Z472">
        <v>980</v>
      </c>
      <c r="AA472">
        <v>1172</v>
      </c>
      <c r="AB472">
        <v>0</v>
      </c>
      <c r="AF472">
        <v>1184</v>
      </c>
      <c r="AG472" t="str">
        <f t="shared" si="77"/>
        <v>JWN91248</v>
      </c>
      <c r="AH472">
        <f t="shared" si="78"/>
        <v>294676605</v>
      </c>
      <c r="AI472" t="str">
        <f t="shared" si="79"/>
        <v>Dual</v>
      </c>
      <c r="AJ472" s="5">
        <f t="shared" si="80"/>
        <v>43541.866701388892</v>
      </c>
      <c r="AK472" s="6">
        <f t="shared" si="81"/>
        <v>43544.725613425922</v>
      </c>
      <c r="AL472" s="6">
        <f t="shared" si="82"/>
        <v>43542.900034722225</v>
      </c>
      <c r="AM472">
        <f t="shared" si="83"/>
        <v>436</v>
      </c>
      <c r="AN472">
        <f t="shared" si="84"/>
        <v>16</v>
      </c>
      <c r="AO472">
        <f t="shared" si="85"/>
        <v>15</v>
      </c>
      <c r="AP472">
        <f t="shared" si="86"/>
        <v>8</v>
      </c>
      <c r="AQ472">
        <f t="shared" si="87"/>
        <v>0</v>
      </c>
      <c r="AR472" t="s">
        <v>15</v>
      </c>
    </row>
    <row r="473" spans="1:44" x14ac:dyDescent="0.25">
      <c r="A473" t="s">
        <v>13</v>
      </c>
      <c r="B473" s="1">
        <v>43499</v>
      </c>
      <c r="C473" s="1">
        <v>43499</v>
      </c>
      <c r="D473" s="1">
        <v>43468</v>
      </c>
      <c r="E473" s="1">
        <v>43499</v>
      </c>
      <c r="F473" s="1">
        <v>43499</v>
      </c>
      <c r="G473" s="1">
        <v>43527</v>
      </c>
      <c r="H473" s="1">
        <v>43527</v>
      </c>
      <c r="I473">
        <v>1185</v>
      </c>
      <c r="Q473">
        <v>470</v>
      </c>
      <c r="R473" t="s">
        <v>549</v>
      </c>
      <c r="S473">
        <v>278868142</v>
      </c>
      <c r="T473" t="s">
        <v>561</v>
      </c>
      <c r="U473" s="2">
        <v>43476.643182870372</v>
      </c>
      <c r="V473" s="2">
        <v>43484.419548611113</v>
      </c>
      <c r="W473" s="2">
        <v>43484.255486111113</v>
      </c>
      <c r="X473">
        <v>1719</v>
      </c>
      <c r="Y473">
        <v>78</v>
      </c>
      <c r="Z473">
        <v>52</v>
      </c>
      <c r="AA473">
        <v>219</v>
      </c>
      <c r="AB473">
        <v>0</v>
      </c>
      <c r="AF473">
        <v>1185</v>
      </c>
      <c r="AG473" t="str">
        <f t="shared" si="77"/>
        <v>JWN91248</v>
      </c>
      <c r="AH473">
        <f t="shared" si="78"/>
        <v>296728779</v>
      </c>
      <c r="AI473" t="str">
        <f t="shared" si="79"/>
        <v>Architect (alpha)</v>
      </c>
      <c r="AJ473" s="5">
        <f t="shared" si="80"/>
        <v>43548.442604166667</v>
      </c>
      <c r="AK473" s="6">
        <f t="shared" si="81"/>
        <v>43594.609155092592</v>
      </c>
      <c r="AL473" s="6">
        <f t="shared" si="82"/>
        <v>43549.906793981485</v>
      </c>
      <c r="AM473">
        <f t="shared" si="83"/>
        <v>15588</v>
      </c>
      <c r="AN473">
        <f t="shared" si="84"/>
        <v>349</v>
      </c>
      <c r="AO473">
        <f t="shared" si="85"/>
        <v>286</v>
      </c>
      <c r="AP473">
        <f t="shared" si="86"/>
        <v>672</v>
      </c>
      <c r="AQ473">
        <f t="shared" si="87"/>
        <v>0</v>
      </c>
      <c r="AR473" t="s">
        <v>13</v>
      </c>
    </row>
    <row r="474" spans="1:44" x14ac:dyDescent="0.25">
      <c r="A474" t="s">
        <v>15</v>
      </c>
      <c r="B474" s="1">
        <v>43527</v>
      </c>
      <c r="C474" s="1">
        <v>43527</v>
      </c>
      <c r="D474" s="1">
        <v>43527</v>
      </c>
      <c r="E474" s="1">
        <v>43499</v>
      </c>
      <c r="F474" s="1">
        <v>43499</v>
      </c>
      <c r="G474" s="1">
        <v>43527</v>
      </c>
      <c r="H474" s="1">
        <v>43499</v>
      </c>
      <c r="I474">
        <v>1186</v>
      </c>
      <c r="Q474">
        <v>471</v>
      </c>
      <c r="R474" t="s">
        <v>549</v>
      </c>
      <c r="S474">
        <v>282654980</v>
      </c>
      <c r="T474" t="s">
        <v>562</v>
      </c>
      <c r="U474" s="2">
        <v>43493.497928240744</v>
      </c>
      <c r="V474" s="2">
        <v>43567.579386574071</v>
      </c>
      <c r="W474" s="2">
        <v>43508.583321759259</v>
      </c>
      <c r="X474">
        <v>19830</v>
      </c>
      <c r="Y474">
        <v>915</v>
      </c>
      <c r="Z474">
        <v>749</v>
      </c>
      <c r="AA474">
        <v>908</v>
      </c>
      <c r="AB474">
        <v>0</v>
      </c>
      <c r="AF474">
        <v>1186</v>
      </c>
      <c r="AG474" t="str">
        <f t="shared" si="77"/>
        <v>JWN91248</v>
      </c>
      <c r="AH474">
        <f t="shared" si="78"/>
        <v>298168059</v>
      </c>
      <c r="AI474" t="str">
        <f t="shared" si="79"/>
        <v>Warp</v>
      </c>
      <c r="AJ474" s="5">
        <f t="shared" si="80"/>
        <v>43552.843078703707</v>
      </c>
      <c r="AK474" s="6">
        <f t="shared" si="81"/>
        <v>43552.871493055558</v>
      </c>
      <c r="AL474" s="6">
        <f t="shared" si="82"/>
        <v>43552.864166666666</v>
      </c>
      <c r="AM474">
        <f t="shared" si="83"/>
        <v>100</v>
      </c>
      <c r="AN474">
        <f t="shared" si="84"/>
        <v>10</v>
      </c>
      <c r="AO474">
        <f t="shared" si="85"/>
        <v>9</v>
      </c>
      <c r="AP474">
        <f t="shared" si="86"/>
        <v>5</v>
      </c>
      <c r="AQ474">
        <f t="shared" si="87"/>
        <v>0</v>
      </c>
      <c r="AR474" t="s">
        <v>15</v>
      </c>
    </row>
    <row r="475" spans="1:44" x14ac:dyDescent="0.25">
      <c r="A475" t="s">
        <v>29</v>
      </c>
      <c r="B475" s="1">
        <v>43499</v>
      </c>
      <c r="C475" s="1">
        <v>43468</v>
      </c>
      <c r="D475" s="1">
        <v>43527</v>
      </c>
      <c r="E475" s="1">
        <v>43468</v>
      </c>
      <c r="F475" s="1">
        <v>43468</v>
      </c>
      <c r="G475" s="1">
        <v>43468</v>
      </c>
      <c r="H475" s="1">
        <v>43468</v>
      </c>
      <c r="I475">
        <v>1187</v>
      </c>
      <c r="Q475">
        <v>472</v>
      </c>
      <c r="R475" t="s">
        <v>549</v>
      </c>
      <c r="S475">
        <v>283505614</v>
      </c>
      <c r="T475" t="s">
        <v>563</v>
      </c>
      <c r="U475" s="2">
        <v>43496.583807870367</v>
      </c>
      <c r="V475" s="2">
        <v>43498.674664351849</v>
      </c>
      <c r="W475" s="2">
        <v>43497.368483796294</v>
      </c>
      <c r="X475">
        <v>5901</v>
      </c>
      <c r="Y475">
        <v>372</v>
      </c>
      <c r="Z475">
        <v>290</v>
      </c>
      <c r="AA475">
        <v>386</v>
      </c>
      <c r="AB475">
        <v>0</v>
      </c>
      <c r="AF475">
        <v>1187</v>
      </c>
      <c r="AG475" t="str">
        <f t="shared" si="77"/>
        <v>JWN91248</v>
      </c>
      <c r="AH475">
        <f t="shared" si="78"/>
        <v>303725041</v>
      </c>
      <c r="AI475" t="str">
        <f t="shared" si="79"/>
        <v>Hyper Racers 3D</v>
      </c>
      <c r="AJ475" s="5">
        <f t="shared" si="80"/>
        <v>43575.532094907408</v>
      </c>
      <c r="AK475" s="6">
        <f t="shared" si="81"/>
        <v>43591.56391203704</v>
      </c>
      <c r="AL475" s="6">
        <f t="shared" si="82"/>
        <v>43581.649004629631</v>
      </c>
      <c r="AM475">
        <f t="shared" si="83"/>
        <v>785</v>
      </c>
      <c r="AN475">
        <f t="shared" si="84"/>
        <v>33</v>
      </c>
      <c r="AO475">
        <f t="shared" si="85"/>
        <v>18</v>
      </c>
      <c r="AP475">
        <f t="shared" si="86"/>
        <v>29</v>
      </c>
      <c r="AQ475">
        <f t="shared" si="87"/>
        <v>0</v>
      </c>
      <c r="AR475" t="s">
        <v>29</v>
      </c>
    </row>
    <row r="476" spans="1:44" x14ac:dyDescent="0.25">
      <c r="A476" t="s">
        <v>15</v>
      </c>
      <c r="B476" s="1">
        <v>43527</v>
      </c>
      <c r="C476" s="1">
        <v>43499</v>
      </c>
      <c r="D476" s="1">
        <v>43527</v>
      </c>
      <c r="E476" s="1">
        <v>43499</v>
      </c>
      <c r="F476" s="1">
        <v>43499</v>
      </c>
      <c r="G476" s="1">
        <v>43527</v>
      </c>
      <c r="H476" s="1">
        <v>43527</v>
      </c>
      <c r="I476">
        <v>1188</v>
      </c>
      <c r="Q476">
        <v>473</v>
      </c>
      <c r="R476" t="s">
        <v>549</v>
      </c>
      <c r="S476">
        <v>283968689</v>
      </c>
      <c r="T476" t="s">
        <v>564</v>
      </c>
      <c r="U476" s="2">
        <v>43498.398090277777</v>
      </c>
      <c r="V476" s="2">
        <v>43514.601064814815</v>
      </c>
      <c r="W476" s="2">
        <v>43501.545219907406</v>
      </c>
      <c r="X476">
        <v>6065</v>
      </c>
      <c r="Y476">
        <v>239</v>
      </c>
      <c r="Z476">
        <v>185</v>
      </c>
      <c r="AA476">
        <v>213</v>
      </c>
      <c r="AB476">
        <v>0</v>
      </c>
      <c r="AF476">
        <v>1188</v>
      </c>
      <c r="AG476" t="str">
        <f t="shared" si="77"/>
        <v>JWN91248</v>
      </c>
      <c r="AH476">
        <f t="shared" si="78"/>
        <v>304992761</v>
      </c>
      <c r="AI476" t="str">
        <f t="shared" si="79"/>
        <v>New Intro</v>
      </c>
      <c r="AJ476" s="5">
        <f t="shared" si="80"/>
        <v>43581.681817129633</v>
      </c>
      <c r="AK476" s="6">
        <f t="shared" si="81"/>
        <v>43586.848483796297</v>
      </c>
      <c r="AL476" s="6">
        <f t="shared" si="82"/>
        <v>43581.712256944447</v>
      </c>
      <c r="AM476">
        <f t="shared" si="83"/>
        <v>33</v>
      </c>
      <c r="AN476">
        <f t="shared" si="84"/>
        <v>0</v>
      </c>
      <c r="AO476">
        <f t="shared" si="85"/>
        <v>0</v>
      </c>
      <c r="AP476">
        <f t="shared" si="86"/>
        <v>0</v>
      </c>
      <c r="AQ476">
        <f t="shared" si="87"/>
        <v>0</v>
      </c>
      <c r="AR476" t="s">
        <v>15</v>
      </c>
    </row>
    <row r="477" spans="1:44" x14ac:dyDescent="0.25">
      <c r="A477" t="s">
        <v>24</v>
      </c>
      <c r="B477" s="1">
        <v>43527</v>
      </c>
      <c r="C477" s="1">
        <v>43468</v>
      </c>
      <c r="D477" s="1">
        <v>43499</v>
      </c>
      <c r="E477" s="1">
        <v>43499</v>
      </c>
      <c r="F477" s="1">
        <v>43499</v>
      </c>
      <c r="G477" s="1">
        <v>43468</v>
      </c>
      <c r="H477" s="1">
        <v>43499</v>
      </c>
      <c r="I477">
        <v>1189</v>
      </c>
      <c r="Q477">
        <v>474</v>
      </c>
      <c r="R477" t="s">
        <v>549</v>
      </c>
      <c r="S477">
        <v>287644836</v>
      </c>
      <c r="T477" t="s">
        <v>565</v>
      </c>
      <c r="U477" s="2">
        <v>43514.590324074074</v>
      </c>
      <c r="V477" s="2">
        <v>43526.805358796293</v>
      </c>
      <c r="W477" s="2">
        <v>43526.805300925924</v>
      </c>
      <c r="X477">
        <v>444</v>
      </c>
      <c r="Y477">
        <v>62</v>
      </c>
      <c r="Z477">
        <v>33</v>
      </c>
      <c r="AA477">
        <v>174</v>
      </c>
      <c r="AB477">
        <v>0</v>
      </c>
      <c r="AF477">
        <v>1189</v>
      </c>
      <c r="AG477" t="str">
        <f t="shared" si="77"/>
        <v>JWN91248</v>
      </c>
      <c r="AH477">
        <f t="shared" si="78"/>
        <v>308903009</v>
      </c>
      <c r="AI477" t="str">
        <f t="shared" si="79"/>
        <v xml:space="preserve">Missile Dodge 3D </v>
      </c>
      <c r="AJ477" s="5">
        <f t="shared" si="80"/>
        <v>43597.418425925927</v>
      </c>
      <c r="AK477" s="6">
        <f t="shared" si="81"/>
        <v>43609.889108796298</v>
      </c>
      <c r="AL477" s="6">
        <f t="shared" si="82"/>
        <v>43597.791608796295</v>
      </c>
      <c r="AM477">
        <f t="shared" si="83"/>
        <v>28919</v>
      </c>
      <c r="AN477">
        <f t="shared" si="84"/>
        <v>588</v>
      </c>
      <c r="AO477">
        <f t="shared" si="85"/>
        <v>467</v>
      </c>
      <c r="AP477">
        <f t="shared" si="86"/>
        <v>531</v>
      </c>
      <c r="AQ477">
        <f t="shared" si="87"/>
        <v>0</v>
      </c>
      <c r="AR477" t="s">
        <v>24</v>
      </c>
    </row>
    <row r="478" spans="1:44" x14ac:dyDescent="0.25">
      <c r="A478" t="s">
        <v>15</v>
      </c>
      <c r="B478" s="1">
        <v>43527</v>
      </c>
      <c r="C478" s="1">
        <v>43499</v>
      </c>
      <c r="D478" s="1">
        <v>43527</v>
      </c>
      <c r="E478" s="1">
        <v>43499</v>
      </c>
      <c r="F478" s="1">
        <v>43499</v>
      </c>
      <c r="G478" s="1">
        <v>43527</v>
      </c>
      <c r="H478" s="1">
        <v>43527</v>
      </c>
      <c r="I478">
        <v>1190</v>
      </c>
      <c r="Q478">
        <v>475</v>
      </c>
      <c r="R478" t="s">
        <v>549</v>
      </c>
      <c r="S478">
        <v>300752805</v>
      </c>
      <c r="T478" t="s">
        <v>566</v>
      </c>
      <c r="U478" s="2">
        <v>43562.68650462963</v>
      </c>
      <c r="V478" s="2">
        <v>43577.664664351854</v>
      </c>
      <c r="W478" s="2">
        <v>43563.55605324074</v>
      </c>
      <c r="X478">
        <v>462</v>
      </c>
      <c r="Y478">
        <v>58</v>
      </c>
      <c r="Z478">
        <v>29</v>
      </c>
      <c r="AA478">
        <v>71</v>
      </c>
      <c r="AB478">
        <v>0</v>
      </c>
      <c r="AF478">
        <v>1190</v>
      </c>
      <c r="AG478" t="str">
        <f t="shared" si="77"/>
        <v>JWN91248</v>
      </c>
      <c r="AH478">
        <f t="shared" si="78"/>
        <v>310224354</v>
      </c>
      <c r="AI478" t="str">
        <f t="shared" si="79"/>
        <v xml:space="preserve">2.5D Minecraft Platformer </v>
      </c>
      <c r="AJ478" s="5">
        <f t="shared" si="80"/>
        <v>43601.614641203705</v>
      </c>
      <c r="AK478" s="6">
        <f t="shared" si="81"/>
        <v>43637.675104166665</v>
      </c>
      <c r="AL478" s="6">
        <f t="shared" si="82"/>
        <v>43629.909085648149</v>
      </c>
      <c r="AM478">
        <f t="shared" si="83"/>
        <v>123437</v>
      </c>
      <c r="AN478">
        <f t="shared" si="84"/>
        <v>2248</v>
      </c>
      <c r="AO478">
        <f t="shared" si="85"/>
        <v>1728</v>
      </c>
      <c r="AP478">
        <f t="shared" si="86"/>
        <v>1986</v>
      </c>
      <c r="AQ478">
        <f t="shared" si="87"/>
        <v>0</v>
      </c>
      <c r="AR478" t="s">
        <v>15</v>
      </c>
    </row>
    <row r="479" spans="1:44" x14ac:dyDescent="0.25">
      <c r="A479" t="s">
        <v>34</v>
      </c>
      <c r="B479" s="1">
        <v>43499</v>
      </c>
      <c r="C479" s="1">
        <v>43527</v>
      </c>
      <c r="D479" s="1">
        <v>43468</v>
      </c>
      <c r="E479" s="1">
        <v>43499</v>
      </c>
      <c r="F479" s="1">
        <v>43527</v>
      </c>
      <c r="G479" s="1">
        <v>43527</v>
      </c>
      <c r="H479" s="1">
        <v>43527</v>
      </c>
      <c r="I479">
        <v>1210</v>
      </c>
      <c r="Q479">
        <v>476</v>
      </c>
      <c r="R479" t="s">
        <v>549</v>
      </c>
      <c r="S479">
        <v>301250954</v>
      </c>
      <c r="T479" t="s">
        <v>567</v>
      </c>
      <c r="U479" s="2">
        <v>43564.538240740738</v>
      </c>
      <c r="V479" s="2">
        <v>43577.330659722225</v>
      </c>
      <c r="W479" s="2">
        <v>43572.655081018522</v>
      </c>
      <c r="X479">
        <v>1828</v>
      </c>
      <c r="Y479">
        <v>140</v>
      </c>
      <c r="Z479">
        <v>110</v>
      </c>
      <c r="AA479">
        <v>110</v>
      </c>
      <c r="AB479">
        <v>0</v>
      </c>
      <c r="AF479">
        <v>1210</v>
      </c>
      <c r="AG479" t="str">
        <f t="shared" si="77"/>
        <v>pixelpichux3</v>
      </c>
      <c r="AH479">
        <f t="shared" si="78"/>
        <v>147019356</v>
      </c>
      <c r="AI479" t="str">
        <f t="shared" si="79"/>
        <v>Gorge/Storm/FlowerClan Prologue Auditions OPEN remix</v>
      </c>
      <c r="AJ479" s="5">
        <f t="shared" si="80"/>
        <v>42790.69253472222</v>
      </c>
      <c r="AK479" s="6">
        <f t="shared" si="81"/>
        <v>42790.693553240744</v>
      </c>
      <c r="AL479" s="6">
        <f t="shared" si="82"/>
        <v>42790.693553240744</v>
      </c>
      <c r="AM479">
        <f t="shared" si="83"/>
        <v>12</v>
      </c>
      <c r="AN479">
        <f t="shared" si="84"/>
        <v>0</v>
      </c>
      <c r="AO479">
        <f t="shared" si="85"/>
        <v>1</v>
      </c>
      <c r="AP479">
        <f t="shared" si="86"/>
        <v>15</v>
      </c>
      <c r="AQ479">
        <f t="shared" si="87"/>
        <v>0</v>
      </c>
      <c r="AR479" t="s">
        <v>34</v>
      </c>
    </row>
    <row r="480" spans="1:44" x14ac:dyDescent="0.25">
      <c r="A480" t="s">
        <v>35</v>
      </c>
      <c r="B480" s="1">
        <v>43527</v>
      </c>
      <c r="C480" s="1">
        <v>43468</v>
      </c>
      <c r="D480" s="1">
        <v>43527</v>
      </c>
      <c r="E480" s="1">
        <v>43468</v>
      </c>
      <c r="F480" s="1">
        <v>43499</v>
      </c>
      <c r="G480" s="1">
        <v>43527</v>
      </c>
      <c r="H480" t="s">
        <v>22</v>
      </c>
      <c r="I480">
        <v>1212</v>
      </c>
      <c r="Q480">
        <v>477</v>
      </c>
      <c r="R480" t="s">
        <v>549</v>
      </c>
      <c r="S480">
        <v>303748620</v>
      </c>
      <c r="T480" t="s">
        <v>568</v>
      </c>
      <c r="U480" s="2">
        <v>43575.744537037041</v>
      </c>
      <c r="V480" s="2">
        <v>43584.853020833332</v>
      </c>
      <c r="W480" s="2">
        <v>43577.490891203706</v>
      </c>
      <c r="X480">
        <v>14509</v>
      </c>
      <c r="Y480">
        <v>606</v>
      </c>
      <c r="Z480">
        <v>488</v>
      </c>
      <c r="AA480">
        <v>775</v>
      </c>
      <c r="AB480">
        <v>0</v>
      </c>
      <c r="AF480">
        <v>1212</v>
      </c>
      <c r="AG480" t="str">
        <f t="shared" si="77"/>
        <v>DJ_Sans</v>
      </c>
      <c r="AH480">
        <f t="shared" si="78"/>
        <v>317056778</v>
      </c>
      <c r="AI480" t="str">
        <f t="shared" si="79"/>
        <v>Avenger's Theme Trap Remix</v>
      </c>
      <c r="AJ480" s="5">
        <f t="shared" si="80"/>
        <v>43630.950196759259</v>
      </c>
      <c r="AK480" s="6">
        <f t="shared" si="81"/>
        <v>43631.713946759257</v>
      </c>
      <c r="AL480" s="6">
        <f t="shared" si="82"/>
        <v>43631.138611111113</v>
      </c>
      <c r="AM480">
        <f t="shared" si="83"/>
        <v>18</v>
      </c>
      <c r="AN480">
        <f t="shared" si="84"/>
        <v>1</v>
      </c>
      <c r="AO480">
        <f t="shared" si="85"/>
        <v>1</v>
      </c>
      <c r="AP480">
        <f t="shared" si="86"/>
        <v>0</v>
      </c>
      <c r="AQ480">
        <f t="shared" si="87"/>
        <v>0</v>
      </c>
      <c r="AR480" t="s">
        <v>35</v>
      </c>
    </row>
    <row r="481" spans="1:44" x14ac:dyDescent="0.25">
      <c r="A481" t="s">
        <v>35</v>
      </c>
      <c r="B481" s="1">
        <v>43527</v>
      </c>
      <c r="C481" s="1">
        <v>43468</v>
      </c>
      <c r="D481" s="1">
        <v>43527</v>
      </c>
      <c r="E481" s="1">
        <v>43468</v>
      </c>
      <c r="F481" s="1">
        <v>43499</v>
      </c>
      <c r="G481" s="1">
        <v>43527</v>
      </c>
      <c r="H481" t="s">
        <v>22</v>
      </c>
      <c r="I481">
        <v>1213</v>
      </c>
      <c r="Q481">
        <v>478</v>
      </c>
      <c r="R481" t="s">
        <v>549</v>
      </c>
      <c r="S481">
        <v>303813476</v>
      </c>
      <c r="T481" t="s">
        <v>569</v>
      </c>
      <c r="U481" s="2">
        <v>43576.588113425925</v>
      </c>
      <c r="V481" s="2">
        <v>43596.327824074076</v>
      </c>
      <c r="W481" s="2">
        <v>43593.636874999997</v>
      </c>
      <c r="X481">
        <v>17623</v>
      </c>
      <c r="Y481">
        <v>1967</v>
      </c>
      <c r="Z481">
        <v>1637</v>
      </c>
      <c r="AA481">
        <v>1152</v>
      </c>
      <c r="AB481">
        <v>0</v>
      </c>
      <c r="AF481">
        <v>1213</v>
      </c>
      <c r="AG481" t="str">
        <f t="shared" si="77"/>
        <v>DJ_Sans</v>
      </c>
      <c r="AH481">
        <f t="shared" si="78"/>
        <v>317129978</v>
      </c>
      <c r="AI481" t="str">
        <f t="shared" si="79"/>
        <v>Custom March Music</v>
      </c>
      <c r="AJ481" s="5">
        <f t="shared" si="80"/>
        <v>43631.714039351849</v>
      </c>
      <c r="AK481" s="6">
        <f t="shared" si="81"/>
        <v>43632.068495370368</v>
      </c>
      <c r="AL481" s="6">
        <f t="shared" si="82"/>
        <v>43631.888124999998</v>
      </c>
      <c r="AM481">
        <f t="shared" si="83"/>
        <v>33</v>
      </c>
      <c r="AN481">
        <f t="shared" si="84"/>
        <v>1</v>
      </c>
      <c r="AO481">
        <f t="shared" si="85"/>
        <v>1</v>
      </c>
      <c r="AP481">
        <f t="shared" si="86"/>
        <v>1</v>
      </c>
      <c r="AQ481">
        <f t="shared" si="87"/>
        <v>0</v>
      </c>
      <c r="AR481" t="s">
        <v>35</v>
      </c>
    </row>
    <row r="482" spans="1:44" x14ac:dyDescent="0.25">
      <c r="A482" t="s">
        <v>35</v>
      </c>
      <c r="B482" s="1">
        <v>43527</v>
      </c>
      <c r="C482" s="1">
        <v>43468</v>
      </c>
      <c r="D482" s="1">
        <v>43527</v>
      </c>
      <c r="E482" s="1">
        <v>43468</v>
      </c>
      <c r="F482" s="1">
        <v>43499</v>
      </c>
      <c r="G482" s="1">
        <v>43527</v>
      </c>
      <c r="H482" t="s">
        <v>22</v>
      </c>
      <c r="I482">
        <v>1214</v>
      </c>
      <c r="Q482">
        <v>479</v>
      </c>
      <c r="R482" t="s">
        <v>570</v>
      </c>
      <c r="S482">
        <v>261461557</v>
      </c>
      <c r="T482" t="s">
        <v>571</v>
      </c>
      <c r="U482" s="2">
        <v>43416.6090625</v>
      </c>
      <c r="V482" s="2">
        <v>43625.649293981478</v>
      </c>
      <c r="W482" s="2">
        <v>43625.520104166666</v>
      </c>
      <c r="X482">
        <v>1370</v>
      </c>
      <c r="Y482">
        <v>96</v>
      </c>
      <c r="Z482">
        <v>69</v>
      </c>
      <c r="AA482">
        <v>42</v>
      </c>
      <c r="AB482">
        <v>0</v>
      </c>
      <c r="AF482">
        <v>1214</v>
      </c>
      <c r="AG482" t="str">
        <f t="shared" si="77"/>
        <v>DJ_Sans</v>
      </c>
      <c r="AH482">
        <f t="shared" si="78"/>
        <v>317159416</v>
      </c>
      <c r="AI482" t="str">
        <f t="shared" si="79"/>
        <v>High Hopes Trap Remix</v>
      </c>
      <c r="AJ482" s="5">
        <f t="shared" si="80"/>
        <v>43632.070671296293</v>
      </c>
      <c r="AK482" s="6">
        <f t="shared" si="81"/>
        <v>43642.800763888888</v>
      </c>
      <c r="AL482" s="6">
        <f t="shared" si="82"/>
        <v>43632.09337962963</v>
      </c>
      <c r="AM482">
        <f t="shared" si="83"/>
        <v>42</v>
      </c>
      <c r="AN482">
        <f t="shared" si="84"/>
        <v>2</v>
      </c>
      <c r="AO482">
        <f t="shared" si="85"/>
        <v>2</v>
      </c>
      <c r="AP482">
        <f t="shared" si="86"/>
        <v>1</v>
      </c>
      <c r="AQ482">
        <f t="shared" si="87"/>
        <v>0</v>
      </c>
      <c r="AR482" t="s">
        <v>35</v>
      </c>
    </row>
    <row r="483" spans="1:44" x14ac:dyDescent="0.25">
      <c r="A483" t="s">
        <v>35</v>
      </c>
      <c r="B483" s="1">
        <v>43527</v>
      </c>
      <c r="C483" s="1">
        <v>43468</v>
      </c>
      <c r="D483" s="1">
        <v>43527</v>
      </c>
      <c r="E483" s="1">
        <v>43468</v>
      </c>
      <c r="F483" s="1">
        <v>43499</v>
      </c>
      <c r="G483" s="1">
        <v>43527</v>
      </c>
      <c r="H483" t="s">
        <v>22</v>
      </c>
      <c r="I483">
        <v>1215</v>
      </c>
      <c r="Q483">
        <v>480</v>
      </c>
      <c r="R483" t="s">
        <v>570</v>
      </c>
      <c r="S483">
        <v>264753392</v>
      </c>
      <c r="T483" t="s">
        <v>572</v>
      </c>
      <c r="U483" s="2">
        <v>43428.625497685185</v>
      </c>
      <c r="V483" s="2">
        <v>43570.588912037034</v>
      </c>
      <c r="W483" s="2">
        <v>43429.383414351854</v>
      </c>
      <c r="X483">
        <v>2167</v>
      </c>
      <c r="Y483">
        <v>76</v>
      </c>
      <c r="Z483">
        <v>67</v>
      </c>
      <c r="AA483">
        <v>77</v>
      </c>
      <c r="AB483">
        <v>0</v>
      </c>
      <c r="AF483">
        <v>1215</v>
      </c>
      <c r="AG483" t="str">
        <f t="shared" si="77"/>
        <v>DJ_Sans</v>
      </c>
      <c r="AH483">
        <f t="shared" si="78"/>
        <v>317216264</v>
      </c>
      <c r="AI483" t="str">
        <f t="shared" si="79"/>
        <v>Keanu Reeves Approves</v>
      </c>
      <c r="AJ483" s="5">
        <f t="shared" si="80"/>
        <v>43632.762592592589</v>
      </c>
      <c r="AK483" s="6">
        <f t="shared" si="81"/>
        <v>43632.778263888889</v>
      </c>
      <c r="AL483" s="6">
        <f t="shared" si="82"/>
        <v>43632.778263888889</v>
      </c>
      <c r="AM483">
        <f t="shared" si="83"/>
        <v>19</v>
      </c>
      <c r="AN483">
        <f t="shared" si="84"/>
        <v>1</v>
      </c>
      <c r="AO483">
        <f t="shared" si="85"/>
        <v>1</v>
      </c>
      <c r="AP483">
        <f t="shared" si="86"/>
        <v>0</v>
      </c>
      <c r="AQ483">
        <f t="shared" si="87"/>
        <v>0</v>
      </c>
      <c r="AR483" t="s">
        <v>35</v>
      </c>
    </row>
    <row r="484" spans="1:44" x14ac:dyDescent="0.25">
      <c r="A484" t="s">
        <v>35</v>
      </c>
      <c r="B484" s="1">
        <v>43527</v>
      </c>
      <c r="C484" s="1">
        <v>43468</v>
      </c>
      <c r="D484" s="1">
        <v>43527</v>
      </c>
      <c r="E484" s="1">
        <v>43468</v>
      </c>
      <c r="F484" s="1">
        <v>43499</v>
      </c>
      <c r="G484" s="1">
        <v>43527</v>
      </c>
      <c r="H484" t="s">
        <v>22</v>
      </c>
      <c r="I484">
        <v>1216</v>
      </c>
      <c r="Q484">
        <v>481</v>
      </c>
      <c r="R484" t="s">
        <v>570</v>
      </c>
      <c r="S484">
        <v>264882694</v>
      </c>
      <c r="T484" t="s">
        <v>573</v>
      </c>
      <c r="U484" s="2">
        <v>43429.490335648145</v>
      </c>
      <c r="V484" s="2">
        <v>43570.591608796298</v>
      </c>
      <c r="W484" s="2">
        <v>43429.654583333337</v>
      </c>
      <c r="X484">
        <v>427</v>
      </c>
      <c r="Y484">
        <v>30</v>
      </c>
      <c r="Z484">
        <v>22</v>
      </c>
      <c r="AA484">
        <v>29</v>
      </c>
      <c r="AB484">
        <v>0</v>
      </c>
      <c r="AF484">
        <v>1216</v>
      </c>
      <c r="AG484" t="str">
        <f t="shared" si="77"/>
        <v>DJ_Sans</v>
      </c>
      <c r="AH484">
        <f t="shared" si="78"/>
        <v>318123858</v>
      </c>
      <c r="AI484" t="str">
        <f t="shared" si="79"/>
        <v>Sunflower Trap Remix</v>
      </c>
      <c r="AJ484" s="5">
        <f t="shared" si="80"/>
        <v>43637.812199074076</v>
      </c>
      <c r="AK484" s="6">
        <f t="shared" si="81"/>
        <v>43638.824629629627</v>
      </c>
      <c r="AL484" s="6">
        <f t="shared" si="82"/>
        <v>43638.824629629627</v>
      </c>
      <c r="AM484">
        <f t="shared" si="83"/>
        <v>25</v>
      </c>
      <c r="AN484">
        <f t="shared" si="84"/>
        <v>1</v>
      </c>
      <c r="AO484">
        <f t="shared" si="85"/>
        <v>1</v>
      </c>
      <c r="AP484">
        <f t="shared" si="86"/>
        <v>1</v>
      </c>
      <c r="AQ484">
        <f t="shared" si="87"/>
        <v>0</v>
      </c>
      <c r="AR484" t="s">
        <v>35</v>
      </c>
    </row>
    <row r="485" spans="1:44" x14ac:dyDescent="0.25">
      <c r="A485" t="s">
        <v>10</v>
      </c>
      <c r="B485" s="1">
        <v>43527</v>
      </c>
      <c r="C485" s="1">
        <v>43527</v>
      </c>
      <c r="D485" s="1">
        <v>43527</v>
      </c>
      <c r="E485" s="1">
        <v>43499</v>
      </c>
      <c r="F485" s="1">
        <v>43499</v>
      </c>
      <c r="G485" s="1">
        <v>43527</v>
      </c>
      <c r="H485" s="1">
        <v>43527</v>
      </c>
      <c r="I485">
        <v>1217</v>
      </c>
      <c r="Q485">
        <v>482</v>
      </c>
      <c r="R485" t="s">
        <v>570</v>
      </c>
      <c r="S485">
        <v>265094732</v>
      </c>
      <c r="T485" t="s">
        <v>574</v>
      </c>
      <c r="U485" s="2">
        <v>43430.608854166669</v>
      </c>
      <c r="V485" s="2">
        <v>43570.594444444447</v>
      </c>
      <c r="W485" s="2">
        <v>43430.746354166666</v>
      </c>
      <c r="X485">
        <v>254</v>
      </c>
      <c r="Y485">
        <v>27</v>
      </c>
      <c r="Z485">
        <v>21</v>
      </c>
      <c r="AA485">
        <v>10</v>
      </c>
      <c r="AB485">
        <v>0</v>
      </c>
      <c r="AF485">
        <v>1217</v>
      </c>
      <c r="AG485" t="str">
        <f t="shared" si="77"/>
        <v>DJ_Sans</v>
      </c>
      <c r="AH485">
        <f t="shared" si="78"/>
        <v>318209617</v>
      </c>
      <c r="AI485" t="str">
        <f t="shared" si="79"/>
        <v>Birds-Imagine Dragons</v>
      </c>
      <c r="AJ485" s="5">
        <f t="shared" si="80"/>
        <v>43638.730868055558</v>
      </c>
      <c r="AK485" s="6">
        <f t="shared" si="81"/>
        <v>43642.195347222223</v>
      </c>
      <c r="AL485" s="6">
        <f t="shared" si="82"/>
        <v>43638.807337962964</v>
      </c>
      <c r="AM485">
        <f t="shared" si="83"/>
        <v>15</v>
      </c>
      <c r="AN485">
        <f t="shared" si="84"/>
        <v>2</v>
      </c>
      <c r="AO485">
        <f t="shared" si="85"/>
        <v>1</v>
      </c>
      <c r="AP485">
        <f t="shared" si="86"/>
        <v>0</v>
      </c>
      <c r="AQ485">
        <f t="shared" si="87"/>
        <v>0</v>
      </c>
      <c r="AR485" t="s">
        <v>10</v>
      </c>
    </row>
    <row r="486" spans="1:44" x14ac:dyDescent="0.25">
      <c r="A486" t="s">
        <v>36</v>
      </c>
      <c r="B486" s="1">
        <v>43499</v>
      </c>
      <c r="C486" s="1">
        <v>43468</v>
      </c>
      <c r="D486" s="1">
        <v>43468</v>
      </c>
      <c r="E486" s="1">
        <v>43468</v>
      </c>
      <c r="F486" s="1">
        <v>43499</v>
      </c>
      <c r="G486" s="1">
        <v>43527</v>
      </c>
      <c r="H486" t="s">
        <v>22</v>
      </c>
      <c r="I486">
        <v>1218</v>
      </c>
      <c r="Q486">
        <v>483</v>
      </c>
      <c r="R486" t="s">
        <v>570</v>
      </c>
      <c r="S486">
        <v>267378803</v>
      </c>
      <c r="T486" t="s">
        <v>575</v>
      </c>
      <c r="U486" s="2">
        <v>43437.735555555555</v>
      </c>
      <c r="V486" s="2">
        <v>43570.554606481484</v>
      </c>
      <c r="W486" s="2">
        <v>43438.879317129627</v>
      </c>
      <c r="X486">
        <v>3497</v>
      </c>
      <c r="Y486">
        <v>170</v>
      </c>
      <c r="Z486">
        <v>126</v>
      </c>
      <c r="AA486">
        <v>162</v>
      </c>
      <c r="AB486">
        <v>0</v>
      </c>
      <c r="AF486">
        <v>1218</v>
      </c>
      <c r="AG486" t="str">
        <f t="shared" si="77"/>
        <v>DJ_Sans</v>
      </c>
      <c r="AH486">
        <f t="shared" si="78"/>
        <v>318307778</v>
      </c>
      <c r="AI486" t="str">
        <f t="shared" si="79"/>
        <v>Eiffel 65- Blue KNY Factory Remix</v>
      </c>
      <c r="AJ486" s="5">
        <f t="shared" si="80"/>
        <v>43640.008125</v>
      </c>
      <c r="AK486" s="6">
        <f t="shared" si="81"/>
        <v>43643.215289351851</v>
      </c>
      <c r="AL486" s="6">
        <f t="shared" si="82"/>
        <v>43642.627268518518</v>
      </c>
      <c r="AM486">
        <f t="shared" si="83"/>
        <v>10</v>
      </c>
      <c r="AN486">
        <f t="shared" si="84"/>
        <v>1</v>
      </c>
      <c r="AO486">
        <f t="shared" si="85"/>
        <v>1</v>
      </c>
      <c r="AP486">
        <f t="shared" si="86"/>
        <v>3</v>
      </c>
      <c r="AQ486">
        <f t="shared" si="87"/>
        <v>0</v>
      </c>
      <c r="AR486" t="s">
        <v>36</v>
      </c>
    </row>
    <row r="487" spans="1:44" x14ac:dyDescent="0.25">
      <c r="A487" t="s">
        <v>35</v>
      </c>
      <c r="B487" s="1">
        <v>43527</v>
      </c>
      <c r="C487" s="1">
        <v>43468</v>
      </c>
      <c r="D487" s="1">
        <v>43527</v>
      </c>
      <c r="E487" s="1">
        <v>43468</v>
      </c>
      <c r="F487" s="1">
        <v>43499</v>
      </c>
      <c r="G487" s="1">
        <v>43527</v>
      </c>
      <c r="H487" t="s">
        <v>22</v>
      </c>
      <c r="I487">
        <v>1219</v>
      </c>
      <c r="Q487">
        <v>484</v>
      </c>
      <c r="R487" t="s">
        <v>570</v>
      </c>
      <c r="S487">
        <v>268026173</v>
      </c>
      <c r="T487" t="s">
        <v>576</v>
      </c>
      <c r="U487" s="2">
        <v>43439.44730324074</v>
      </c>
      <c r="V487" s="2">
        <v>43570.592650462961</v>
      </c>
      <c r="W487" s="2">
        <v>43440.319282407407</v>
      </c>
      <c r="X487">
        <v>344</v>
      </c>
      <c r="Y487">
        <v>29</v>
      </c>
      <c r="Z487">
        <v>23</v>
      </c>
      <c r="AA487">
        <v>17</v>
      </c>
      <c r="AB487">
        <v>0</v>
      </c>
      <c r="AF487">
        <v>1219</v>
      </c>
      <c r="AG487" t="str">
        <f t="shared" si="77"/>
        <v>DJ_Sans</v>
      </c>
      <c r="AH487">
        <f t="shared" si="78"/>
        <v>318739991</v>
      </c>
      <c r="AI487" t="str">
        <f t="shared" si="79"/>
        <v>Music Icon Creator</v>
      </c>
      <c r="AJ487" s="5">
        <f t="shared" si="80"/>
        <v>43642.667199074072</v>
      </c>
      <c r="AK487" s="6">
        <f t="shared" si="81"/>
        <v>43649.11824074074</v>
      </c>
      <c r="AL487" s="6">
        <f t="shared" si="82"/>
        <v>43642.780543981484</v>
      </c>
      <c r="AM487">
        <f t="shared" si="83"/>
        <v>851</v>
      </c>
      <c r="AN487">
        <f t="shared" si="84"/>
        <v>38</v>
      </c>
      <c r="AO487">
        <f t="shared" si="85"/>
        <v>28</v>
      </c>
      <c r="AP487">
        <f t="shared" si="86"/>
        <v>44</v>
      </c>
      <c r="AQ487">
        <f t="shared" si="87"/>
        <v>0</v>
      </c>
      <c r="AR487" t="s">
        <v>35</v>
      </c>
    </row>
    <row r="488" spans="1:44" x14ac:dyDescent="0.25">
      <c r="A488" t="s">
        <v>12</v>
      </c>
      <c r="B488" s="1">
        <v>43527</v>
      </c>
      <c r="C488" s="1">
        <v>43499</v>
      </c>
      <c r="D488" s="1">
        <v>43527</v>
      </c>
      <c r="E488" s="1">
        <v>43499</v>
      </c>
      <c r="F488" s="1">
        <v>43499</v>
      </c>
      <c r="G488" s="1">
        <v>43527</v>
      </c>
      <c r="H488" s="1">
        <v>43527</v>
      </c>
      <c r="I488">
        <v>1220</v>
      </c>
      <c r="Q488">
        <v>485</v>
      </c>
      <c r="R488" t="s">
        <v>570</v>
      </c>
      <c r="S488">
        <v>269284387</v>
      </c>
      <c r="T488" t="s">
        <v>577</v>
      </c>
      <c r="U488" s="2">
        <v>43444.606296296297</v>
      </c>
      <c r="V488" s="2">
        <v>43570.609386574077</v>
      </c>
      <c r="W488" s="2">
        <v>43444.795092592591</v>
      </c>
      <c r="X488">
        <v>245</v>
      </c>
      <c r="Y488">
        <v>21</v>
      </c>
      <c r="Z488">
        <v>17</v>
      </c>
      <c r="AA488">
        <v>11</v>
      </c>
      <c r="AB488">
        <v>0</v>
      </c>
      <c r="AF488">
        <v>1220</v>
      </c>
      <c r="AG488" t="str">
        <f t="shared" si="77"/>
        <v>DJ_Sans</v>
      </c>
      <c r="AH488">
        <f t="shared" si="78"/>
        <v>318972613</v>
      </c>
      <c r="AI488" t="str">
        <f t="shared" si="79"/>
        <v>Apex Vs. Fortnite, an epic trap mashup</v>
      </c>
      <c r="AJ488" s="5">
        <f t="shared" si="80"/>
        <v>43644.219004629631</v>
      </c>
      <c r="AK488" s="6">
        <f t="shared" si="81"/>
        <v>43645.125138888892</v>
      </c>
      <c r="AL488" s="6">
        <f t="shared" si="82"/>
        <v>43644.79923611111</v>
      </c>
      <c r="AM488">
        <f t="shared" si="83"/>
        <v>107</v>
      </c>
      <c r="AN488">
        <f t="shared" si="84"/>
        <v>6</v>
      </c>
      <c r="AO488">
        <f t="shared" si="85"/>
        <v>4</v>
      </c>
      <c r="AP488">
        <f t="shared" si="86"/>
        <v>11</v>
      </c>
      <c r="AQ488">
        <f t="shared" si="87"/>
        <v>0</v>
      </c>
      <c r="AR488" t="s">
        <v>12</v>
      </c>
    </row>
    <row r="489" spans="1:44" x14ac:dyDescent="0.25">
      <c r="A489" t="s">
        <v>37</v>
      </c>
      <c r="B489" s="1">
        <v>43499</v>
      </c>
      <c r="C489" s="1">
        <v>43499</v>
      </c>
      <c r="D489" s="1">
        <v>43468</v>
      </c>
      <c r="E489" s="1">
        <v>43468</v>
      </c>
      <c r="F489" s="1">
        <v>43499</v>
      </c>
      <c r="G489" s="1">
        <v>43527</v>
      </c>
      <c r="H489" t="s">
        <v>22</v>
      </c>
      <c r="I489">
        <v>1221</v>
      </c>
      <c r="Q489">
        <v>486</v>
      </c>
      <c r="R489" t="s">
        <v>570</v>
      </c>
      <c r="S489">
        <v>269570884</v>
      </c>
      <c r="T489" t="s">
        <v>578</v>
      </c>
      <c r="U489" s="2">
        <v>43445.570428240739</v>
      </c>
      <c r="V489" s="2">
        <v>43570.609652777777</v>
      </c>
      <c r="W489" s="2">
        <v>43446.68891203704</v>
      </c>
      <c r="X489">
        <v>291</v>
      </c>
      <c r="Y489">
        <v>21</v>
      </c>
      <c r="Z489">
        <v>16</v>
      </c>
      <c r="AA489">
        <v>23</v>
      </c>
      <c r="AB489">
        <v>0</v>
      </c>
      <c r="AF489">
        <v>1221</v>
      </c>
      <c r="AG489" t="str">
        <f t="shared" si="77"/>
        <v>sergej412</v>
      </c>
      <c r="AH489">
        <f t="shared" si="78"/>
        <v>216808447</v>
      </c>
      <c r="AI489" t="str">
        <f t="shared" si="79"/>
        <v>Baloon War</v>
      </c>
      <c r="AJ489" s="5">
        <f t="shared" si="80"/>
        <v>43207.640949074077</v>
      </c>
      <c r="AK489" s="6">
        <f t="shared" si="81"/>
        <v>43394.763055555559</v>
      </c>
      <c r="AL489" s="6">
        <f t="shared" si="82"/>
        <v>43207.658136574071</v>
      </c>
      <c r="AM489">
        <f t="shared" si="83"/>
        <v>34</v>
      </c>
      <c r="AN489">
        <f t="shared" si="84"/>
        <v>3</v>
      </c>
      <c r="AO489">
        <f t="shared" si="85"/>
        <v>1</v>
      </c>
      <c r="AP489">
        <f t="shared" si="86"/>
        <v>3</v>
      </c>
      <c r="AQ489">
        <f t="shared" si="87"/>
        <v>0</v>
      </c>
      <c r="AR489" t="s">
        <v>37</v>
      </c>
    </row>
    <row r="490" spans="1:44" x14ac:dyDescent="0.25">
      <c r="A490" t="s">
        <v>37</v>
      </c>
      <c r="B490" s="1">
        <v>43499</v>
      </c>
      <c r="C490" s="1">
        <v>43468</v>
      </c>
      <c r="D490" s="1">
        <v>43499</v>
      </c>
      <c r="E490" s="1">
        <v>43468</v>
      </c>
      <c r="F490" s="1">
        <v>43499</v>
      </c>
      <c r="G490" s="1">
        <v>43527</v>
      </c>
      <c r="H490" t="s">
        <v>22</v>
      </c>
      <c r="I490">
        <v>1248</v>
      </c>
      <c r="Q490">
        <v>487</v>
      </c>
      <c r="R490" t="s">
        <v>570</v>
      </c>
      <c r="S490">
        <v>270511178</v>
      </c>
      <c r="T490" t="s">
        <v>579</v>
      </c>
      <c r="U490" s="2">
        <v>43448.480451388888</v>
      </c>
      <c r="V490" s="2">
        <v>43570.593113425923</v>
      </c>
      <c r="W490" s="2">
        <v>43448.814398148148</v>
      </c>
      <c r="X490">
        <v>240</v>
      </c>
      <c r="Y490">
        <v>21</v>
      </c>
      <c r="Z490">
        <v>15</v>
      </c>
      <c r="AA490">
        <v>10</v>
      </c>
      <c r="AB490">
        <v>0</v>
      </c>
      <c r="AF490">
        <v>1248</v>
      </c>
      <c r="AG490" t="str">
        <f t="shared" si="77"/>
        <v>rosebreezee</v>
      </c>
      <c r="AH490">
        <f t="shared" si="78"/>
        <v>174102902</v>
      </c>
      <c r="AI490" t="str">
        <f t="shared" si="79"/>
        <v xml:space="preserve"> W A R R I O R S M A P  part 15</v>
      </c>
      <c r="AJ490" s="5">
        <f t="shared" si="80"/>
        <v>42989.872789351852</v>
      </c>
      <c r="AK490" s="6">
        <f t="shared" si="81"/>
        <v>43124.888923611114</v>
      </c>
      <c r="AL490" s="6">
        <f t="shared" si="82"/>
        <v>42989.963831018518</v>
      </c>
      <c r="AM490">
        <f t="shared" si="83"/>
        <v>90</v>
      </c>
      <c r="AN490">
        <f t="shared" si="84"/>
        <v>17</v>
      </c>
      <c r="AO490">
        <f t="shared" si="85"/>
        <v>6</v>
      </c>
      <c r="AP490">
        <f t="shared" si="86"/>
        <v>8</v>
      </c>
      <c r="AQ490">
        <f t="shared" si="87"/>
        <v>0</v>
      </c>
      <c r="AR490" t="s">
        <v>37</v>
      </c>
    </row>
    <row r="491" spans="1:44" x14ac:dyDescent="0.25">
      <c r="A491" t="s">
        <v>37</v>
      </c>
      <c r="B491" s="1">
        <v>43499</v>
      </c>
      <c r="C491" s="1">
        <v>43468</v>
      </c>
      <c r="D491" s="1">
        <v>43468</v>
      </c>
      <c r="E491" s="1">
        <v>43468</v>
      </c>
      <c r="F491" s="1">
        <v>43527</v>
      </c>
      <c r="G491" s="1">
        <v>43527</v>
      </c>
      <c r="H491" t="s">
        <v>22</v>
      </c>
      <c r="I491">
        <v>1315</v>
      </c>
      <c r="Q491">
        <v>488</v>
      </c>
      <c r="R491" t="s">
        <v>570</v>
      </c>
      <c r="S491">
        <v>270798022</v>
      </c>
      <c r="T491" t="s">
        <v>580</v>
      </c>
      <c r="U491" s="2">
        <v>43449.4921412037</v>
      </c>
      <c r="V491" s="2">
        <v>43570.610254629632</v>
      </c>
      <c r="W491" s="2">
        <v>43449.609849537039</v>
      </c>
      <c r="X491">
        <v>182</v>
      </c>
      <c r="Y491">
        <v>11</v>
      </c>
      <c r="Z491">
        <v>6</v>
      </c>
      <c r="AA491">
        <v>2</v>
      </c>
      <c r="AB491">
        <v>0</v>
      </c>
      <c r="AF491">
        <v>1315</v>
      </c>
      <c r="AG491" t="str">
        <f t="shared" si="77"/>
        <v>DragonOfPyrrhia</v>
      </c>
      <c r="AH491">
        <f t="shared" si="78"/>
        <v>159465819</v>
      </c>
      <c r="AI491" t="str">
        <f t="shared" si="79"/>
        <v>~Riptide~ MAP part 12 REDO!</v>
      </c>
      <c r="AJ491" s="5">
        <f t="shared" si="80"/>
        <v>42862.703912037039</v>
      </c>
      <c r="AK491" s="6">
        <f t="shared" si="81"/>
        <v>42977.705891203703</v>
      </c>
      <c r="AL491" s="6">
        <f t="shared" si="82"/>
        <v>42951.181747685187</v>
      </c>
      <c r="AM491">
        <f t="shared" si="83"/>
        <v>80</v>
      </c>
      <c r="AN491">
        <f t="shared" si="84"/>
        <v>13</v>
      </c>
      <c r="AO491">
        <f t="shared" si="85"/>
        <v>8</v>
      </c>
      <c r="AP491">
        <f t="shared" si="86"/>
        <v>4</v>
      </c>
      <c r="AQ491">
        <f t="shared" si="87"/>
        <v>0</v>
      </c>
      <c r="AR491" t="s">
        <v>37</v>
      </c>
    </row>
    <row r="492" spans="1:44" x14ac:dyDescent="0.25">
      <c r="A492" t="s">
        <v>34</v>
      </c>
      <c r="B492" s="1">
        <v>43499</v>
      </c>
      <c r="C492" s="1">
        <v>43499</v>
      </c>
      <c r="D492" s="1">
        <v>43527</v>
      </c>
      <c r="E492" s="1">
        <v>43499</v>
      </c>
      <c r="F492" s="1">
        <v>43499</v>
      </c>
      <c r="G492" s="1">
        <v>43527</v>
      </c>
      <c r="H492" s="1">
        <v>43527</v>
      </c>
      <c r="I492">
        <v>1322</v>
      </c>
      <c r="Q492">
        <v>489</v>
      </c>
      <c r="R492" t="s">
        <v>570</v>
      </c>
      <c r="S492">
        <v>272306571</v>
      </c>
      <c r="T492" t="s">
        <v>581</v>
      </c>
      <c r="U492" s="2">
        <v>43453.647928240738</v>
      </c>
      <c r="V492" s="2">
        <v>43577.444502314815</v>
      </c>
      <c r="W492" s="2">
        <v>43574.340833333335</v>
      </c>
      <c r="X492">
        <v>276</v>
      </c>
      <c r="Y492">
        <v>21</v>
      </c>
      <c r="Z492">
        <v>18</v>
      </c>
      <c r="AA492">
        <v>24</v>
      </c>
      <c r="AB492">
        <v>0</v>
      </c>
      <c r="AF492">
        <v>1322</v>
      </c>
      <c r="AG492" t="str">
        <f t="shared" si="77"/>
        <v>Alchemyste</v>
      </c>
      <c r="AH492">
        <f t="shared" si="78"/>
        <v>317151314</v>
      </c>
      <c r="AI492" t="str">
        <f t="shared" si="79"/>
        <v>cactus</v>
      </c>
      <c r="AJ492" s="5">
        <f t="shared" si="80"/>
        <v>43631.965185185189</v>
      </c>
      <c r="AK492" s="6">
        <f t="shared" si="81"/>
        <v>43633.02753472222</v>
      </c>
      <c r="AL492" s="6">
        <f t="shared" si="82"/>
        <v>43631.968159722222</v>
      </c>
      <c r="AM492">
        <f t="shared" si="83"/>
        <v>73</v>
      </c>
      <c r="AN492">
        <f t="shared" si="84"/>
        <v>8</v>
      </c>
      <c r="AO492">
        <f t="shared" si="85"/>
        <v>6</v>
      </c>
      <c r="AP492">
        <f t="shared" si="86"/>
        <v>4</v>
      </c>
      <c r="AQ492">
        <f t="shared" si="87"/>
        <v>0</v>
      </c>
      <c r="AR492" t="s">
        <v>34</v>
      </c>
    </row>
    <row r="493" spans="1:44" x14ac:dyDescent="0.25">
      <c r="A493" t="s">
        <v>38</v>
      </c>
      <c r="B493" s="1">
        <v>43499</v>
      </c>
      <c r="C493" s="1">
        <v>43468</v>
      </c>
      <c r="D493" t="s">
        <v>22</v>
      </c>
      <c r="E493" s="1">
        <v>43499</v>
      </c>
      <c r="F493" t="s">
        <v>22</v>
      </c>
      <c r="G493" t="s">
        <v>22</v>
      </c>
      <c r="H493" s="1">
        <v>43499</v>
      </c>
      <c r="I493">
        <v>1323</v>
      </c>
      <c r="Q493">
        <v>490</v>
      </c>
      <c r="R493" t="s">
        <v>570</v>
      </c>
      <c r="S493">
        <v>272363062</v>
      </c>
      <c r="T493" t="s">
        <v>582</v>
      </c>
      <c r="U493" s="2">
        <v>43453.774293981478</v>
      </c>
      <c r="V493" s="2">
        <v>43612.7028125</v>
      </c>
      <c r="W493" s="2">
        <v>43612.701747685183</v>
      </c>
      <c r="X493">
        <v>371</v>
      </c>
      <c r="Y493">
        <v>41</v>
      </c>
      <c r="Z493">
        <v>32</v>
      </c>
      <c r="AA493">
        <v>22</v>
      </c>
      <c r="AB493">
        <v>0</v>
      </c>
      <c r="AF493">
        <v>1323</v>
      </c>
      <c r="AG493" t="str">
        <f t="shared" si="77"/>
        <v>Alchemyste</v>
      </c>
      <c r="AH493">
        <f t="shared" si="78"/>
        <v>317241233</v>
      </c>
      <c r="AI493" t="str">
        <f t="shared" si="79"/>
        <v>Sunflowers</v>
      </c>
      <c r="AJ493" s="5">
        <f t="shared" si="80"/>
        <v>43633.027129629627</v>
      </c>
      <c r="AK493" s="6">
        <f t="shared" si="81"/>
        <v>43633.029490740744</v>
      </c>
      <c r="AL493" s="6">
        <f t="shared" si="82"/>
        <v>43633.029421296298</v>
      </c>
      <c r="AM493">
        <f t="shared" si="83"/>
        <v>30</v>
      </c>
      <c r="AN493">
        <f t="shared" si="84"/>
        <v>10</v>
      </c>
      <c r="AO493">
        <f t="shared" si="85"/>
        <v>7</v>
      </c>
      <c r="AP493">
        <f t="shared" si="86"/>
        <v>3</v>
      </c>
      <c r="AQ493">
        <f t="shared" si="87"/>
        <v>0</v>
      </c>
      <c r="AR493" t="s">
        <v>38</v>
      </c>
    </row>
    <row r="494" spans="1:44" x14ac:dyDescent="0.25">
      <c r="A494" t="s">
        <v>38</v>
      </c>
      <c r="B494" s="1">
        <v>43499</v>
      </c>
      <c r="C494" s="1">
        <v>43468</v>
      </c>
      <c r="D494" t="s">
        <v>22</v>
      </c>
      <c r="E494" s="1">
        <v>43499</v>
      </c>
      <c r="F494" t="s">
        <v>22</v>
      </c>
      <c r="G494" t="s">
        <v>22</v>
      </c>
      <c r="H494" s="1">
        <v>43499</v>
      </c>
      <c r="I494">
        <v>1324</v>
      </c>
      <c r="Q494">
        <v>491</v>
      </c>
      <c r="R494" t="s">
        <v>570</v>
      </c>
      <c r="S494">
        <v>273245510</v>
      </c>
      <c r="T494" t="s">
        <v>583</v>
      </c>
      <c r="U494" s="2">
        <v>43456.356956018521</v>
      </c>
      <c r="V494" s="2">
        <v>43585.298368055555</v>
      </c>
      <c r="W494" s="2">
        <v>43580.484652777777</v>
      </c>
      <c r="X494">
        <v>256</v>
      </c>
      <c r="Y494">
        <v>34</v>
      </c>
      <c r="Z494">
        <v>25</v>
      </c>
      <c r="AA494">
        <v>27</v>
      </c>
      <c r="AB494">
        <v>0</v>
      </c>
      <c r="AF494">
        <v>1324</v>
      </c>
      <c r="AG494" t="str">
        <f t="shared" si="77"/>
        <v>Alchemyste</v>
      </c>
      <c r="AH494">
        <f t="shared" si="78"/>
        <v>317241485</v>
      </c>
      <c r="AI494" t="str">
        <f t="shared" si="79"/>
        <v>Autumn trees</v>
      </c>
      <c r="AJ494" s="5">
        <f t="shared" si="80"/>
        <v>43633.029502314814</v>
      </c>
      <c r="AK494" s="6">
        <f t="shared" si="81"/>
        <v>43648.437638888892</v>
      </c>
      <c r="AL494" s="6">
        <f t="shared" si="82"/>
        <v>43633.029965277776</v>
      </c>
      <c r="AM494">
        <f t="shared" si="83"/>
        <v>43</v>
      </c>
      <c r="AN494">
        <f t="shared" si="84"/>
        <v>11</v>
      </c>
      <c r="AO494">
        <f t="shared" si="85"/>
        <v>8</v>
      </c>
      <c r="AP494">
        <f t="shared" si="86"/>
        <v>2</v>
      </c>
      <c r="AQ494">
        <f t="shared" si="87"/>
        <v>0</v>
      </c>
      <c r="AR494" t="s">
        <v>38</v>
      </c>
    </row>
    <row r="495" spans="1:44" x14ac:dyDescent="0.25">
      <c r="A495" t="s">
        <v>38</v>
      </c>
      <c r="B495" s="1">
        <v>43499</v>
      </c>
      <c r="C495" s="1">
        <v>43468</v>
      </c>
      <c r="D495" t="s">
        <v>22</v>
      </c>
      <c r="E495" s="1">
        <v>43499</v>
      </c>
      <c r="F495" t="s">
        <v>22</v>
      </c>
      <c r="G495" t="s">
        <v>22</v>
      </c>
      <c r="H495" s="1">
        <v>43499</v>
      </c>
      <c r="I495">
        <v>1325</v>
      </c>
      <c r="Q495">
        <v>492</v>
      </c>
      <c r="R495" t="s">
        <v>570</v>
      </c>
      <c r="S495">
        <v>273426430</v>
      </c>
      <c r="T495" t="s">
        <v>584</v>
      </c>
      <c r="U495" s="2">
        <v>43457.446504629632</v>
      </c>
      <c r="V495" s="2">
        <v>43570.581157407411</v>
      </c>
      <c r="W495" s="2">
        <v>43458.407511574071</v>
      </c>
      <c r="X495">
        <v>6622</v>
      </c>
      <c r="Y495">
        <v>183</v>
      </c>
      <c r="Z495">
        <v>151</v>
      </c>
      <c r="AA495">
        <v>143</v>
      </c>
      <c r="AB495">
        <v>0</v>
      </c>
      <c r="AF495">
        <v>1325</v>
      </c>
      <c r="AG495" t="str">
        <f t="shared" si="77"/>
        <v>Alchemyste</v>
      </c>
      <c r="AH495">
        <f t="shared" si="78"/>
        <v>318461545</v>
      </c>
      <c r="AI495" t="str">
        <f t="shared" si="79"/>
        <v>Mountains</v>
      </c>
      <c r="AJ495" s="5">
        <f t="shared" si="80"/>
        <v>43640.960115740738</v>
      </c>
      <c r="AK495" s="6">
        <f t="shared" si="81"/>
        <v>43640.987372685187</v>
      </c>
      <c r="AL495" s="6">
        <f t="shared" si="82"/>
        <v>43640.987372685187</v>
      </c>
      <c r="AM495">
        <f t="shared" si="83"/>
        <v>108</v>
      </c>
      <c r="AN495">
        <f t="shared" si="84"/>
        <v>35</v>
      </c>
      <c r="AO495">
        <f t="shared" si="85"/>
        <v>21</v>
      </c>
      <c r="AP495">
        <f t="shared" si="86"/>
        <v>13</v>
      </c>
      <c r="AQ495">
        <f t="shared" si="87"/>
        <v>0</v>
      </c>
      <c r="AR495" t="s">
        <v>38</v>
      </c>
    </row>
    <row r="496" spans="1:44" x14ac:dyDescent="0.25">
      <c r="A496" t="s">
        <v>38</v>
      </c>
      <c r="B496" s="1">
        <v>43499</v>
      </c>
      <c r="C496" s="1">
        <v>43468</v>
      </c>
      <c r="D496" t="s">
        <v>22</v>
      </c>
      <c r="E496" s="1">
        <v>43499</v>
      </c>
      <c r="F496" t="s">
        <v>22</v>
      </c>
      <c r="G496" t="s">
        <v>22</v>
      </c>
      <c r="H496" s="1">
        <v>43499</v>
      </c>
      <c r="I496">
        <v>1326</v>
      </c>
      <c r="Q496">
        <v>493</v>
      </c>
      <c r="R496" t="s">
        <v>570</v>
      </c>
      <c r="S496">
        <v>273921912</v>
      </c>
      <c r="T496" t="s">
        <v>585</v>
      </c>
      <c r="U496" s="2">
        <v>43459.378576388888</v>
      </c>
      <c r="V496" s="2">
        <v>43570.579236111109</v>
      </c>
      <c r="W496" s="2">
        <v>43459.787812499999</v>
      </c>
      <c r="X496">
        <v>567</v>
      </c>
      <c r="Y496">
        <v>26</v>
      </c>
      <c r="Z496">
        <v>18</v>
      </c>
      <c r="AA496">
        <v>24</v>
      </c>
      <c r="AB496">
        <v>0</v>
      </c>
      <c r="AF496">
        <v>1326</v>
      </c>
      <c r="AG496" t="str">
        <f t="shared" si="77"/>
        <v>Alchemyste</v>
      </c>
      <c r="AH496">
        <f t="shared" si="78"/>
        <v>319470138</v>
      </c>
      <c r="AI496" t="str">
        <f t="shared" si="79"/>
        <v>Fungi</v>
      </c>
      <c r="AJ496" s="5">
        <f t="shared" si="80"/>
        <v>43648.437662037039</v>
      </c>
      <c r="AK496" s="6">
        <f t="shared" si="81"/>
        <v>43648.438935185186</v>
      </c>
      <c r="AL496" s="6">
        <f t="shared" si="82"/>
        <v>43648.438935185186</v>
      </c>
      <c r="AM496">
        <f t="shared" si="83"/>
        <v>62</v>
      </c>
      <c r="AN496">
        <f t="shared" si="84"/>
        <v>12</v>
      </c>
      <c r="AO496">
        <f t="shared" si="85"/>
        <v>8</v>
      </c>
      <c r="AP496">
        <f t="shared" si="86"/>
        <v>0</v>
      </c>
      <c r="AQ496">
        <f t="shared" si="87"/>
        <v>0</v>
      </c>
      <c r="AR496" t="s">
        <v>38</v>
      </c>
    </row>
    <row r="497" spans="1:44" x14ac:dyDescent="0.25">
      <c r="A497" t="s">
        <v>38</v>
      </c>
      <c r="B497" s="1">
        <v>43499</v>
      </c>
      <c r="C497" s="1">
        <v>43468</v>
      </c>
      <c r="D497" t="s">
        <v>22</v>
      </c>
      <c r="E497" s="1">
        <v>43499</v>
      </c>
      <c r="F497" t="s">
        <v>22</v>
      </c>
      <c r="G497" t="s">
        <v>22</v>
      </c>
      <c r="H497" s="1">
        <v>43499</v>
      </c>
      <c r="I497">
        <v>1327</v>
      </c>
      <c r="Q497">
        <v>494</v>
      </c>
      <c r="R497" t="s">
        <v>570</v>
      </c>
      <c r="S497">
        <v>274034766</v>
      </c>
      <c r="T497" t="s">
        <v>586</v>
      </c>
      <c r="U497" s="2">
        <v>43459.60255787037</v>
      </c>
      <c r="V497" s="2">
        <v>43573.477754629632</v>
      </c>
      <c r="W497" s="2">
        <v>43465.725729166668</v>
      </c>
      <c r="X497">
        <v>51236</v>
      </c>
      <c r="Y497">
        <v>1453</v>
      </c>
      <c r="Z497">
        <v>1119</v>
      </c>
      <c r="AA497">
        <v>736</v>
      </c>
      <c r="AB497">
        <v>0</v>
      </c>
      <c r="AF497">
        <v>1327</v>
      </c>
      <c r="AG497" t="str">
        <f t="shared" si="77"/>
        <v>bqwtiie</v>
      </c>
      <c r="AH497">
        <f t="shared" si="78"/>
        <v>315366172</v>
      </c>
      <c r="AI497" t="str">
        <f t="shared" si="79"/>
        <v>dmc entry xwx</v>
      </c>
      <c r="AJ497" s="5">
        <f t="shared" si="80"/>
        <v>43621.940833333334</v>
      </c>
      <c r="AK497" s="6">
        <f t="shared" si="81"/>
        <v>43624.459062499998</v>
      </c>
      <c r="AL497" s="6">
        <f t="shared" si="82"/>
        <v>43621.948483796295</v>
      </c>
      <c r="AM497">
        <f t="shared" si="83"/>
        <v>68</v>
      </c>
      <c r="AN497">
        <f t="shared" si="84"/>
        <v>19</v>
      </c>
      <c r="AO497">
        <f t="shared" si="85"/>
        <v>9</v>
      </c>
      <c r="AP497">
        <f t="shared" si="86"/>
        <v>26</v>
      </c>
      <c r="AQ497">
        <f t="shared" si="87"/>
        <v>0</v>
      </c>
      <c r="AR497" t="s">
        <v>38</v>
      </c>
    </row>
    <row r="498" spans="1:44" x14ac:dyDescent="0.25">
      <c r="A498" t="s">
        <v>39</v>
      </c>
      <c r="B498" s="1">
        <v>43468</v>
      </c>
      <c r="C498" s="1">
        <v>43468</v>
      </c>
      <c r="D498" s="1">
        <v>43468</v>
      </c>
      <c r="E498" s="1">
        <v>43499</v>
      </c>
      <c r="F498" t="s">
        <v>22</v>
      </c>
      <c r="G498" t="s">
        <v>22</v>
      </c>
      <c r="H498" t="s">
        <v>22</v>
      </c>
      <c r="I498">
        <v>1328</v>
      </c>
      <c r="Q498">
        <v>495</v>
      </c>
      <c r="R498" t="s">
        <v>570</v>
      </c>
      <c r="S498">
        <v>275733231</v>
      </c>
      <c r="T498" t="s">
        <v>587</v>
      </c>
      <c r="U498" s="2">
        <v>43463.77140046296</v>
      </c>
      <c r="V498" s="2">
        <v>43570.585289351853</v>
      </c>
      <c r="W498" s="2">
        <v>43465.857615740744</v>
      </c>
      <c r="X498">
        <v>14236</v>
      </c>
      <c r="Y498">
        <v>371</v>
      </c>
      <c r="Z498">
        <v>289</v>
      </c>
      <c r="AA498">
        <v>284</v>
      </c>
      <c r="AB498">
        <v>0</v>
      </c>
      <c r="AF498">
        <v>1328</v>
      </c>
      <c r="AG498" t="str">
        <f t="shared" si="77"/>
        <v>bqwtiie</v>
      </c>
      <c r="AH498">
        <f t="shared" si="78"/>
        <v>315917277</v>
      </c>
      <c r="AI498" t="str">
        <f t="shared" si="79"/>
        <v>closed redesign/ota</v>
      </c>
      <c r="AJ498" s="5">
        <f t="shared" si="80"/>
        <v>43624.994606481479</v>
      </c>
      <c r="AK498" s="6">
        <f t="shared" si="81"/>
        <v>43652.513032407405</v>
      </c>
      <c r="AL498" s="6">
        <f t="shared" si="82"/>
        <v>43652.505115740743</v>
      </c>
      <c r="AM498">
        <f t="shared" si="83"/>
        <v>52</v>
      </c>
      <c r="AN498">
        <f t="shared" si="84"/>
        <v>18</v>
      </c>
      <c r="AO498">
        <f t="shared" si="85"/>
        <v>10</v>
      </c>
      <c r="AP498">
        <f t="shared" si="86"/>
        <v>20</v>
      </c>
      <c r="AQ498">
        <f t="shared" si="87"/>
        <v>0</v>
      </c>
      <c r="AR498" t="s">
        <v>39</v>
      </c>
    </row>
    <row r="499" spans="1:44" x14ac:dyDescent="0.25">
      <c r="A499" t="s">
        <v>40</v>
      </c>
      <c r="B499" t="s">
        <v>22</v>
      </c>
      <c r="C499" t="s">
        <v>22</v>
      </c>
      <c r="D499" t="s">
        <v>22</v>
      </c>
      <c r="E499" t="s">
        <v>22</v>
      </c>
      <c r="F499" t="s">
        <v>22</v>
      </c>
      <c r="G499" t="s">
        <v>22</v>
      </c>
      <c r="H499" t="s">
        <v>22</v>
      </c>
      <c r="I499">
        <v>1329</v>
      </c>
      <c r="Q499">
        <v>496</v>
      </c>
      <c r="R499" t="s">
        <v>570</v>
      </c>
      <c r="S499">
        <v>276279641</v>
      </c>
      <c r="T499" t="s">
        <v>588</v>
      </c>
      <c r="U499" s="2">
        <v>43465.919687499998</v>
      </c>
      <c r="V499" s="2">
        <v>43570.590254629627</v>
      </c>
      <c r="W499" s="2">
        <v>43466.356030092589</v>
      </c>
      <c r="X499">
        <v>4903</v>
      </c>
      <c r="Y499">
        <v>135</v>
      </c>
      <c r="Z499">
        <v>112</v>
      </c>
      <c r="AA499">
        <v>99</v>
      </c>
      <c r="AB499">
        <v>0</v>
      </c>
      <c r="AF499">
        <v>1329</v>
      </c>
      <c r="AG499" t="str">
        <f t="shared" si="77"/>
        <v>bqwtiie</v>
      </c>
      <c r="AH499">
        <f t="shared" si="78"/>
        <v>315972775</v>
      </c>
      <c r="AI499" t="str">
        <f t="shared" si="79"/>
        <v>tag mascot contest! huge prizes omg</v>
      </c>
      <c r="AJ499" s="5">
        <f t="shared" si="80"/>
        <v>43625.662048611113</v>
      </c>
      <c r="AK499" s="6">
        <f t="shared" si="81"/>
        <v>43627.043912037036</v>
      </c>
      <c r="AL499" s="6">
        <f t="shared" si="82"/>
        <v>43625.682222222225</v>
      </c>
      <c r="AM499">
        <f t="shared" si="83"/>
        <v>142</v>
      </c>
      <c r="AN499">
        <f t="shared" si="84"/>
        <v>32</v>
      </c>
      <c r="AO499">
        <f t="shared" si="85"/>
        <v>22</v>
      </c>
      <c r="AP499">
        <f t="shared" si="86"/>
        <v>75</v>
      </c>
      <c r="AQ499">
        <f t="shared" si="87"/>
        <v>0</v>
      </c>
      <c r="AR499" t="s">
        <v>40</v>
      </c>
    </row>
    <row r="500" spans="1:44" x14ac:dyDescent="0.25">
      <c r="A500" t="s">
        <v>40</v>
      </c>
      <c r="B500" t="s">
        <v>22</v>
      </c>
      <c r="C500" t="s">
        <v>22</v>
      </c>
      <c r="D500" t="s">
        <v>22</v>
      </c>
      <c r="E500" t="s">
        <v>22</v>
      </c>
      <c r="F500" t="s">
        <v>22</v>
      </c>
      <c r="G500" t="s">
        <v>22</v>
      </c>
      <c r="H500" t="s">
        <v>22</v>
      </c>
      <c r="I500">
        <v>1330</v>
      </c>
      <c r="Q500">
        <v>497</v>
      </c>
      <c r="R500" t="s">
        <v>570</v>
      </c>
      <c r="S500">
        <v>276342532</v>
      </c>
      <c r="T500" t="s">
        <v>589</v>
      </c>
      <c r="U500" s="2">
        <v>43466.504525462966</v>
      </c>
      <c r="V500" s="2">
        <v>43570.595092592594</v>
      </c>
      <c r="W500" s="2">
        <v>43466.613136574073</v>
      </c>
      <c r="X500">
        <v>5612</v>
      </c>
      <c r="Y500">
        <v>177</v>
      </c>
      <c r="Z500">
        <v>138</v>
      </c>
      <c r="AA500">
        <v>100</v>
      </c>
      <c r="AB500">
        <v>0</v>
      </c>
      <c r="AF500">
        <v>1330</v>
      </c>
      <c r="AG500" t="str">
        <f t="shared" si="77"/>
        <v>bqwtiie</v>
      </c>
      <c r="AH500">
        <f t="shared" si="78"/>
        <v>317187897</v>
      </c>
      <c r="AI500" t="str">
        <f t="shared" si="79"/>
        <v>dmc results! (reshared bc no one saw!)</v>
      </c>
      <c r="AJ500" s="5">
        <f t="shared" si="80"/>
        <v>43632.455752314818</v>
      </c>
      <c r="AK500" s="6">
        <f t="shared" si="81"/>
        <v>43649.489675925928</v>
      </c>
      <c r="AL500" s="6">
        <f t="shared" si="82"/>
        <v>43649.489675925928</v>
      </c>
      <c r="AM500">
        <f t="shared" si="83"/>
        <v>57</v>
      </c>
      <c r="AN500">
        <f t="shared" si="84"/>
        <v>6</v>
      </c>
      <c r="AO500">
        <f t="shared" si="85"/>
        <v>1</v>
      </c>
      <c r="AP500">
        <f t="shared" si="86"/>
        <v>14</v>
      </c>
      <c r="AQ500">
        <f t="shared" si="87"/>
        <v>0</v>
      </c>
      <c r="AR500" t="s">
        <v>40</v>
      </c>
    </row>
    <row r="501" spans="1:44" x14ac:dyDescent="0.25">
      <c r="A501" t="s">
        <v>40</v>
      </c>
      <c r="B501" t="s">
        <v>22</v>
      </c>
      <c r="C501" t="s">
        <v>22</v>
      </c>
      <c r="D501" t="s">
        <v>22</v>
      </c>
      <c r="E501" t="s">
        <v>22</v>
      </c>
      <c r="F501" t="s">
        <v>22</v>
      </c>
      <c r="G501" t="s">
        <v>22</v>
      </c>
      <c r="H501" t="s">
        <v>22</v>
      </c>
      <c r="I501">
        <v>1331</v>
      </c>
      <c r="Q501">
        <v>498</v>
      </c>
      <c r="R501" t="s">
        <v>570</v>
      </c>
      <c r="S501">
        <v>277355326</v>
      </c>
      <c r="T501" t="s">
        <v>590</v>
      </c>
      <c r="U501" s="2">
        <v>43470.550428240742</v>
      </c>
      <c r="V501" s="2">
        <v>43570.588217592594</v>
      </c>
      <c r="W501" s="2">
        <v>43471.720243055555</v>
      </c>
      <c r="X501">
        <v>1068</v>
      </c>
      <c r="Y501">
        <v>63</v>
      </c>
      <c r="Z501">
        <v>55</v>
      </c>
      <c r="AA501">
        <v>25</v>
      </c>
      <c r="AB501">
        <v>0</v>
      </c>
      <c r="AF501">
        <v>1331</v>
      </c>
      <c r="AG501" t="str">
        <f t="shared" si="77"/>
        <v>bqwtiie</v>
      </c>
      <c r="AH501">
        <f t="shared" si="78"/>
        <v>318261950</v>
      </c>
      <c r="AI501" t="str">
        <f t="shared" si="79"/>
        <v>ota payments !! 7/7</v>
      </c>
      <c r="AJ501" s="5">
        <f t="shared" si="80"/>
        <v>43639.445833333331</v>
      </c>
      <c r="AK501" s="6">
        <f t="shared" si="81"/>
        <v>43649.486793981479</v>
      </c>
      <c r="AL501" s="6">
        <f t="shared" si="82"/>
        <v>43639.501388888886</v>
      </c>
      <c r="AM501">
        <f t="shared" si="83"/>
        <v>57</v>
      </c>
      <c r="AN501">
        <f t="shared" si="84"/>
        <v>11</v>
      </c>
      <c r="AO501">
        <f t="shared" si="85"/>
        <v>4</v>
      </c>
      <c r="AP501">
        <f t="shared" si="86"/>
        <v>14</v>
      </c>
      <c r="AQ501">
        <f t="shared" si="87"/>
        <v>0</v>
      </c>
      <c r="AR501" t="s">
        <v>40</v>
      </c>
    </row>
    <row r="502" spans="1:44" x14ac:dyDescent="0.25">
      <c r="A502" t="s">
        <v>41</v>
      </c>
      <c r="B502" s="1">
        <v>43468</v>
      </c>
      <c r="C502" s="1">
        <v>43468</v>
      </c>
      <c r="D502" s="1">
        <v>43468</v>
      </c>
      <c r="E502" s="1">
        <v>43499</v>
      </c>
      <c r="F502" t="s">
        <v>22</v>
      </c>
      <c r="G502" s="1">
        <v>43468</v>
      </c>
      <c r="H502" t="s">
        <v>22</v>
      </c>
      <c r="I502">
        <v>1332</v>
      </c>
      <c r="Q502">
        <v>499</v>
      </c>
      <c r="R502" t="s">
        <v>591</v>
      </c>
      <c r="S502">
        <v>294691809</v>
      </c>
      <c r="T502" t="s">
        <v>592</v>
      </c>
      <c r="U502" s="2">
        <v>43542.00582175926</v>
      </c>
      <c r="V502" s="2">
        <v>43608.911805555559</v>
      </c>
      <c r="W502" s="2">
        <v>43542.100138888891</v>
      </c>
      <c r="X502">
        <v>391</v>
      </c>
      <c r="Y502">
        <v>17</v>
      </c>
      <c r="Z502">
        <v>14</v>
      </c>
      <c r="AA502">
        <v>26</v>
      </c>
      <c r="AB502">
        <v>0</v>
      </c>
      <c r="AF502">
        <v>1332</v>
      </c>
      <c r="AG502" t="str">
        <f t="shared" si="77"/>
        <v>bqwtiie</v>
      </c>
      <c r="AH502">
        <f t="shared" si="78"/>
        <v>318456193</v>
      </c>
      <c r="AI502" t="str">
        <f t="shared" si="79"/>
        <v>just a big otaÂ® 3/5 open !!</v>
      </c>
      <c r="AJ502" s="5">
        <f t="shared" si="80"/>
        <v>43640.911134259259</v>
      </c>
      <c r="AK502" s="6">
        <f t="shared" si="81"/>
        <v>43643.845925925925</v>
      </c>
      <c r="AL502" s="6">
        <f t="shared" si="82"/>
        <v>43640.923541666663</v>
      </c>
      <c r="AM502">
        <f t="shared" si="83"/>
        <v>128</v>
      </c>
      <c r="AN502">
        <f t="shared" si="84"/>
        <v>17</v>
      </c>
      <c r="AO502">
        <f t="shared" si="85"/>
        <v>10</v>
      </c>
      <c r="AP502">
        <f t="shared" si="86"/>
        <v>78</v>
      </c>
      <c r="AQ502">
        <f t="shared" si="87"/>
        <v>0</v>
      </c>
      <c r="AR502" t="s">
        <v>41</v>
      </c>
    </row>
    <row r="503" spans="1:44" x14ac:dyDescent="0.25">
      <c r="A503" t="s">
        <v>41</v>
      </c>
      <c r="B503" s="1">
        <v>43468</v>
      </c>
      <c r="C503" s="1">
        <v>43468</v>
      </c>
      <c r="D503" s="1">
        <v>43468</v>
      </c>
      <c r="E503" s="1">
        <v>43499</v>
      </c>
      <c r="F503" t="s">
        <v>22</v>
      </c>
      <c r="G503" s="1">
        <v>43468</v>
      </c>
      <c r="H503" t="s">
        <v>22</v>
      </c>
      <c r="I503">
        <v>1333</v>
      </c>
      <c r="Q503">
        <v>500</v>
      </c>
      <c r="R503" t="s">
        <v>591</v>
      </c>
      <c r="S503">
        <v>295360403</v>
      </c>
      <c r="T503" t="s">
        <v>593</v>
      </c>
      <c r="U503" s="2">
        <v>43543.987523148149</v>
      </c>
      <c r="V503" s="2">
        <v>43544.612002314818</v>
      </c>
      <c r="W503" s="2">
        <v>43544.084699074076</v>
      </c>
      <c r="X503">
        <v>257</v>
      </c>
      <c r="Y503">
        <v>10</v>
      </c>
      <c r="Z503">
        <v>7</v>
      </c>
      <c r="AA503">
        <v>29</v>
      </c>
      <c r="AB503">
        <v>0</v>
      </c>
      <c r="AF503">
        <v>1333</v>
      </c>
      <c r="AG503" t="str">
        <f t="shared" si="77"/>
        <v>bqwtiie</v>
      </c>
      <c r="AH503">
        <f t="shared" si="78"/>
        <v>318460033</v>
      </c>
      <c r="AI503" t="str">
        <f t="shared" si="79"/>
        <v>dyno !!</v>
      </c>
      <c r="AJ503" s="5">
        <f t="shared" si="80"/>
        <v>43640.947314814817</v>
      </c>
      <c r="AK503" s="6">
        <f t="shared" si="81"/>
        <v>43644.868472222224</v>
      </c>
      <c r="AL503" s="6">
        <f t="shared" si="82"/>
        <v>43643.73646990741</v>
      </c>
      <c r="AM503">
        <f t="shared" si="83"/>
        <v>51</v>
      </c>
      <c r="AN503">
        <f t="shared" si="84"/>
        <v>17</v>
      </c>
      <c r="AO503">
        <f t="shared" si="85"/>
        <v>7</v>
      </c>
      <c r="AP503">
        <f t="shared" si="86"/>
        <v>12</v>
      </c>
      <c r="AQ503">
        <f t="shared" si="87"/>
        <v>0</v>
      </c>
      <c r="AR503" t="s">
        <v>41</v>
      </c>
    </row>
    <row r="504" spans="1:44" x14ac:dyDescent="0.25">
      <c r="A504" t="s">
        <v>40</v>
      </c>
      <c r="B504" t="s">
        <v>22</v>
      </c>
      <c r="C504" t="s">
        <v>22</v>
      </c>
      <c r="D504" t="s">
        <v>22</v>
      </c>
      <c r="E504" t="s">
        <v>22</v>
      </c>
      <c r="F504" t="s">
        <v>22</v>
      </c>
      <c r="G504" t="s">
        <v>22</v>
      </c>
      <c r="H504" t="s">
        <v>22</v>
      </c>
      <c r="I504">
        <v>1334</v>
      </c>
      <c r="Q504">
        <v>501</v>
      </c>
      <c r="R504" t="s">
        <v>591</v>
      </c>
      <c r="S504">
        <v>295726863</v>
      </c>
      <c r="T504" t="s">
        <v>594</v>
      </c>
      <c r="U504" s="2">
        <v>43545.072754629633</v>
      </c>
      <c r="V504" s="2">
        <v>43545.962939814817</v>
      </c>
      <c r="W504" s="2">
        <v>43545.960706018515</v>
      </c>
      <c r="X504">
        <v>184</v>
      </c>
      <c r="Y504">
        <v>9</v>
      </c>
      <c r="Z504">
        <v>11</v>
      </c>
      <c r="AA504">
        <v>8</v>
      </c>
      <c r="AB504">
        <v>0</v>
      </c>
      <c r="AF504">
        <v>1334</v>
      </c>
      <c r="AG504" t="str">
        <f t="shared" si="77"/>
        <v>bqwtiie</v>
      </c>
      <c r="AH504">
        <f t="shared" si="78"/>
        <v>318618609</v>
      </c>
      <c r="AI504" t="str">
        <f t="shared" si="79"/>
        <v>sunset skies // dtae !</v>
      </c>
      <c r="AJ504" s="5">
        <f t="shared" si="80"/>
        <v>43641.876284722224</v>
      </c>
      <c r="AK504" s="6">
        <f t="shared" si="81"/>
        <v>43641.88925925926</v>
      </c>
      <c r="AL504" s="6">
        <f t="shared" si="82"/>
        <v>43641.88925925926</v>
      </c>
      <c r="AM504">
        <f t="shared" si="83"/>
        <v>48</v>
      </c>
      <c r="AN504">
        <f t="shared" si="84"/>
        <v>9</v>
      </c>
      <c r="AO504">
        <f t="shared" si="85"/>
        <v>4</v>
      </c>
      <c r="AP504">
        <f t="shared" si="86"/>
        <v>19</v>
      </c>
      <c r="AQ504">
        <f t="shared" si="87"/>
        <v>0</v>
      </c>
      <c r="AR504" t="s">
        <v>40</v>
      </c>
    </row>
    <row r="505" spans="1:44" x14ac:dyDescent="0.25">
      <c r="A505" t="s">
        <v>42</v>
      </c>
      <c r="B505" s="1">
        <v>43499</v>
      </c>
      <c r="C505" s="1">
        <v>43468</v>
      </c>
      <c r="D505" s="1">
        <v>43468</v>
      </c>
      <c r="E505" s="1">
        <v>43499</v>
      </c>
      <c r="F505" s="1">
        <v>43468</v>
      </c>
      <c r="G505" s="1">
        <v>43468</v>
      </c>
      <c r="H505" t="s">
        <v>22</v>
      </c>
      <c r="I505">
        <v>1335</v>
      </c>
      <c r="Q505">
        <v>502</v>
      </c>
      <c r="R505" t="s">
        <v>591</v>
      </c>
      <c r="S505">
        <v>298591662</v>
      </c>
      <c r="T505" t="s">
        <v>595</v>
      </c>
      <c r="U505" s="2">
        <v>43554.644178240742</v>
      </c>
      <c r="V505" s="2">
        <v>43555.870729166665</v>
      </c>
      <c r="W505" s="2">
        <v>43555.01462962963</v>
      </c>
      <c r="X505">
        <v>318</v>
      </c>
      <c r="Y505">
        <v>18</v>
      </c>
      <c r="Z505">
        <v>18</v>
      </c>
      <c r="AA505">
        <v>21</v>
      </c>
      <c r="AB505">
        <v>0</v>
      </c>
      <c r="AF505">
        <v>1335</v>
      </c>
      <c r="AG505" t="str">
        <f t="shared" si="77"/>
        <v>bqwtiie</v>
      </c>
      <c r="AH505">
        <f t="shared" si="78"/>
        <v>319013903</v>
      </c>
      <c r="AI505" t="str">
        <f t="shared" si="79"/>
        <v>ha</v>
      </c>
      <c r="AJ505" s="5">
        <f t="shared" si="80"/>
        <v>43644.508229166669</v>
      </c>
      <c r="AK505" s="6">
        <f t="shared" si="81"/>
        <v>43644.511365740742</v>
      </c>
      <c r="AL505" s="6">
        <f t="shared" si="82"/>
        <v>43644.510393518518</v>
      </c>
      <c r="AM505">
        <f t="shared" si="83"/>
        <v>33</v>
      </c>
      <c r="AN505">
        <f t="shared" si="84"/>
        <v>11</v>
      </c>
      <c r="AO505">
        <f t="shared" si="85"/>
        <v>5</v>
      </c>
      <c r="AP505">
        <f t="shared" si="86"/>
        <v>14</v>
      </c>
      <c r="AQ505">
        <f t="shared" si="87"/>
        <v>0</v>
      </c>
      <c r="AR505" t="s">
        <v>42</v>
      </c>
    </row>
    <row r="506" spans="1:44" x14ac:dyDescent="0.25">
      <c r="A506" t="s">
        <v>40</v>
      </c>
      <c r="B506" t="s">
        <v>22</v>
      </c>
      <c r="C506" t="s">
        <v>22</v>
      </c>
      <c r="D506" t="s">
        <v>22</v>
      </c>
      <c r="E506" t="s">
        <v>22</v>
      </c>
      <c r="F506" t="s">
        <v>22</v>
      </c>
      <c r="G506" t="s">
        <v>22</v>
      </c>
      <c r="H506" t="s">
        <v>22</v>
      </c>
      <c r="I506">
        <v>1336</v>
      </c>
      <c r="Q506">
        <v>503</v>
      </c>
      <c r="R506" t="s">
        <v>591</v>
      </c>
      <c r="S506">
        <v>298695281</v>
      </c>
      <c r="T506" t="s">
        <v>596</v>
      </c>
      <c r="U506" s="2">
        <v>43555.621469907404</v>
      </c>
      <c r="V506" s="2">
        <v>43585.693912037037</v>
      </c>
      <c r="W506" s="2">
        <v>43555.971585648149</v>
      </c>
      <c r="X506">
        <v>3584</v>
      </c>
      <c r="Y506">
        <v>96</v>
      </c>
      <c r="Z506">
        <v>69</v>
      </c>
      <c r="AA506">
        <v>217</v>
      </c>
      <c r="AB506">
        <v>0</v>
      </c>
      <c r="AF506">
        <v>1336</v>
      </c>
      <c r="AG506" t="str">
        <f t="shared" si="77"/>
        <v>bqwtiie</v>
      </c>
      <c r="AH506">
        <f t="shared" si="78"/>
        <v>319073374</v>
      </c>
      <c r="AI506" t="str">
        <f t="shared" si="79"/>
        <v>shirt art</v>
      </c>
      <c r="AJ506" s="5">
        <f t="shared" si="80"/>
        <v>43644.880659722221</v>
      </c>
      <c r="AK506" s="6">
        <f t="shared" si="81"/>
        <v>43645.555578703701</v>
      </c>
      <c r="AL506" s="6">
        <f t="shared" si="82"/>
        <v>43644.889988425923</v>
      </c>
      <c r="AM506">
        <f t="shared" si="83"/>
        <v>22</v>
      </c>
      <c r="AN506">
        <f t="shared" si="84"/>
        <v>8</v>
      </c>
      <c r="AO506">
        <f t="shared" si="85"/>
        <v>4</v>
      </c>
      <c r="AP506">
        <f t="shared" si="86"/>
        <v>8</v>
      </c>
      <c r="AQ506">
        <f t="shared" si="87"/>
        <v>0</v>
      </c>
      <c r="AR506" t="s">
        <v>40</v>
      </c>
    </row>
    <row r="507" spans="1:44" x14ac:dyDescent="0.25">
      <c r="A507" t="s">
        <v>41</v>
      </c>
      <c r="B507" s="1">
        <v>43499</v>
      </c>
      <c r="C507" s="1">
        <v>43468</v>
      </c>
      <c r="D507" s="1">
        <v>43468</v>
      </c>
      <c r="E507" s="1">
        <v>43468</v>
      </c>
      <c r="F507" t="s">
        <v>22</v>
      </c>
      <c r="G507" s="1">
        <v>43468</v>
      </c>
      <c r="H507" t="s">
        <v>22</v>
      </c>
      <c r="I507">
        <v>1337</v>
      </c>
      <c r="Q507">
        <v>504</v>
      </c>
      <c r="R507" t="s">
        <v>591</v>
      </c>
      <c r="S507">
        <v>299415197</v>
      </c>
      <c r="T507" t="s">
        <v>597</v>
      </c>
      <c r="U507" s="2">
        <v>43558.00273148148</v>
      </c>
      <c r="V507" s="2">
        <v>43608.613136574073</v>
      </c>
      <c r="W507" s="2">
        <v>43560.106944444444</v>
      </c>
      <c r="X507">
        <v>1162</v>
      </c>
      <c r="Y507">
        <v>80</v>
      </c>
      <c r="Z507">
        <v>70</v>
      </c>
      <c r="AA507">
        <v>103</v>
      </c>
      <c r="AB507">
        <v>0</v>
      </c>
      <c r="AF507">
        <v>1337</v>
      </c>
      <c r="AG507" t="str">
        <f t="shared" si="77"/>
        <v>bqwtiie</v>
      </c>
      <c r="AH507">
        <f t="shared" si="78"/>
        <v>319134172</v>
      </c>
      <c r="AI507" t="str">
        <f t="shared" si="79"/>
        <v>all characters/refs !!</v>
      </c>
      <c r="AJ507" s="5">
        <f t="shared" si="80"/>
        <v>43645.514594907407</v>
      </c>
      <c r="AK507" s="6">
        <f t="shared" si="81"/>
        <v>43652.514050925929</v>
      </c>
      <c r="AL507" s="6">
        <f t="shared" si="82"/>
        <v>43645.551828703705</v>
      </c>
      <c r="AM507">
        <f t="shared" si="83"/>
        <v>94</v>
      </c>
      <c r="AN507">
        <f t="shared" si="84"/>
        <v>20</v>
      </c>
      <c r="AO507">
        <f t="shared" si="85"/>
        <v>11</v>
      </c>
      <c r="AP507">
        <f t="shared" si="86"/>
        <v>10</v>
      </c>
      <c r="AQ507">
        <f t="shared" si="87"/>
        <v>0</v>
      </c>
      <c r="AR507" t="s">
        <v>41</v>
      </c>
    </row>
    <row r="508" spans="1:44" x14ac:dyDescent="0.25">
      <c r="A508" t="s">
        <v>39</v>
      </c>
      <c r="B508" s="1">
        <v>43468</v>
      </c>
      <c r="C508" s="1">
        <v>43468</v>
      </c>
      <c r="D508" s="1">
        <v>43468</v>
      </c>
      <c r="E508" s="1">
        <v>43499</v>
      </c>
      <c r="F508" t="s">
        <v>22</v>
      </c>
      <c r="G508" t="s">
        <v>22</v>
      </c>
      <c r="H508" t="s">
        <v>22</v>
      </c>
      <c r="I508">
        <v>1338</v>
      </c>
      <c r="Q508">
        <v>505</v>
      </c>
      <c r="R508" t="s">
        <v>591</v>
      </c>
      <c r="S508">
        <v>299920842</v>
      </c>
      <c r="T508" t="s">
        <v>598</v>
      </c>
      <c r="U508" s="2">
        <v>43559.006724537037</v>
      </c>
      <c r="V508" s="2">
        <v>43590.891053240739</v>
      </c>
      <c r="W508" s="2">
        <v>43559.026597222219</v>
      </c>
      <c r="X508">
        <v>1757</v>
      </c>
      <c r="Y508">
        <v>47</v>
      </c>
      <c r="Z508">
        <v>30</v>
      </c>
      <c r="AA508">
        <v>88</v>
      </c>
      <c r="AB508">
        <v>0</v>
      </c>
      <c r="AF508">
        <v>1338</v>
      </c>
      <c r="AG508" t="str">
        <f t="shared" si="77"/>
        <v>bqwtiie</v>
      </c>
      <c r="AH508">
        <f t="shared" si="78"/>
        <v>319140677</v>
      </c>
      <c r="AI508" t="str">
        <f t="shared" si="79"/>
        <v>avacoda: life in the trees</v>
      </c>
      <c r="AJ508" s="5">
        <f t="shared" si="80"/>
        <v>43645.583773148152</v>
      </c>
      <c r="AK508" s="6">
        <f t="shared" si="81"/>
        <v>43648.9143287037</v>
      </c>
      <c r="AL508" s="6">
        <f t="shared" si="82"/>
        <v>43645.646585648145</v>
      </c>
      <c r="AM508">
        <f t="shared" si="83"/>
        <v>156</v>
      </c>
      <c r="AN508">
        <f t="shared" si="84"/>
        <v>32</v>
      </c>
      <c r="AO508">
        <f t="shared" si="85"/>
        <v>17</v>
      </c>
      <c r="AP508">
        <f t="shared" si="86"/>
        <v>28</v>
      </c>
      <c r="AQ508">
        <f t="shared" si="87"/>
        <v>0</v>
      </c>
      <c r="AR508" t="s">
        <v>39</v>
      </c>
    </row>
    <row r="509" spans="1:44" x14ac:dyDescent="0.25">
      <c r="A509" t="s">
        <v>36</v>
      </c>
      <c r="B509" s="1">
        <v>43499</v>
      </c>
      <c r="C509" s="1">
        <v>43468</v>
      </c>
      <c r="D509" s="1">
        <v>43468</v>
      </c>
      <c r="E509" s="1">
        <v>43468</v>
      </c>
      <c r="F509" s="1">
        <v>43499</v>
      </c>
      <c r="G509" s="1">
        <v>43527</v>
      </c>
      <c r="H509" t="s">
        <v>22</v>
      </c>
      <c r="I509">
        <v>1339</v>
      </c>
      <c r="Q509">
        <v>506</v>
      </c>
      <c r="R509" t="s">
        <v>591</v>
      </c>
      <c r="S509">
        <v>300687918</v>
      </c>
      <c r="T509" t="s">
        <v>599</v>
      </c>
      <c r="U509" s="2">
        <v>43562.038935185185</v>
      </c>
      <c r="V509" s="2">
        <v>43634.961157407408</v>
      </c>
      <c r="W509" s="2">
        <v>43564.08630787037</v>
      </c>
      <c r="X509">
        <v>306</v>
      </c>
      <c r="Y509">
        <v>25</v>
      </c>
      <c r="Z509">
        <v>17</v>
      </c>
      <c r="AA509">
        <v>42</v>
      </c>
      <c r="AB509">
        <v>0</v>
      </c>
      <c r="AF509">
        <v>1339</v>
      </c>
      <c r="AG509" t="str">
        <f t="shared" si="77"/>
        <v>bqwtiie</v>
      </c>
      <c r="AH509">
        <f t="shared" si="78"/>
        <v>319787150</v>
      </c>
      <c r="AI509" t="str">
        <f t="shared" si="79"/>
        <v>officially proud</v>
      </c>
      <c r="AJ509" s="5">
        <f t="shared" si="80"/>
        <v>43650.614537037036</v>
      </c>
      <c r="AK509" s="6">
        <f t="shared" si="81"/>
        <v>43650.61515046296</v>
      </c>
      <c r="AL509" s="6">
        <f t="shared" si="82"/>
        <v>43650.61515046296</v>
      </c>
      <c r="AM509">
        <f t="shared" si="83"/>
        <v>18</v>
      </c>
      <c r="AN509">
        <f t="shared" si="84"/>
        <v>4</v>
      </c>
      <c r="AO509">
        <f t="shared" si="85"/>
        <v>1</v>
      </c>
      <c r="AP509">
        <f t="shared" si="86"/>
        <v>1</v>
      </c>
      <c r="AQ509">
        <f t="shared" si="87"/>
        <v>0</v>
      </c>
      <c r="AR509" t="s">
        <v>36</v>
      </c>
    </row>
    <row r="510" spans="1:44" x14ac:dyDescent="0.25">
      <c r="A510" t="s">
        <v>40</v>
      </c>
      <c r="B510" t="s">
        <v>22</v>
      </c>
      <c r="C510" t="s">
        <v>22</v>
      </c>
      <c r="D510" t="s">
        <v>22</v>
      </c>
      <c r="E510" t="s">
        <v>22</v>
      </c>
      <c r="F510" t="s">
        <v>22</v>
      </c>
      <c r="G510" t="s">
        <v>22</v>
      </c>
      <c r="H510" t="s">
        <v>22</v>
      </c>
      <c r="I510">
        <v>1340</v>
      </c>
      <c r="Q510">
        <v>507</v>
      </c>
      <c r="R510" t="s">
        <v>591</v>
      </c>
      <c r="S510">
        <v>301426878</v>
      </c>
      <c r="T510" t="s">
        <v>600</v>
      </c>
      <c r="U510" s="2">
        <v>43564.945844907408</v>
      </c>
      <c r="V510" s="2">
        <v>43626.002557870372</v>
      </c>
      <c r="W510" s="2">
        <v>43568.891539351855</v>
      </c>
      <c r="X510">
        <v>3580</v>
      </c>
      <c r="Y510">
        <v>112</v>
      </c>
      <c r="Z510">
        <v>93</v>
      </c>
      <c r="AA510">
        <v>121</v>
      </c>
      <c r="AB510">
        <v>0</v>
      </c>
      <c r="AF510">
        <v>1340</v>
      </c>
      <c r="AG510" t="str">
        <f t="shared" si="77"/>
        <v>bqwtiie</v>
      </c>
      <c r="AH510">
        <f t="shared" si="78"/>
        <v>319888211</v>
      </c>
      <c r="AI510" t="str">
        <f t="shared" si="79"/>
        <v>my life explained (important)</v>
      </c>
      <c r="AJ510" s="5">
        <f t="shared" si="80"/>
        <v>43651.563472222224</v>
      </c>
      <c r="AK510" s="6">
        <f t="shared" si="81"/>
        <v>43651.568657407406</v>
      </c>
      <c r="AL510" s="6">
        <f t="shared" si="82"/>
        <v>43651.568657407406</v>
      </c>
      <c r="AM510">
        <f t="shared" si="83"/>
        <v>30</v>
      </c>
      <c r="AN510">
        <f t="shared" si="84"/>
        <v>6</v>
      </c>
      <c r="AO510">
        <f t="shared" si="85"/>
        <v>2</v>
      </c>
      <c r="AP510">
        <f t="shared" si="86"/>
        <v>5</v>
      </c>
      <c r="AQ510">
        <f t="shared" si="87"/>
        <v>0</v>
      </c>
      <c r="AR510" t="s">
        <v>40</v>
      </c>
    </row>
    <row r="511" spans="1:44" x14ac:dyDescent="0.25">
      <c r="A511" t="s">
        <v>40</v>
      </c>
      <c r="B511" t="s">
        <v>22</v>
      </c>
      <c r="C511" t="s">
        <v>22</v>
      </c>
      <c r="D511" t="s">
        <v>22</v>
      </c>
      <c r="E511" t="s">
        <v>22</v>
      </c>
      <c r="F511" t="s">
        <v>22</v>
      </c>
      <c r="G511" t="s">
        <v>22</v>
      </c>
      <c r="H511" t="s">
        <v>22</v>
      </c>
      <c r="I511">
        <v>1341</v>
      </c>
      <c r="Q511">
        <v>508</v>
      </c>
      <c r="R511" t="s">
        <v>591</v>
      </c>
      <c r="S511">
        <v>306042763</v>
      </c>
      <c r="T511" t="s">
        <v>601</v>
      </c>
      <c r="U511" s="2">
        <v>43586.709282407406</v>
      </c>
      <c r="V511" s="2">
        <v>43635.810439814813</v>
      </c>
      <c r="W511" s="2">
        <v>43589.75990740741</v>
      </c>
      <c r="X511">
        <v>475</v>
      </c>
      <c r="Y511">
        <v>55</v>
      </c>
      <c r="Z511">
        <v>42</v>
      </c>
      <c r="AA511">
        <v>77</v>
      </c>
      <c r="AB511">
        <v>0</v>
      </c>
      <c r="AF511">
        <v>1341</v>
      </c>
      <c r="AG511" t="str">
        <f t="shared" si="77"/>
        <v>bqwtiie</v>
      </c>
      <c r="AH511">
        <f t="shared" si="78"/>
        <v>319923067</v>
      </c>
      <c r="AI511" t="str">
        <f t="shared" si="79"/>
        <v>MOOD (these are my texts xâ€D)</v>
      </c>
      <c r="AJ511" s="5">
        <f t="shared" si="80"/>
        <v>43651.880613425928</v>
      </c>
      <c r="AK511" s="6">
        <f t="shared" si="81"/>
        <v>43651.909884259258</v>
      </c>
      <c r="AL511" s="6">
        <f t="shared" si="82"/>
        <v>43651.907650462963</v>
      </c>
      <c r="AM511">
        <f t="shared" si="83"/>
        <v>23</v>
      </c>
      <c r="AN511">
        <f t="shared" si="84"/>
        <v>5</v>
      </c>
      <c r="AO511">
        <f t="shared" si="85"/>
        <v>1</v>
      </c>
      <c r="AP511">
        <f t="shared" si="86"/>
        <v>7</v>
      </c>
      <c r="AQ511">
        <f t="shared" si="87"/>
        <v>0</v>
      </c>
      <c r="AR511" t="s">
        <v>40</v>
      </c>
    </row>
    <row r="512" spans="1:44" x14ac:dyDescent="0.25">
      <c r="A512" t="s">
        <v>43</v>
      </c>
      <c r="B512" s="1">
        <v>43468</v>
      </c>
      <c r="C512" s="1">
        <v>43468</v>
      </c>
      <c r="D512" t="s">
        <v>22</v>
      </c>
      <c r="E512" s="1">
        <v>43468</v>
      </c>
      <c r="F512" s="1">
        <v>43468</v>
      </c>
      <c r="G512" t="s">
        <v>22</v>
      </c>
      <c r="H512" t="s">
        <v>22</v>
      </c>
      <c r="I512">
        <v>1342</v>
      </c>
      <c r="Q512">
        <v>509</v>
      </c>
      <c r="R512" t="s">
        <v>591</v>
      </c>
      <c r="S512">
        <v>308388957</v>
      </c>
      <c r="T512" t="s">
        <v>602</v>
      </c>
      <c r="U512" s="2">
        <v>43595.024131944447</v>
      </c>
      <c r="V512" s="2">
        <v>43636.874861111108</v>
      </c>
      <c r="W512" s="2">
        <v>43605.084814814814</v>
      </c>
      <c r="X512">
        <v>17173</v>
      </c>
      <c r="Y512">
        <v>511</v>
      </c>
      <c r="Z512">
        <v>414</v>
      </c>
      <c r="AA512">
        <v>679</v>
      </c>
      <c r="AB512">
        <v>0</v>
      </c>
      <c r="AF512">
        <v>1342</v>
      </c>
      <c r="AG512" t="str">
        <f t="shared" si="77"/>
        <v>Cherri-</v>
      </c>
      <c r="AH512">
        <f t="shared" si="78"/>
        <v>234018762</v>
      </c>
      <c r="AI512" t="str">
        <f t="shared" si="79"/>
        <v>â˜†voltron fanart</v>
      </c>
      <c r="AJ512" s="5">
        <f t="shared" si="80"/>
        <v>43280.83798611111</v>
      </c>
      <c r="AK512" s="6">
        <f t="shared" si="81"/>
        <v>43652.038472222222</v>
      </c>
      <c r="AL512" s="6">
        <f t="shared" si="82"/>
        <v>43281.965879629628</v>
      </c>
      <c r="AM512">
        <f t="shared" si="83"/>
        <v>1996</v>
      </c>
      <c r="AN512">
        <f t="shared" si="84"/>
        <v>277</v>
      </c>
      <c r="AO512">
        <f t="shared" si="85"/>
        <v>169</v>
      </c>
      <c r="AP512">
        <f t="shared" si="86"/>
        <v>354</v>
      </c>
      <c r="AQ512">
        <f t="shared" si="87"/>
        <v>0</v>
      </c>
      <c r="AR512" t="s">
        <v>43</v>
      </c>
    </row>
    <row r="513" spans="1:44" x14ac:dyDescent="0.25">
      <c r="A513" t="s">
        <v>38</v>
      </c>
      <c r="B513" s="1">
        <v>43499</v>
      </c>
      <c r="C513" s="1">
        <v>43468</v>
      </c>
      <c r="D513" s="1">
        <v>43468</v>
      </c>
      <c r="E513" s="1">
        <v>43468</v>
      </c>
      <c r="F513" s="1">
        <v>43468</v>
      </c>
      <c r="G513" s="1">
        <v>43468</v>
      </c>
      <c r="H513" t="s">
        <v>22</v>
      </c>
      <c r="I513">
        <v>1343</v>
      </c>
      <c r="Q513">
        <v>510</v>
      </c>
      <c r="R513" t="s">
        <v>591</v>
      </c>
      <c r="S513">
        <v>308403362</v>
      </c>
      <c r="T513" t="s">
        <v>603</v>
      </c>
      <c r="U513" s="2">
        <v>43595.097094907411</v>
      </c>
      <c r="V513" s="2">
        <v>43604.82136574074</v>
      </c>
      <c r="W513" s="2">
        <v>43596.929247685184</v>
      </c>
      <c r="X513">
        <v>338</v>
      </c>
      <c r="Y513">
        <v>13</v>
      </c>
      <c r="Z513">
        <v>13</v>
      </c>
      <c r="AA513">
        <v>10</v>
      </c>
      <c r="AB513">
        <v>0</v>
      </c>
      <c r="AF513">
        <v>1343</v>
      </c>
      <c r="AG513" t="str">
        <f t="shared" si="77"/>
        <v>Cherri-</v>
      </c>
      <c r="AH513">
        <f t="shared" si="78"/>
        <v>236778178</v>
      </c>
      <c r="AI513" t="str">
        <f t="shared" si="79"/>
        <v>â˜†which voltron paladin are you - a personality quiz</v>
      </c>
      <c r="AJ513" s="5">
        <f t="shared" si="80"/>
        <v>43299.793298611112</v>
      </c>
      <c r="AK513" s="6">
        <f t="shared" si="81"/>
        <v>43372.741018518522</v>
      </c>
      <c r="AL513" s="6">
        <f t="shared" si="82"/>
        <v>43310.910011574073</v>
      </c>
      <c r="AM513">
        <f t="shared" si="83"/>
        <v>809</v>
      </c>
      <c r="AN513">
        <f t="shared" si="84"/>
        <v>109</v>
      </c>
      <c r="AO513">
        <f t="shared" si="85"/>
        <v>79</v>
      </c>
      <c r="AP513">
        <f t="shared" si="86"/>
        <v>225</v>
      </c>
      <c r="AQ513">
        <f t="shared" si="87"/>
        <v>0</v>
      </c>
      <c r="AR513" t="s">
        <v>38</v>
      </c>
    </row>
    <row r="514" spans="1:44" x14ac:dyDescent="0.25">
      <c r="A514" t="s">
        <v>36</v>
      </c>
      <c r="B514" s="1">
        <v>43499</v>
      </c>
      <c r="C514" s="1">
        <v>43468</v>
      </c>
      <c r="D514" s="1">
        <v>43527</v>
      </c>
      <c r="E514" s="1">
        <v>43499</v>
      </c>
      <c r="F514" s="1">
        <v>43468</v>
      </c>
      <c r="G514" s="1">
        <v>43468</v>
      </c>
      <c r="H514" t="s">
        <v>22</v>
      </c>
      <c r="I514">
        <v>1350</v>
      </c>
      <c r="Q514">
        <v>511</v>
      </c>
      <c r="R514" t="s">
        <v>591</v>
      </c>
      <c r="S514">
        <v>308972136</v>
      </c>
      <c r="T514" t="s">
        <v>604</v>
      </c>
      <c r="U514" s="2">
        <v>43597.963449074072</v>
      </c>
      <c r="V514" s="2">
        <v>43620.061736111114</v>
      </c>
      <c r="W514" s="2">
        <v>43599.100995370369</v>
      </c>
      <c r="X514">
        <v>64</v>
      </c>
      <c r="Y514">
        <v>6</v>
      </c>
      <c r="Z514">
        <v>4</v>
      </c>
      <c r="AA514">
        <v>14</v>
      </c>
      <c r="AB514">
        <v>0</v>
      </c>
      <c r="AF514">
        <v>1350</v>
      </c>
      <c r="AG514" t="str">
        <f t="shared" si="77"/>
        <v>Cherri-</v>
      </c>
      <c r="AH514">
        <f t="shared" si="78"/>
        <v>315133923</v>
      </c>
      <c r="AI514" t="str">
        <f t="shared" si="79"/>
        <v>art dump</v>
      </c>
      <c r="AJ514" s="5">
        <f t="shared" si="80"/>
        <v>43621.090011574073</v>
      </c>
      <c r="AK514" s="6">
        <f t="shared" si="81"/>
        <v>43644.791712962964</v>
      </c>
      <c r="AL514" s="6">
        <f t="shared" si="82"/>
        <v>43621.373113425929</v>
      </c>
      <c r="AM514">
        <f t="shared" si="83"/>
        <v>154</v>
      </c>
      <c r="AN514">
        <f t="shared" si="84"/>
        <v>30</v>
      </c>
      <c r="AO514">
        <f t="shared" si="85"/>
        <v>17</v>
      </c>
      <c r="AP514">
        <f t="shared" si="86"/>
        <v>21</v>
      </c>
      <c r="AQ514">
        <f t="shared" si="87"/>
        <v>0</v>
      </c>
      <c r="AR514" t="s">
        <v>36</v>
      </c>
    </row>
    <row r="515" spans="1:44" x14ac:dyDescent="0.25">
      <c r="A515" t="s">
        <v>42</v>
      </c>
      <c r="B515" s="1">
        <v>43499</v>
      </c>
      <c r="C515" s="1">
        <v>43468</v>
      </c>
      <c r="D515" s="1">
        <v>43468</v>
      </c>
      <c r="E515" s="1">
        <v>43499</v>
      </c>
      <c r="F515" s="1">
        <v>43468</v>
      </c>
      <c r="G515" s="1">
        <v>43468</v>
      </c>
      <c r="H515" t="s">
        <v>22</v>
      </c>
      <c r="I515">
        <v>1351</v>
      </c>
      <c r="Q515">
        <v>512</v>
      </c>
      <c r="R515" t="s">
        <v>591</v>
      </c>
      <c r="S515">
        <v>309894508</v>
      </c>
      <c r="T515" t="s">
        <v>605</v>
      </c>
      <c r="U515" s="2">
        <v>43600.652650462966</v>
      </c>
      <c r="V515" s="2">
        <v>43634.659189814818</v>
      </c>
      <c r="W515" s="2">
        <v>43603.845451388886</v>
      </c>
      <c r="X515">
        <v>1197</v>
      </c>
      <c r="Y515">
        <v>53</v>
      </c>
      <c r="Z515">
        <v>37</v>
      </c>
      <c r="AA515">
        <v>65</v>
      </c>
      <c r="AB515">
        <v>0</v>
      </c>
      <c r="AF515">
        <v>1351</v>
      </c>
      <c r="AG515" t="str">
        <f t="shared" ref="AG515:AG578" si="88">VLOOKUP(I515,Q515:AB2981,2,FALSE)</f>
        <v>Cherri-</v>
      </c>
      <c r="AH515">
        <f t="shared" ref="AH515:AH578" si="89">VLOOKUP($I515,$Q$2:$AB$2468,3,FALSE)</f>
        <v>317175552</v>
      </c>
      <c r="AI515" t="str">
        <f t="shared" ref="AI515:AI578" si="90">VLOOKUP($I515,$Q$2:$AB$2468,4,FALSE)</f>
        <v>serendipity noteblock âœ©â—¦.</v>
      </c>
      <c r="AJ515" s="5">
        <f t="shared" ref="AJ515:AJ578" si="91">VLOOKUP($I515,$Q$2:$AB$2468,5,FALSE)</f>
        <v>43632.30773148148</v>
      </c>
      <c r="AK515" s="6">
        <f t="shared" ref="AK515:AK578" si="92">VLOOKUP($I515,$Q$2:$AB$2468,6,FALSE)</f>
        <v>43642.066284722219</v>
      </c>
      <c r="AL515" s="6">
        <f t="shared" ref="AL515:AL578" si="93">VLOOKUP($I515,$Q$2:$AB$2468,7,FALSE)</f>
        <v>43633.240381944444</v>
      </c>
      <c r="AM515">
        <f t="shared" ref="AM515:AM578" si="94">VLOOKUP($I515,$Q$2:$AB$2468,8,FALSE)</f>
        <v>8887</v>
      </c>
      <c r="AN515">
        <f t="shared" ref="AN515:AN578" si="95">VLOOKUP($I515,$Q$2:$AB$2468,9,FALSE)</f>
        <v>594</v>
      </c>
      <c r="AO515">
        <f t="shared" ref="AO515:AO578" si="96">VLOOKUP($I515,$Q$2:$AB$2468,10,FALSE)</f>
        <v>373</v>
      </c>
      <c r="AP515">
        <f t="shared" ref="AP515:AP578" si="97">VLOOKUP($I515,$Q$2:$AB$2468,11,FALSE)</f>
        <v>456</v>
      </c>
      <c r="AQ515">
        <f t="shared" ref="AQ515:AQ578" si="98">VLOOKUP($I515,$Q$2:$AB$2468,12,FALSE)</f>
        <v>0</v>
      </c>
      <c r="AR515" t="s">
        <v>42</v>
      </c>
    </row>
    <row r="516" spans="1:44" x14ac:dyDescent="0.25">
      <c r="A516" t="s">
        <v>11</v>
      </c>
      <c r="B516" s="1">
        <v>43499</v>
      </c>
      <c r="C516" s="1">
        <v>43499</v>
      </c>
      <c r="D516" s="1">
        <v>43527</v>
      </c>
      <c r="E516" s="1">
        <v>43499</v>
      </c>
      <c r="F516" s="1">
        <v>43499</v>
      </c>
      <c r="G516" s="1">
        <v>43527</v>
      </c>
      <c r="H516" s="1">
        <v>43468</v>
      </c>
      <c r="I516">
        <v>1352</v>
      </c>
      <c r="Q516">
        <v>513</v>
      </c>
      <c r="R516" t="s">
        <v>591</v>
      </c>
      <c r="S516">
        <v>312081667</v>
      </c>
      <c r="T516" t="s">
        <v>606</v>
      </c>
      <c r="U516" s="2">
        <v>43607.978043981479</v>
      </c>
      <c r="V516" s="2">
        <v>43635.692488425928</v>
      </c>
      <c r="W516" s="2">
        <v>43616.042870370373</v>
      </c>
      <c r="X516">
        <v>468</v>
      </c>
      <c r="Y516">
        <v>30</v>
      </c>
      <c r="Z516">
        <v>24</v>
      </c>
      <c r="AA516">
        <v>41</v>
      </c>
      <c r="AB516">
        <v>0</v>
      </c>
      <c r="AF516">
        <v>1352</v>
      </c>
      <c r="AG516" t="str">
        <f t="shared" si="88"/>
        <v>Za-Chary</v>
      </c>
      <c r="AH516">
        <f t="shared" si="89"/>
        <v>2087243</v>
      </c>
      <c r="AI516" t="str">
        <f t="shared" si="90"/>
        <v>Virtual Jack-O-Lantern</v>
      </c>
      <c r="AJ516" s="5">
        <f t="shared" si="91"/>
        <v>40832.818067129629</v>
      </c>
      <c r="AK516" s="6">
        <f t="shared" si="92"/>
        <v>40832.818067129629</v>
      </c>
      <c r="AL516" s="6">
        <f t="shared" si="93"/>
        <v>40832.818067129629</v>
      </c>
      <c r="AM516">
        <f t="shared" si="94"/>
        <v>351</v>
      </c>
      <c r="AN516">
        <f t="shared" si="95"/>
        <v>19</v>
      </c>
      <c r="AO516">
        <f t="shared" si="96"/>
        <v>11</v>
      </c>
      <c r="AP516">
        <f t="shared" si="97"/>
        <v>36</v>
      </c>
      <c r="AQ516">
        <f t="shared" si="98"/>
        <v>0</v>
      </c>
      <c r="AR516" t="s">
        <v>11</v>
      </c>
    </row>
    <row r="517" spans="1:44" x14ac:dyDescent="0.25">
      <c r="A517" t="s">
        <v>34</v>
      </c>
      <c r="B517" s="1">
        <v>43499</v>
      </c>
      <c r="C517" s="1">
        <v>43499</v>
      </c>
      <c r="D517" s="1">
        <v>43499</v>
      </c>
      <c r="E517" s="1">
        <v>43499</v>
      </c>
      <c r="F517" s="1">
        <v>43527</v>
      </c>
      <c r="G517" s="1">
        <v>43527</v>
      </c>
      <c r="H517" s="1">
        <v>43527</v>
      </c>
      <c r="I517">
        <v>1378</v>
      </c>
      <c r="Q517">
        <v>514</v>
      </c>
      <c r="R517" t="s">
        <v>591</v>
      </c>
      <c r="S517">
        <v>313648328</v>
      </c>
      <c r="T517" t="s">
        <v>607</v>
      </c>
      <c r="U517" s="2">
        <v>43614.10224537037</v>
      </c>
      <c r="V517" s="2">
        <v>43633.996840277781</v>
      </c>
      <c r="W517" s="2">
        <v>43617.746261574073</v>
      </c>
      <c r="X517">
        <v>393</v>
      </c>
      <c r="Y517">
        <v>85</v>
      </c>
      <c r="Z517">
        <v>67</v>
      </c>
      <c r="AA517">
        <v>143</v>
      </c>
      <c r="AB517">
        <v>0</v>
      </c>
      <c r="AF517">
        <v>1378</v>
      </c>
      <c r="AG517" t="str">
        <f t="shared" si="88"/>
        <v>superkitkat101</v>
      </c>
      <c r="AH517">
        <f t="shared" si="89"/>
        <v>253470173</v>
      </c>
      <c r="AI517" t="str">
        <f t="shared" si="90"/>
        <v>Vote for The Best Resturant Name/Idea</v>
      </c>
      <c r="AJ517" s="5">
        <f t="shared" si="91"/>
        <v>43390.837523148148</v>
      </c>
      <c r="AK517" s="6">
        <f t="shared" si="92"/>
        <v>43425.764155092591</v>
      </c>
      <c r="AL517" s="6">
        <f t="shared" si="93"/>
        <v>43392.774594907409</v>
      </c>
      <c r="AM517">
        <f t="shared" si="94"/>
        <v>951</v>
      </c>
      <c r="AN517">
        <f t="shared" si="95"/>
        <v>28</v>
      </c>
      <c r="AO517">
        <f t="shared" si="96"/>
        <v>19</v>
      </c>
      <c r="AP517">
        <f t="shared" si="97"/>
        <v>45</v>
      </c>
      <c r="AQ517">
        <f t="shared" si="98"/>
        <v>0</v>
      </c>
      <c r="AR517" t="s">
        <v>34</v>
      </c>
    </row>
    <row r="518" spans="1:44" x14ac:dyDescent="0.25">
      <c r="A518" t="s">
        <v>11</v>
      </c>
      <c r="B518" s="1">
        <v>43499</v>
      </c>
      <c r="C518" s="1">
        <v>43499</v>
      </c>
      <c r="D518" s="1">
        <v>43527</v>
      </c>
      <c r="E518" s="1">
        <v>43468</v>
      </c>
      <c r="F518" s="1">
        <v>43499</v>
      </c>
      <c r="G518" s="1">
        <v>43527</v>
      </c>
      <c r="H518" s="1">
        <v>43499</v>
      </c>
      <c r="I518">
        <v>1380</v>
      </c>
      <c r="Q518">
        <v>515</v>
      </c>
      <c r="R518" t="s">
        <v>591</v>
      </c>
      <c r="S518">
        <v>314564667</v>
      </c>
      <c r="T518" t="s">
        <v>608</v>
      </c>
      <c r="U518" s="2">
        <v>43618.672500000001</v>
      </c>
      <c r="V518" s="2">
        <v>43643.64984953704</v>
      </c>
      <c r="W518" s="2">
        <v>43625.850185185183</v>
      </c>
      <c r="X518">
        <v>93</v>
      </c>
      <c r="Y518">
        <v>10</v>
      </c>
      <c r="Z518">
        <v>9</v>
      </c>
      <c r="AA518">
        <v>26</v>
      </c>
      <c r="AB518">
        <v>0</v>
      </c>
      <c r="AF518">
        <v>1380</v>
      </c>
      <c r="AG518" t="str">
        <f t="shared" si="88"/>
        <v>superkitkat101</v>
      </c>
      <c r="AH518">
        <f t="shared" si="89"/>
        <v>256421805</v>
      </c>
      <c r="AI518" t="str">
        <f t="shared" si="90"/>
        <v>How to Freeze your Computer in 10 Easy Steps</v>
      </c>
      <c r="AJ518" s="5">
        <f t="shared" si="91"/>
        <v>43398.8121875</v>
      </c>
      <c r="AK518" s="6">
        <f t="shared" si="92"/>
        <v>43556.876759259256</v>
      </c>
      <c r="AL518" s="6">
        <f t="shared" si="93"/>
        <v>43398.843715277777</v>
      </c>
      <c r="AM518">
        <f t="shared" si="94"/>
        <v>125</v>
      </c>
      <c r="AN518">
        <f t="shared" si="95"/>
        <v>7</v>
      </c>
      <c r="AO518">
        <f t="shared" si="96"/>
        <v>2</v>
      </c>
      <c r="AP518">
        <f t="shared" si="97"/>
        <v>12</v>
      </c>
      <c r="AQ518">
        <f t="shared" si="98"/>
        <v>0</v>
      </c>
      <c r="AR518" t="s">
        <v>11</v>
      </c>
    </row>
    <row r="519" spans="1:44" x14ac:dyDescent="0.25">
      <c r="A519" t="s">
        <v>44</v>
      </c>
      <c r="B519" s="1">
        <v>43499</v>
      </c>
      <c r="C519" s="1">
        <v>43468</v>
      </c>
      <c r="D519" s="1">
        <v>43527</v>
      </c>
      <c r="E519" s="1">
        <v>43499</v>
      </c>
      <c r="F519" t="s">
        <v>22</v>
      </c>
      <c r="G519" s="1">
        <v>43468</v>
      </c>
      <c r="H519" t="s">
        <v>22</v>
      </c>
      <c r="I519">
        <v>1381</v>
      </c>
      <c r="Q519">
        <v>516</v>
      </c>
      <c r="R519" t="s">
        <v>591</v>
      </c>
      <c r="S519">
        <v>314747357</v>
      </c>
      <c r="T519" t="s">
        <v>609</v>
      </c>
      <c r="U519" s="2">
        <v>43619.621851851851</v>
      </c>
      <c r="V519" s="2">
        <v>43623.085335648146</v>
      </c>
      <c r="W519" s="2">
        <v>43619.625034722223</v>
      </c>
      <c r="X519">
        <v>373</v>
      </c>
      <c r="Y519">
        <v>23</v>
      </c>
      <c r="Z519">
        <v>19</v>
      </c>
      <c r="AA519">
        <v>24</v>
      </c>
      <c r="AB519">
        <v>0</v>
      </c>
      <c r="AF519">
        <v>1381</v>
      </c>
      <c r="AG519" t="str">
        <f t="shared" si="88"/>
        <v>superkitkat101</v>
      </c>
      <c r="AH519">
        <f t="shared" si="89"/>
        <v>257435531</v>
      </c>
      <c r="AI519" t="str">
        <f t="shared" si="90"/>
        <v>Simon Extreme</v>
      </c>
      <c r="AJ519" s="5">
        <f t="shared" si="91"/>
        <v>43401.634050925924</v>
      </c>
      <c r="AK519" s="6">
        <f t="shared" si="92"/>
        <v>43541.717303240737</v>
      </c>
      <c r="AL519" s="6">
        <f t="shared" si="93"/>
        <v>43401.660810185182</v>
      </c>
      <c r="AM519">
        <f t="shared" si="94"/>
        <v>14707</v>
      </c>
      <c r="AN519">
        <f t="shared" si="95"/>
        <v>302</v>
      </c>
      <c r="AO519">
        <f t="shared" si="96"/>
        <v>217</v>
      </c>
      <c r="AP519">
        <f t="shared" si="97"/>
        <v>508</v>
      </c>
      <c r="AQ519">
        <f t="shared" si="98"/>
        <v>0</v>
      </c>
      <c r="AR519" t="s">
        <v>44</v>
      </c>
    </row>
    <row r="520" spans="1:44" x14ac:dyDescent="0.25">
      <c r="A520" t="s">
        <v>12</v>
      </c>
      <c r="B520" s="1">
        <v>43527</v>
      </c>
      <c r="C520" s="1">
        <v>43527</v>
      </c>
      <c r="D520" s="1">
        <v>43499</v>
      </c>
      <c r="E520" s="1">
        <v>43499</v>
      </c>
      <c r="F520" s="1">
        <v>43499</v>
      </c>
      <c r="G520" s="1">
        <v>43527</v>
      </c>
      <c r="H520" s="1">
        <v>43527</v>
      </c>
      <c r="I520">
        <v>1382</v>
      </c>
      <c r="Q520">
        <v>517</v>
      </c>
      <c r="R520" t="s">
        <v>591</v>
      </c>
      <c r="S520">
        <v>315800922</v>
      </c>
      <c r="T520" t="s">
        <v>610</v>
      </c>
      <c r="U520" s="2">
        <v>43623.84171296296</v>
      </c>
      <c r="V520" s="2">
        <v>43643.132916666669</v>
      </c>
      <c r="W520" s="2">
        <v>43624.096400462964</v>
      </c>
      <c r="X520">
        <v>115</v>
      </c>
      <c r="Y520">
        <v>17</v>
      </c>
      <c r="Z520">
        <v>16</v>
      </c>
      <c r="AA520">
        <v>31</v>
      </c>
      <c r="AB520">
        <v>0</v>
      </c>
      <c r="AF520">
        <v>1382</v>
      </c>
      <c r="AG520" t="str">
        <f t="shared" si="88"/>
        <v>superkitkat101</v>
      </c>
      <c r="AH520">
        <f t="shared" si="89"/>
        <v>259439634</v>
      </c>
      <c r="AI520" t="str">
        <f t="shared" si="90"/>
        <v>My 3rd FPC Application</v>
      </c>
      <c r="AJ520" s="5">
        <f t="shared" si="91"/>
        <v>43407.823136574072</v>
      </c>
      <c r="AK520" s="6">
        <f t="shared" si="92"/>
        <v>43526.563171296293</v>
      </c>
      <c r="AL520" s="6">
        <f t="shared" si="93"/>
        <v>43514.568530092591</v>
      </c>
      <c r="AM520">
        <f t="shared" si="94"/>
        <v>131</v>
      </c>
      <c r="AN520">
        <f t="shared" si="95"/>
        <v>4</v>
      </c>
      <c r="AO520">
        <f t="shared" si="96"/>
        <v>3</v>
      </c>
      <c r="AP520">
        <f t="shared" si="97"/>
        <v>16</v>
      </c>
      <c r="AQ520">
        <f t="shared" si="98"/>
        <v>0</v>
      </c>
      <c r="AR520" t="s">
        <v>12</v>
      </c>
    </row>
    <row r="521" spans="1:44" x14ac:dyDescent="0.25">
      <c r="A521" t="s">
        <v>11</v>
      </c>
      <c r="B521" s="1">
        <v>43499</v>
      </c>
      <c r="C521" s="1">
        <v>43468</v>
      </c>
      <c r="D521" s="1">
        <v>43527</v>
      </c>
      <c r="E521" s="1">
        <v>43499</v>
      </c>
      <c r="F521" s="1">
        <v>43499</v>
      </c>
      <c r="G521" s="1">
        <v>43527</v>
      </c>
      <c r="H521" s="1">
        <v>43499</v>
      </c>
      <c r="I521">
        <v>1383</v>
      </c>
      <c r="Q521">
        <v>518</v>
      </c>
      <c r="R521" t="s">
        <v>591</v>
      </c>
      <c r="S521">
        <v>315886424</v>
      </c>
      <c r="T521" t="s">
        <v>611</v>
      </c>
      <c r="U521" s="2">
        <v>43624.666493055556</v>
      </c>
      <c r="V521" s="2">
        <v>43643.851724537039</v>
      </c>
      <c r="W521" s="2">
        <v>43633.983495370368</v>
      </c>
      <c r="X521">
        <v>200</v>
      </c>
      <c r="Y521">
        <v>37</v>
      </c>
      <c r="Z521">
        <v>32</v>
      </c>
      <c r="AA521">
        <v>18</v>
      </c>
      <c r="AB521">
        <v>0</v>
      </c>
      <c r="AF521">
        <v>1383</v>
      </c>
      <c r="AG521" t="str">
        <f t="shared" si="88"/>
        <v>superkitkat101</v>
      </c>
      <c r="AH521">
        <f t="shared" si="89"/>
        <v>262964752</v>
      </c>
      <c r="AI521" t="str">
        <f t="shared" si="90"/>
        <v>The Flosser 2- An Animation</v>
      </c>
      <c r="AJ521" s="5">
        <f t="shared" si="91"/>
        <v>43421.885335648149</v>
      </c>
      <c r="AK521" s="6">
        <f t="shared" si="92"/>
        <v>43461.639675925922</v>
      </c>
      <c r="AL521" s="6">
        <f t="shared" si="93"/>
        <v>43421.900092592594</v>
      </c>
      <c r="AM521">
        <f t="shared" si="94"/>
        <v>56</v>
      </c>
      <c r="AN521">
        <f t="shared" si="95"/>
        <v>2</v>
      </c>
      <c r="AO521">
        <f t="shared" si="96"/>
        <v>1</v>
      </c>
      <c r="AP521">
        <f t="shared" si="97"/>
        <v>5</v>
      </c>
      <c r="AQ521">
        <f t="shared" si="98"/>
        <v>0</v>
      </c>
      <c r="AR521" t="s">
        <v>11</v>
      </c>
    </row>
    <row r="522" spans="1:44" x14ac:dyDescent="0.25">
      <c r="A522" t="s">
        <v>45</v>
      </c>
      <c r="B522" s="1">
        <v>43527</v>
      </c>
      <c r="C522" s="1">
        <v>43499</v>
      </c>
      <c r="D522" s="1">
        <v>43468</v>
      </c>
      <c r="E522" s="1">
        <v>43499</v>
      </c>
      <c r="F522" s="1">
        <v>43499</v>
      </c>
      <c r="G522" s="1">
        <v>43527</v>
      </c>
      <c r="H522" s="1">
        <v>43527</v>
      </c>
      <c r="I522">
        <v>1385</v>
      </c>
      <c r="Q522">
        <v>519</v>
      </c>
      <c r="R522" t="s">
        <v>612</v>
      </c>
      <c r="S522">
        <v>12565897</v>
      </c>
      <c r="T522" t="s">
        <v>613</v>
      </c>
      <c r="U522" s="2">
        <v>41538.635451388887</v>
      </c>
      <c r="V522" s="2">
        <v>42250.686331018522</v>
      </c>
      <c r="W522" s="2">
        <v>41539.752395833333</v>
      </c>
      <c r="X522">
        <v>3409</v>
      </c>
      <c r="Y522">
        <v>155</v>
      </c>
      <c r="Z522">
        <v>98</v>
      </c>
      <c r="AA522">
        <v>179</v>
      </c>
      <c r="AB522">
        <v>0</v>
      </c>
      <c r="AF522">
        <v>1385</v>
      </c>
      <c r="AG522" t="str">
        <f t="shared" si="88"/>
        <v>superkitkat101</v>
      </c>
      <c r="AH522">
        <f t="shared" si="89"/>
        <v>266345623</v>
      </c>
      <c r="AI522" t="str">
        <f t="shared" si="90"/>
        <v>Simple Simon</v>
      </c>
      <c r="AJ522" s="5">
        <f t="shared" si="91"/>
        <v>43433.878275462965</v>
      </c>
      <c r="AK522" s="6">
        <f t="shared" si="92"/>
        <v>43449.851944444446</v>
      </c>
      <c r="AL522" s="6">
        <f t="shared" si="93"/>
        <v>43433.891192129631</v>
      </c>
      <c r="AM522">
        <f t="shared" si="94"/>
        <v>194</v>
      </c>
      <c r="AN522">
        <f t="shared" si="95"/>
        <v>10</v>
      </c>
      <c r="AO522">
        <f t="shared" si="96"/>
        <v>5</v>
      </c>
      <c r="AP522">
        <f t="shared" si="97"/>
        <v>14</v>
      </c>
      <c r="AQ522">
        <f t="shared" si="98"/>
        <v>0</v>
      </c>
      <c r="AR522" t="s">
        <v>45</v>
      </c>
    </row>
    <row r="523" spans="1:44" x14ac:dyDescent="0.25">
      <c r="A523" t="s">
        <v>11</v>
      </c>
      <c r="B523" s="1">
        <v>43499</v>
      </c>
      <c r="C523" s="1">
        <v>43499</v>
      </c>
      <c r="D523" s="1">
        <v>43527</v>
      </c>
      <c r="E523" s="1">
        <v>43499</v>
      </c>
      <c r="F523" s="1">
        <v>43499</v>
      </c>
      <c r="G523" s="1">
        <v>43527</v>
      </c>
      <c r="H523" s="1">
        <v>43468</v>
      </c>
      <c r="I523">
        <v>1388</v>
      </c>
      <c r="Q523">
        <v>520</v>
      </c>
      <c r="R523" t="s">
        <v>612</v>
      </c>
      <c r="S523">
        <v>18371168</v>
      </c>
      <c r="T523" t="s">
        <v>614</v>
      </c>
      <c r="U523" s="2">
        <v>41694.963912037034</v>
      </c>
      <c r="V523" s="2">
        <v>42191.847233796296</v>
      </c>
      <c r="W523" s="2">
        <v>41695.252164351848</v>
      </c>
      <c r="X523">
        <v>618</v>
      </c>
      <c r="Y523">
        <v>59</v>
      </c>
      <c r="Z523">
        <v>41</v>
      </c>
      <c r="AA523">
        <v>15</v>
      </c>
      <c r="AB523">
        <v>0</v>
      </c>
      <c r="AF523">
        <v>1388</v>
      </c>
      <c r="AG523" t="str">
        <f t="shared" si="88"/>
        <v>superkitkat101</v>
      </c>
      <c r="AH523">
        <f t="shared" si="89"/>
        <v>268600123</v>
      </c>
      <c r="AI523" t="str">
        <f t="shared" si="90"/>
        <v>FPC Application-superkitkat101</v>
      </c>
      <c r="AJ523" s="5">
        <f t="shared" si="91"/>
        <v>43440.893506944441</v>
      </c>
      <c r="AK523" s="6">
        <f t="shared" si="92"/>
        <v>43486.951331018521</v>
      </c>
      <c r="AL523" s="6">
        <f t="shared" si="93"/>
        <v>43442.568703703706</v>
      </c>
      <c r="AM523">
        <f t="shared" si="94"/>
        <v>65</v>
      </c>
      <c r="AN523">
        <f t="shared" si="95"/>
        <v>3</v>
      </c>
      <c r="AO523">
        <f t="shared" si="96"/>
        <v>0</v>
      </c>
      <c r="AP523">
        <f t="shared" si="97"/>
        <v>26</v>
      </c>
      <c r="AQ523">
        <f t="shared" si="98"/>
        <v>0</v>
      </c>
      <c r="AR523" t="s">
        <v>11</v>
      </c>
    </row>
    <row r="524" spans="1:44" x14ac:dyDescent="0.25">
      <c r="A524" t="s">
        <v>46</v>
      </c>
      <c r="B524" s="1">
        <v>43499</v>
      </c>
      <c r="C524" s="1">
        <v>43468</v>
      </c>
      <c r="D524" s="1">
        <v>43468</v>
      </c>
      <c r="E524" s="1">
        <v>43499</v>
      </c>
      <c r="F524" s="1">
        <v>43499</v>
      </c>
      <c r="G524" s="1">
        <v>43527</v>
      </c>
      <c r="H524" s="1">
        <v>43527</v>
      </c>
      <c r="I524">
        <v>1389</v>
      </c>
      <c r="Q524">
        <v>521</v>
      </c>
      <c r="R524" t="s">
        <v>612</v>
      </c>
      <c r="S524">
        <v>20238638</v>
      </c>
      <c r="T524" t="s">
        <v>615</v>
      </c>
      <c r="U524" s="2">
        <v>41731.84306712963</v>
      </c>
      <c r="V524" s="2">
        <v>41732.636273148149</v>
      </c>
      <c r="W524" s="2">
        <v>41731.850590277776</v>
      </c>
      <c r="X524">
        <v>429</v>
      </c>
      <c r="Y524">
        <v>36</v>
      </c>
      <c r="Z524">
        <v>20</v>
      </c>
      <c r="AA524">
        <v>11</v>
      </c>
      <c r="AB524">
        <v>0</v>
      </c>
      <c r="AF524">
        <v>1389</v>
      </c>
      <c r="AG524" t="str">
        <f t="shared" si="88"/>
        <v>superkitkat101</v>
      </c>
      <c r="AH524">
        <f t="shared" si="89"/>
        <v>273315736</v>
      </c>
      <c r="AI524" t="str">
        <f t="shared" si="90"/>
        <v>Winter Holidays Contest Entry-Tree Decorating</v>
      </c>
      <c r="AJ524" s="5">
        <f t="shared" si="91"/>
        <v>43456.593043981484</v>
      </c>
      <c r="AK524" s="6">
        <f t="shared" si="92"/>
        <v>43477.90556712963</v>
      </c>
      <c r="AL524" s="6">
        <f t="shared" si="93"/>
        <v>43456.598703703705</v>
      </c>
      <c r="AM524">
        <f t="shared" si="94"/>
        <v>5</v>
      </c>
      <c r="AN524">
        <f t="shared" si="95"/>
        <v>3</v>
      </c>
      <c r="AO524">
        <f t="shared" si="96"/>
        <v>0</v>
      </c>
      <c r="AP524">
        <f t="shared" si="97"/>
        <v>2</v>
      </c>
      <c r="AQ524">
        <f t="shared" si="98"/>
        <v>0</v>
      </c>
      <c r="AR524" t="s">
        <v>46</v>
      </c>
    </row>
    <row r="525" spans="1:44" x14ac:dyDescent="0.25">
      <c r="A525" t="s">
        <v>12</v>
      </c>
      <c r="B525" s="1">
        <v>43527</v>
      </c>
      <c r="C525" s="1">
        <v>43499</v>
      </c>
      <c r="D525" s="1">
        <v>43527</v>
      </c>
      <c r="E525" s="1">
        <v>43499</v>
      </c>
      <c r="F525" s="1">
        <v>43499</v>
      </c>
      <c r="G525" s="1">
        <v>43527</v>
      </c>
      <c r="H525" s="1">
        <v>43527</v>
      </c>
      <c r="I525">
        <v>1391</v>
      </c>
      <c r="Q525">
        <v>522</v>
      </c>
      <c r="R525" t="s">
        <v>612</v>
      </c>
      <c r="S525">
        <v>22235065</v>
      </c>
      <c r="T525" t="s">
        <v>616</v>
      </c>
      <c r="U525" s="2">
        <v>41774.773900462962</v>
      </c>
      <c r="V525" s="2">
        <v>41963.954004629632</v>
      </c>
      <c r="W525" s="2">
        <v>41775.080138888887</v>
      </c>
      <c r="X525">
        <v>2826</v>
      </c>
      <c r="Y525">
        <v>125</v>
      </c>
      <c r="Z525">
        <v>85</v>
      </c>
      <c r="AA525">
        <v>108</v>
      </c>
      <c r="AB525">
        <v>0</v>
      </c>
      <c r="AF525">
        <v>1391</v>
      </c>
      <c r="AG525" t="str">
        <f t="shared" si="88"/>
        <v>superkitkat101</v>
      </c>
      <c r="AH525">
        <f t="shared" si="89"/>
        <v>280717379</v>
      </c>
      <c r="AI525" t="str">
        <f t="shared" si="90"/>
        <v>Landing Site-A Game</v>
      </c>
      <c r="AJ525" s="5">
        <f t="shared" si="91"/>
        <v>43483.699201388888</v>
      </c>
      <c r="AK525" s="6">
        <f t="shared" si="92"/>
        <v>43506.925983796296</v>
      </c>
      <c r="AL525" s="6">
        <f t="shared" si="93"/>
        <v>43483.91605324074</v>
      </c>
      <c r="AM525">
        <f t="shared" si="94"/>
        <v>20</v>
      </c>
      <c r="AN525">
        <f t="shared" si="95"/>
        <v>4</v>
      </c>
      <c r="AO525">
        <f t="shared" si="96"/>
        <v>2</v>
      </c>
      <c r="AP525">
        <f t="shared" si="97"/>
        <v>9</v>
      </c>
      <c r="AQ525">
        <f t="shared" si="98"/>
        <v>0</v>
      </c>
      <c r="AR525" t="s">
        <v>12</v>
      </c>
    </row>
    <row r="526" spans="1:44" x14ac:dyDescent="0.25">
      <c r="A526" t="s">
        <v>12</v>
      </c>
      <c r="B526" s="1">
        <v>43499</v>
      </c>
      <c r="C526" s="1">
        <v>43499</v>
      </c>
      <c r="D526" s="1">
        <v>43527</v>
      </c>
      <c r="E526" s="1">
        <v>43499</v>
      </c>
      <c r="F526" s="1">
        <v>43527</v>
      </c>
      <c r="G526" s="1">
        <v>43527</v>
      </c>
      <c r="H526" s="1">
        <v>43527</v>
      </c>
      <c r="I526">
        <v>1392</v>
      </c>
      <c r="Q526">
        <v>523</v>
      </c>
      <c r="R526" t="s">
        <v>612</v>
      </c>
      <c r="S526">
        <v>22276237</v>
      </c>
      <c r="T526" t="s">
        <v>617</v>
      </c>
      <c r="U526" s="2">
        <v>41775.570590277777</v>
      </c>
      <c r="V526" s="2">
        <v>41775.572175925925</v>
      </c>
      <c r="W526" s="2">
        <v>41775.572534722225</v>
      </c>
      <c r="X526">
        <v>690</v>
      </c>
      <c r="Y526">
        <v>51</v>
      </c>
      <c r="Z526">
        <v>33</v>
      </c>
      <c r="AA526">
        <v>21</v>
      </c>
      <c r="AB526">
        <v>0</v>
      </c>
      <c r="AF526">
        <v>1392</v>
      </c>
      <c r="AG526" t="str">
        <f t="shared" si="88"/>
        <v>maki_panda</v>
      </c>
      <c r="AH526">
        <f t="shared" si="89"/>
        <v>226082666</v>
      </c>
      <c r="AI526" t="str">
        <f t="shared" si="90"/>
        <v>vacation</v>
      </c>
      <c r="AJ526" s="5">
        <f t="shared" si="91"/>
        <v>43249.031006944446</v>
      </c>
      <c r="AK526" s="6">
        <f t="shared" si="92"/>
        <v>43458.927997685183</v>
      </c>
      <c r="AL526" s="6">
        <f t="shared" si="93"/>
        <v>43326.630509259259</v>
      </c>
      <c r="AM526">
        <f t="shared" si="94"/>
        <v>247</v>
      </c>
      <c r="AN526">
        <f t="shared" si="95"/>
        <v>28</v>
      </c>
      <c r="AO526">
        <f t="shared" si="96"/>
        <v>19</v>
      </c>
      <c r="AP526">
        <f t="shared" si="97"/>
        <v>19</v>
      </c>
      <c r="AQ526">
        <f t="shared" si="98"/>
        <v>0</v>
      </c>
      <c r="AR526" t="s">
        <v>12</v>
      </c>
    </row>
    <row r="527" spans="1:44" x14ac:dyDescent="0.25">
      <c r="A527" t="s">
        <v>36</v>
      </c>
      <c r="B527" s="1">
        <v>43527</v>
      </c>
      <c r="C527" s="1">
        <v>43468</v>
      </c>
      <c r="D527" s="1">
        <v>43499</v>
      </c>
      <c r="E527" s="1">
        <v>43468</v>
      </c>
      <c r="F527" s="1">
        <v>43499</v>
      </c>
      <c r="G527" s="1">
        <v>43468</v>
      </c>
      <c r="H527" t="s">
        <v>22</v>
      </c>
      <c r="I527">
        <v>1399</v>
      </c>
      <c r="Q527">
        <v>524</v>
      </c>
      <c r="R527" t="s">
        <v>612</v>
      </c>
      <c r="S527">
        <v>23275857</v>
      </c>
      <c r="T527" t="s">
        <v>618</v>
      </c>
      <c r="U527" s="2">
        <v>41795.865972222222</v>
      </c>
      <c r="V527" s="2">
        <v>41920.83693287037</v>
      </c>
      <c r="W527" s="2">
        <v>41795.887141203704</v>
      </c>
      <c r="X527">
        <v>400</v>
      </c>
      <c r="Y527">
        <v>17</v>
      </c>
      <c r="Z527">
        <v>13</v>
      </c>
      <c r="AA527">
        <v>6</v>
      </c>
      <c r="AB527">
        <v>0</v>
      </c>
      <c r="AF527">
        <v>1399</v>
      </c>
      <c r="AG527" t="str">
        <f t="shared" si="88"/>
        <v>maki_panda</v>
      </c>
      <c r="AH527">
        <f t="shared" si="89"/>
        <v>243591888</v>
      </c>
      <c r="AI527" t="str">
        <f t="shared" si="90"/>
        <v>Stranded Ep.3</v>
      </c>
      <c r="AJ527" s="5">
        <f t="shared" si="91"/>
        <v>43342.697974537034</v>
      </c>
      <c r="AK527" s="6">
        <f t="shared" si="92"/>
        <v>43400.845729166664</v>
      </c>
      <c r="AL527" s="6">
        <f t="shared" si="93"/>
        <v>43344.012337962966</v>
      </c>
      <c r="AM527">
        <f t="shared" si="94"/>
        <v>373</v>
      </c>
      <c r="AN527">
        <f t="shared" si="95"/>
        <v>38</v>
      </c>
      <c r="AO527">
        <f t="shared" si="96"/>
        <v>29</v>
      </c>
      <c r="AP527">
        <f t="shared" si="97"/>
        <v>7</v>
      </c>
      <c r="AQ527">
        <f t="shared" si="98"/>
        <v>0</v>
      </c>
      <c r="AR527" t="s">
        <v>36</v>
      </c>
    </row>
    <row r="528" spans="1:44" x14ac:dyDescent="0.25">
      <c r="A528" t="s">
        <v>12</v>
      </c>
      <c r="B528" s="1">
        <v>43527</v>
      </c>
      <c r="C528" s="1">
        <v>43499</v>
      </c>
      <c r="D528" s="1">
        <v>43527</v>
      </c>
      <c r="E528" s="1">
        <v>43468</v>
      </c>
      <c r="F528" s="1">
        <v>43527</v>
      </c>
      <c r="G528" s="1">
        <v>43527</v>
      </c>
      <c r="H528" s="1">
        <v>43527</v>
      </c>
      <c r="I528">
        <v>1402</v>
      </c>
      <c r="Q528">
        <v>525</v>
      </c>
      <c r="R528" t="s">
        <v>612</v>
      </c>
      <c r="S528">
        <v>24306027</v>
      </c>
      <c r="T528" t="s">
        <v>619</v>
      </c>
      <c r="U528" s="2">
        <v>41822.956655092596</v>
      </c>
      <c r="V528" s="2">
        <v>41844.511087962965</v>
      </c>
      <c r="W528" s="2">
        <v>41826.888668981483</v>
      </c>
      <c r="X528">
        <v>258</v>
      </c>
      <c r="Y528">
        <v>34</v>
      </c>
      <c r="Z528">
        <v>26</v>
      </c>
      <c r="AA528">
        <v>33</v>
      </c>
      <c r="AB528">
        <v>0</v>
      </c>
      <c r="AF528">
        <v>1402</v>
      </c>
      <c r="AG528" t="str">
        <f t="shared" si="88"/>
        <v>maki_panda</v>
      </c>
      <c r="AH528">
        <f t="shared" si="89"/>
        <v>246608578</v>
      </c>
      <c r="AI528" t="str">
        <f t="shared" si="90"/>
        <v>Stranded Ep.4</v>
      </c>
      <c r="AJ528" s="5">
        <f t="shared" si="91"/>
        <v>43359.830289351848</v>
      </c>
      <c r="AK528" s="6">
        <f t="shared" si="92"/>
        <v>43400.846041666664</v>
      </c>
      <c r="AL528" s="6">
        <f t="shared" si="93"/>
        <v>43366.706956018519</v>
      </c>
      <c r="AM528">
        <f t="shared" si="94"/>
        <v>363</v>
      </c>
      <c r="AN528">
        <f t="shared" si="95"/>
        <v>27</v>
      </c>
      <c r="AO528">
        <f t="shared" si="96"/>
        <v>23</v>
      </c>
      <c r="AP528">
        <f t="shared" si="97"/>
        <v>8</v>
      </c>
      <c r="AQ528">
        <f t="shared" si="98"/>
        <v>0</v>
      </c>
      <c r="AR528" t="s">
        <v>12</v>
      </c>
    </row>
    <row r="529" spans="1:44" x14ac:dyDescent="0.25">
      <c r="A529" t="s">
        <v>45</v>
      </c>
      <c r="B529" s="1">
        <v>43527</v>
      </c>
      <c r="C529" s="1">
        <v>43499</v>
      </c>
      <c r="D529" s="1">
        <v>43527</v>
      </c>
      <c r="E529" s="1">
        <v>43468</v>
      </c>
      <c r="F529" s="1">
        <v>43499</v>
      </c>
      <c r="G529" s="1">
        <v>43527</v>
      </c>
      <c r="H529" s="1">
        <v>43499</v>
      </c>
      <c r="I529">
        <v>1404</v>
      </c>
      <c r="Q529">
        <v>526</v>
      </c>
      <c r="R529" t="s">
        <v>612</v>
      </c>
      <c r="S529">
        <v>24501857</v>
      </c>
      <c r="T529" t="s">
        <v>620</v>
      </c>
      <c r="U529" s="2">
        <v>41828.961284722223</v>
      </c>
      <c r="V529" s="2">
        <v>41831.925763888888</v>
      </c>
      <c r="W529" s="2">
        <v>41829.88486111111</v>
      </c>
      <c r="X529">
        <v>1329</v>
      </c>
      <c r="Y529">
        <v>62</v>
      </c>
      <c r="Z529">
        <v>40</v>
      </c>
      <c r="AA529">
        <v>38</v>
      </c>
      <c r="AB529">
        <v>0</v>
      </c>
      <c r="AF529">
        <v>1404</v>
      </c>
      <c r="AG529" t="str">
        <f t="shared" si="88"/>
        <v>maki_panda</v>
      </c>
      <c r="AH529">
        <f t="shared" si="89"/>
        <v>250795700</v>
      </c>
      <c r="AI529" t="str">
        <f t="shared" si="90"/>
        <v>Spooktober entry (used as icon)</v>
      </c>
      <c r="AJ529" s="5">
        <f t="shared" si="91"/>
        <v>43380.039502314816</v>
      </c>
      <c r="AK529" s="6">
        <f t="shared" si="92"/>
        <v>43380.050162037034</v>
      </c>
      <c r="AL529" s="6">
        <f t="shared" si="93"/>
        <v>43380.050162037034</v>
      </c>
      <c r="AM529">
        <f t="shared" si="94"/>
        <v>127</v>
      </c>
      <c r="AN529">
        <f t="shared" si="95"/>
        <v>16</v>
      </c>
      <c r="AO529">
        <f t="shared" si="96"/>
        <v>10</v>
      </c>
      <c r="AP529">
        <f t="shared" si="97"/>
        <v>7</v>
      </c>
      <c r="AQ529">
        <f t="shared" si="98"/>
        <v>0</v>
      </c>
      <c r="AR529" t="s">
        <v>45</v>
      </c>
    </row>
    <row r="530" spans="1:44" x14ac:dyDescent="0.25">
      <c r="A530" t="s">
        <v>11</v>
      </c>
      <c r="B530" s="1">
        <v>43527</v>
      </c>
      <c r="C530" s="1">
        <v>43499</v>
      </c>
      <c r="D530" s="1">
        <v>43527</v>
      </c>
      <c r="E530" s="1">
        <v>43468</v>
      </c>
      <c r="F530" s="1">
        <v>43499</v>
      </c>
      <c r="G530" s="1">
        <v>43527</v>
      </c>
      <c r="H530" s="1">
        <v>43468</v>
      </c>
      <c r="I530">
        <v>1406</v>
      </c>
      <c r="Q530">
        <v>527</v>
      </c>
      <c r="R530" t="s">
        <v>612</v>
      </c>
      <c r="S530">
        <v>35635036</v>
      </c>
      <c r="T530" t="s">
        <v>621</v>
      </c>
      <c r="U530" s="2">
        <v>41964.856435185182</v>
      </c>
      <c r="V530" s="2">
        <v>41982.573645833334</v>
      </c>
      <c r="W530" s="2">
        <v>41975.092395833337</v>
      </c>
      <c r="X530">
        <v>1380</v>
      </c>
      <c r="Y530">
        <v>170</v>
      </c>
      <c r="Z530">
        <v>94</v>
      </c>
      <c r="AA530">
        <v>78</v>
      </c>
      <c r="AB530">
        <v>0</v>
      </c>
      <c r="AF530">
        <v>1406</v>
      </c>
      <c r="AG530" t="str">
        <f t="shared" si="88"/>
        <v>maki_panda</v>
      </c>
      <c r="AH530">
        <f t="shared" si="89"/>
        <v>252133808</v>
      </c>
      <c r="AI530" t="str">
        <f t="shared" si="90"/>
        <v>Redrawing fortnite skins in my own style</v>
      </c>
      <c r="AJ530" s="5">
        <f t="shared" si="91"/>
        <v>43385.707280092596</v>
      </c>
      <c r="AK530" s="6">
        <f t="shared" si="92"/>
        <v>43395.607083333336</v>
      </c>
      <c r="AL530" s="6">
        <f t="shared" si="93"/>
        <v>43394.851944444446</v>
      </c>
      <c r="AM530">
        <f t="shared" si="94"/>
        <v>215</v>
      </c>
      <c r="AN530">
        <f t="shared" si="95"/>
        <v>15</v>
      </c>
      <c r="AO530">
        <f t="shared" si="96"/>
        <v>9</v>
      </c>
      <c r="AP530">
        <f t="shared" si="97"/>
        <v>19</v>
      </c>
      <c r="AQ530">
        <f t="shared" si="98"/>
        <v>0</v>
      </c>
      <c r="AR530" t="s">
        <v>11</v>
      </c>
    </row>
    <row r="531" spans="1:44" x14ac:dyDescent="0.25">
      <c r="A531" t="s">
        <v>37</v>
      </c>
      <c r="B531" s="1">
        <v>43527</v>
      </c>
      <c r="C531" s="1">
        <v>43468</v>
      </c>
      <c r="D531" s="1">
        <v>43499</v>
      </c>
      <c r="E531" s="1">
        <v>43499</v>
      </c>
      <c r="F531" s="1">
        <v>43499</v>
      </c>
      <c r="G531" s="1">
        <v>43468</v>
      </c>
      <c r="H531" t="s">
        <v>22</v>
      </c>
      <c r="I531">
        <v>1411</v>
      </c>
      <c r="Q531">
        <v>528</v>
      </c>
      <c r="R531" t="s">
        <v>612</v>
      </c>
      <c r="S531">
        <v>41800240</v>
      </c>
      <c r="T531" t="s">
        <v>622</v>
      </c>
      <c r="U531" s="2">
        <v>42009.672233796293</v>
      </c>
      <c r="V531" s="2">
        <v>42997.546979166669</v>
      </c>
      <c r="W531" s="2">
        <v>42010.694131944445</v>
      </c>
      <c r="X531">
        <v>47716</v>
      </c>
      <c r="Y531">
        <v>2742</v>
      </c>
      <c r="Z531">
        <v>2269</v>
      </c>
      <c r="AA531">
        <v>2033</v>
      </c>
      <c r="AB531">
        <v>0</v>
      </c>
      <c r="AF531">
        <v>1411</v>
      </c>
      <c r="AG531" t="str">
        <f t="shared" si="88"/>
        <v>maki_panda</v>
      </c>
      <c r="AH531">
        <f t="shared" si="89"/>
        <v>259917262</v>
      </c>
      <c r="AI531" t="str">
        <f t="shared" si="90"/>
        <v>Soccer</v>
      </c>
      <c r="AJ531" s="5">
        <f t="shared" si="91"/>
        <v>43409.983460648145</v>
      </c>
      <c r="AK531" s="6">
        <f t="shared" si="92"/>
        <v>43466.157361111109</v>
      </c>
      <c r="AL531" s="6">
        <f t="shared" si="93"/>
        <v>43466.157141203701</v>
      </c>
      <c r="AM531">
        <f t="shared" si="94"/>
        <v>889</v>
      </c>
      <c r="AN531">
        <f t="shared" si="95"/>
        <v>92</v>
      </c>
      <c r="AO531">
        <f t="shared" si="96"/>
        <v>69</v>
      </c>
      <c r="AP531">
        <f t="shared" si="97"/>
        <v>39</v>
      </c>
      <c r="AQ531">
        <f t="shared" si="98"/>
        <v>0</v>
      </c>
      <c r="AR531" t="s">
        <v>37</v>
      </c>
    </row>
    <row r="532" spans="1:44" x14ac:dyDescent="0.25">
      <c r="A532" t="s">
        <v>10</v>
      </c>
      <c r="B532" s="1">
        <v>43527</v>
      </c>
      <c r="C532" s="1">
        <v>43499</v>
      </c>
      <c r="D532" s="1">
        <v>43527</v>
      </c>
      <c r="E532" s="1">
        <v>43499</v>
      </c>
      <c r="F532" s="1">
        <v>43527</v>
      </c>
      <c r="G532" s="1">
        <v>43527</v>
      </c>
      <c r="H532" s="1">
        <v>43527</v>
      </c>
      <c r="I532">
        <v>1415</v>
      </c>
      <c r="Q532">
        <v>529</v>
      </c>
      <c r="R532" t="s">
        <v>612</v>
      </c>
      <c r="S532">
        <v>44941854</v>
      </c>
      <c r="T532" t="s">
        <v>623</v>
      </c>
      <c r="U532" s="2">
        <v>42030.621261574073</v>
      </c>
      <c r="V532" s="2">
        <v>42053.077210648145</v>
      </c>
      <c r="W532" s="2">
        <v>42030.712164351855</v>
      </c>
      <c r="X532">
        <v>201</v>
      </c>
      <c r="Y532">
        <v>16</v>
      </c>
      <c r="Z532">
        <v>6</v>
      </c>
      <c r="AA532">
        <v>15</v>
      </c>
      <c r="AB532">
        <v>0</v>
      </c>
      <c r="AF532">
        <v>1415</v>
      </c>
      <c r="AG532" t="str">
        <f t="shared" si="88"/>
        <v>Deathstriding</v>
      </c>
      <c r="AH532">
        <f t="shared" si="89"/>
        <v>236590546</v>
      </c>
      <c r="AI532" t="str">
        <f t="shared" si="90"/>
        <v>Don't press space 2</v>
      </c>
      <c r="AJ532" s="5">
        <f t="shared" si="91"/>
        <v>43298.081180555557</v>
      </c>
      <c r="AK532" s="6">
        <f t="shared" si="92"/>
        <v>43576.246099537035</v>
      </c>
      <c r="AL532" s="6">
        <f t="shared" si="93"/>
        <v>43391.909062500003</v>
      </c>
      <c r="AM532">
        <f t="shared" si="94"/>
        <v>352</v>
      </c>
      <c r="AN532">
        <f t="shared" si="95"/>
        <v>37</v>
      </c>
      <c r="AO532">
        <f t="shared" si="96"/>
        <v>29</v>
      </c>
      <c r="AP532">
        <f t="shared" si="97"/>
        <v>45</v>
      </c>
      <c r="AQ532">
        <f t="shared" si="98"/>
        <v>0</v>
      </c>
      <c r="AR532" t="s">
        <v>10</v>
      </c>
    </row>
    <row r="533" spans="1:44" x14ac:dyDescent="0.25">
      <c r="A533" t="s">
        <v>37</v>
      </c>
      <c r="B533" s="1">
        <v>43499</v>
      </c>
      <c r="C533" s="1">
        <v>43527</v>
      </c>
      <c r="D533" s="1">
        <v>43468</v>
      </c>
      <c r="E533" s="1">
        <v>43499</v>
      </c>
      <c r="F533" s="1">
        <v>43499</v>
      </c>
      <c r="G533" s="1">
        <v>43468</v>
      </c>
      <c r="H533" t="s">
        <v>22</v>
      </c>
      <c r="I533">
        <v>1417</v>
      </c>
      <c r="Q533">
        <v>530</v>
      </c>
      <c r="R533" t="s">
        <v>612</v>
      </c>
      <c r="S533">
        <v>45539442</v>
      </c>
      <c r="T533" t="s">
        <v>624</v>
      </c>
      <c r="U533" s="2">
        <v>42033.788229166668</v>
      </c>
      <c r="V533" s="2">
        <v>42033.834664351853</v>
      </c>
      <c r="W533" s="2">
        <v>42033.834664351853</v>
      </c>
      <c r="X533">
        <v>975</v>
      </c>
      <c r="Y533">
        <v>75</v>
      </c>
      <c r="Z533">
        <v>46</v>
      </c>
      <c r="AA533">
        <v>50</v>
      </c>
      <c r="AB533">
        <v>0</v>
      </c>
      <c r="AF533">
        <v>1417</v>
      </c>
      <c r="AG533" t="str">
        <f t="shared" si="88"/>
        <v>Deathstriding</v>
      </c>
      <c r="AH533">
        <f t="shared" si="89"/>
        <v>256091526</v>
      </c>
      <c r="AI533" t="str">
        <f t="shared" si="90"/>
        <v>An interview with Griffpatch!!!!</v>
      </c>
      <c r="AJ533" s="5">
        <f t="shared" si="91"/>
        <v>43398.06517361111</v>
      </c>
      <c r="AK533" s="6">
        <f t="shared" si="92"/>
        <v>43599.647118055553</v>
      </c>
      <c r="AL533" s="6">
        <f t="shared" si="93"/>
        <v>43444.997789351852</v>
      </c>
      <c r="AM533">
        <f t="shared" si="94"/>
        <v>809</v>
      </c>
      <c r="AN533">
        <f t="shared" si="95"/>
        <v>87</v>
      </c>
      <c r="AO533">
        <f t="shared" si="96"/>
        <v>49</v>
      </c>
      <c r="AP533">
        <f t="shared" si="97"/>
        <v>94</v>
      </c>
      <c r="AQ533">
        <f t="shared" si="98"/>
        <v>0</v>
      </c>
      <c r="AR533" t="s">
        <v>37</v>
      </c>
    </row>
    <row r="534" spans="1:44" x14ac:dyDescent="0.25">
      <c r="A534" t="s">
        <v>34</v>
      </c>
      <c r="B534" s="1">
        <v>43527</v>
      </c>
      <c r="C534" s="1">
        <v>43527</v>
      </c>
      <c r="D534" s="1">
        <v>43499</v>
      </c>
      <c r="E534" s="1">
        <v>43499</v>
      </c>
      <c r="F534" s="1">
        <v>43527</v>
      </c>
      <c r="G534" s="1">
        <v>43468</v>
      </c>
      <c r="H534" s="1">
        <v>43527</v>
      </c>
      <c r="I534">
        <v>1420</v>
      </c>
      <c r="Q534">
        <v>531</v>
      </c>
      <c r="R534" t="s">
        <v>612</v>
      </c>
      <c r="S534">
        <v>46647544</v>
      </c>
      <c r="T534" t="s">
        <v>625</v>
      </c>
      <c r="U534" s="2">
        <v>42040.727858796294</v>
      </c>
      <c r="V534" s="2">
        <v>42044.81523148148</v>
      </c>
      <c r="W534" s="2">
        <v>42044.81523148148</v>
      </c>
      <c r="X534">
        <v>849</v>
      </c>
      <c r="Y534">
        <v>90</v>
      </c>
      <c r="Z534">
        <v>56</v>
      </c>
      <c r="AA534">
        <v>138</v>
      </c>
      <c r="AB534">
        <v>0</v>
      </c>
      <c r="AF534">
        <v>1420</v>
      </c>
      <c r="AG534" t="str">
        <f t="shared" si="88"/>
        <v>Deathstriding</v>
      </c>
      <c r="AH534">
        <f t="shared" si="89"/>
        <v>266213901</v>
      </c>
      <c r="AI534" t="str">
        <f t="shared" si="90"/>
        <v>Famous Scratchers' thoughts on Scratch 3.0</v>
      </c>
      <c r="AJ534" s="5">
        <f t="shared" si="91"/>
        <v>43433.658530092594</v>
      </c>
      <c r="AK534" s="6">
        <f t="shared" si="92"/>
        <v>43611.686365740738</v>
      </c>
      <c r="AL534" s="6">
        <f t="shared" si="93"/>
        <v>43440.938518518517</v>
      </c>
      <c r="AM534">
        <f t="shared" si="94"/>
        <v>6186</v>
      </c>
      <c r="AN534">
        <f t="shared" si="95"/>
        <v>479</v>
      </c>
      <c r="AO534">
        <f t="shared" si="96"/>
        <v>329</v>
      </c>
      <c r="AP534">
        <f t="shared" si="97"/>
        <v>694</v>
      </c>
      <c r="AQ534">
        <f t="shared" si="98"/>
        <v>0</v>
      </c>
      <c r="AR534" t="s">
        <v>34</v>
      </c>
    </row>
    <row r="535" spans="1:44" x14ac:dyDescent="0.25">
      <c r="A535" t="s">
        <v>37</v>
      </c>
      <c r="B535" s="1">
        <v>43499</v>
      </c>
      <c r="C535" s="1">
        <v>43499</v>
      </c>
      <c r="D535" s="1">
        <v>43468</v>
      </c>
      <c r="E535" s="1">
        <v>43499</v>
      </c>
      <c r="F535" t="s">
        <v>22</v>
      </c>
      <c r="G535" s="1">
        <v>43468</v>
      </c>
      <c r="H535" s="1">
        <v>43527</v>
      </c>
      <c r="I535">
        <v>1426</v>
      </c>
      <c r="Q535">
        <v>532</v>
      </c>
      <c r="R535" t="s">
        <v>612</v>
      </c>
      <c r="S535">
        <v>48401942</v>
      </c>
      <c r="T535" t="s">
        <v>626</v>
      </c>
      <c r="U535" s="2">
        <v>42052.730312500003</v>
      </c>
      <c r="V535" s="2">
        <v>43417.847604166665</v>
      </c>
      <c r="W535" s="2">
        <v>42060.645312499997</v>
      </c>
      <c r="X535">
        <v>2025</v>
      </c>
      <c r="Y535">
        <v>303</v>
      </c>
      <c r="Z535">
        <v>242</v>
      </c>
      <c r="AA535">
        <v>216</v>
      </c>
      <c r="AB535">
        <v>0</v>
      </c>
      <c r="AF535">
        <v>1426</v>
      </c>
      <c r="AG535" t="str">
        <f t="shared" si="88"/>
        <v>Deathstriding</v>
      </c>
      <c r="AH535">
        <f t="shared" si="89"/>
        <v>270879919</v>
      </c>
      <c r="AI535" t="str">
        <f t="shared" si="90"/>
        <v>An Interview with -BoyMcBoy-!!!</v>
      </c>
      <c r="AJ535" s="5">
        <f t="shared" si="91"/>
        <v>43450.018576388888</v>
      </c>
      <c r="AK535" s="6">
        <f t="shared" si="92"/>
        <v>43462.03292824074</v>
      </c>
      <c r="AL535" s="6">
        <f t="shared" si="93"/>
        <v>43450.033206018517</v>
      </c>
      <c r="AM535">
        <f t="shared" si="94"/>
        <v>151</v>
      </c>
      <c r="AN535">
        <f t="shared" si="95"/>
        <v>18</v>
      </c>
      <c r="AO535">
        <f t="shared" si="96"/>
        <v>8</v>
      </c>
      <c r="AP535">
        <f t="shared" si="97"/>
        <v>7</v>
      </c>
      <c r="AQ535">
        <f t="shared" si="98"/>
        <v>0</v>
      </c>
      <c r="AR535" t="s">
        <v>37</v>
      </c>
    </row>
    <row r="536" spans="1:44" x14ac:dyDescent="0.25">
      <c r="A536" t="s">
        <v>37</v>
      </c>
      <c r="B536" s="1">
        <v>43499</v>
      </c>
      <c r="C536" s="1">
        <v>43499</v>
      </c>
      <c r="D536" s="1">
        <v>43468</v>
      </c>
      <c r="E536" s="1">
        <v>43499</v>
      </c>
      <c r="F536" t="s">
        <v>22</v>
      </c>
      <c r="G536" s="1">
        <v>43468</v>
      </c>
      <c r="H536" s="1">
        <v>43527</v>
      </c>
      <c r="I536">
        <v>1432</v>
      </c>
      <c r="Q536">
        <v>533</v>
      </c>
      <c r="R536" t="s">
        <v>612</v>
      </c>
      <c r="S536">
        <v>51139796</v>
      </c>
      <c r="T536" t="s">
        <v>627</v>
      </c>
      <c r="U536" s="2">
        <v>42069.826886574076</v>
      </c>
      <c r="V536" s="2">
        <v>42114.689849537041</v>
      </c>
      <c r="W536" s="2">
        <v>42069.840983796297</v>
      </c>
      <c r="X536">
        <v>1136</v>
      </c>
      <c r="Y536">
        <v>91</v>
      </c>
      <c r="Z536">
        <v>53</v>
      </c>
      <c r="AA536">
        <v>53</v>
      </c>
      <c r="AB536">
        <v>0</v>
      </c>
      <c r="AF536">
        <v>1432</v>
      </c>
      <c r="AG536" t="str">
        <f t="shared" si="88"/>
        <v>-Rex-</v>
      </c>
      <c r="AH536">
        <f t="shared" si="89"/>
        <v>115779022</v>
      </c>
      <c r="AI536" t="str">
        <f t="shared" si="90"/>
        <v>Pen Text Engine (Scratch 2.0)</v>
      </c>
      <c r="AJ536" s="5">
        <f t="shared" si="91"/>
        <v>42558.572048611109</v>
      </c>
      <c r="AK536" s="6">
        <f t="shared" si="92"/>
        <v>43613.12195601852</v>
      </c>
      <c r="AL536" s="6">
        <f t="shared" si="93"/>
        <v>42559.72320601852</v>
      </c>
      <c r="AM536">
        <f t="shared" si="94"/>
        <v>967</v>
      </c>
      <c r="AN536">
        <f t="shared" si="95"/>
        <v>67</v>
      </c>
      <c r="AO536">
        <f t="shared" si="96"/>
        <v>57</v>
      </c>
      <c r="AP536">
        <f t="shared" si="97"/>
        <v>160</v>
      </c>
      <c r="AQ536">
        <f t="shared" si="98"/>
        <v>0</v>
      </c>
      <c r="AR536" t="s">
        <v>37</v>
      </c>
    </row>
    <row r="537" spans="1:44" x14ac:dyDescent="0.25">
      <c r="A537" t="s">
        <v>42</v>
      </c>
      <c r="B537" s="1">
        <v>43499</v>
      </c>
      <c r="C537" s="1">
        <v>43468</v>
      </c>
      <c r="D537" s="1">
        <v>43468</v>
      </c>
      <c r="E537" s="1">
        <v>43499</v>
      </c>
      <c r="F537" t="s">
        <v>22</v>
      </c>
      <c r="G537" s="1">
        <v>43499</v>
      </c>
      <c r="H537" t="s">
        <v>22</v>
      </c>
      <c r="I537">
        <v>1453</v>
      </c>
      <c r="Q537">
        <v>534</v>
      </c>
      <c r="R537" t="s">
        <v>612</v>
      </c>
      <c r="S537">
        <v>51887354</v>
      </c>
      <c r="T537" t="s">
        <v>628</v>
      </c>
      <c r="U537" s="2">
        <v>42074.657546296294</v>
      </c>
      <c r="V537" s="2">
        <v>43109.731238425928</v>
      </c>
      <c r="W537" s="2">
        <v>42075.870995370373</v>
      </c>
      <c r="X537">
        <v>4632</v>
      </c>
      <c r="Y537">
        <v>465</v>
      </c>
      <c r="Z537">
        <v>289</v>
      </c>
      <c r="AA537">
        <v>605</v>
      </c>
      <c r="AB537">
        <v>0</v>
      </c>
      <c r="AF537">
        <v>1453</v>
      </c>
      <c r="AG537" t="str">
        <f t="shared" si="88"/>
        <v>ceIebrities</v>
      </c>
      <c r="AH537">
        <f t="shared" si="89"/>
        <v>314459654</v>
      </c>
      <c r="AI537" t="str">
        <f t="shared" si="90"/>
        <v>part 12+21</v>
      </c>
      <c r="AJ537" s="5">
        <f t="shared" si="91"/>
        <v>43617.544120370374</v>
      </c>
      <c r="AK537" s="6">
        <f t="shared" si="92"/>
        <v>43618.678333333337</v>
      </c>
      <c r="AL537" s="6">
        <f t="shared" si="93"/>
        <v>43617.763275462959</v>
      </c>
      <c r="AM537">
        <f t="shared" si="94"/>
        <v>52</v>
      </c>
      <c r="AN537">
        <f t="shared" si="95"/>
        <v>10</v>
      </c>
      <c r="AO537">
        <f t="shared" si="96"/>
        <v>4</v>
      </c>
      <c r="AP537">
        <f t="shared" si="97"/>
        <v>15</v>
      </c>
      <c r="AQ537">
        <f t="shared" si="98"/>
        <v>0</v>
      </c>
      <c r="AR537" t="s">
        <v>42</v>
      </c>
    </row>
    <row r="538" spans="1:44" x14ac:dyDescent="0.25">
      <c r="A538" t="s">
        <v>44</v>
      </c>
      <c r="B538" s="1">
        <v>43499</v>
      </c>
      <c r="C538" s="1">
        <v>43468</v>
      </c>
      <c r="D538" s="1">
        <v>43468</v>
      </c>
      <c r="E538" s="1">
        <v>43499</v>
      </c>
      <c r="F538" s="1">
        <v>43468</v>
      </c>
      <c r="G538" s="1">
        <v>43499</v>
      </c>
      <c r="H538" t="s">
        <v>22</v>
      </c>
      <c r="I538">
        <v>1454</v>
      </c>
      <c r="Q538">
        <v>535</v>
      </c>
      <c r="R538" t="s">
        <v>612</v>
      </c>
      <c r="S538">
        <v>53757530</v>
      </c>
      <c r="T538" t="s">
        <v>629</v>
      </c>
      <c r="U538" s="2">
        <v>42085.679502314815</v>
      </c>
      <c r="V538" s="2">
        <v>43108.550902777781</v>
      </c>
      <c r="W538" s="2">
        <v>42094.781747685185</v>
      </c>
      <c r="X538">
        <v>10720</v>
      </c>
      <c r="Y538">
        <v>944</v>
      </c>
      <c r="Z538">
        <v>711</v>
      </c>
      <c r="AA538">
        <v>957</v>
      </c>
      <c r="AB538">
        <v>0</v>
      </c>
      <c r="AF538">
        <v>1454</v>
      </c>
      <c r="AG538" t="str">
        <f t="shared" si="88"/>
        <v>ceIebrities</v>
      </c>
      <c r="AH538">
        <f t="shared" si="89"/>
        <v>314521498</v>
      </c>
      <c r="AI538" t="str">
        <f t="shared" si="90"/>
        <v>ota payments 6/10</v>
      </c>
      <c r="AJ538" s="5">
        <f t="shared" si="91"/>
        <v>43618.1877662037</v>
      </c>
      <c r="AK538" s="6">
        <f t="shared" si="92"/>
        <v>43644.965763888889</v>
      </c>
      <c r="AL538" s="6">
        <f t="shared" si="93"/>
        <v>43618.66783564815</v>
      </c>
      <c r="AM538">
        <f t="shared" si="94"/>
        <v>29</v>
      </c>
      <c r="AN538">
        <f t="shared" si="95"/>
        <v>5</v>
      </c>
      <c r="AO538">
        <f t="shared" si="96"/>
        <v>1</v>
      </c>
      <c r="AP538">
        <f t="shared" si="97"/>
        <v>0</v>
      </c>
      <c r="AQ538">
        <f t="shared" si="98"/>
        <v>0</v>
      </c>
      <c r="AR538" t="s">
        <v>44</v>
      </c>
    </row>
    <row r="539" spans="1:44" x14ac:dyDescent="0.25">
      <c r="A539" t="s">
        <v>38</v>
      </c>
      <c r="B539" s="1">
        <v>43499</v>
      </c>
      <c r="C539" s="1">
        <v>43468</v>
      </c>
      <c r="D539" s="1">
        <v>43468</v>
      </c>
      <c r="E539" s="1">
        <v>43499</v>
      </c>
      <c r="F539" t="s">
        <v>22</v>
      </c>
      <c r="G539" s="1">
        <v>43468</v>
      </c>
      <c r="H539" t="s">
        <v>22</v>
      </c>
      <c r="I539">
        <v>1455</v>
      </c>
      <c r="Q539">
        <v>536</v>
      </c>
      <c r="R539" t="s">
        <v>612</v>
      </c>
      <c r="S539">
        <v>53783408</v>
      </c>
      <c r="T539" t="s">
        <v>630</v>
      </c>
      <c r="U539" s="2">
        <v>42085.859942129631</v>
      </c>
      <c r="V539" s="2">
        <v>42094.781631944446</v>
      </c>
      <c r="W539" s="2">
        <v>42094.781631944446</v>
      </c>
      <c r="X539">
        <v>1520</v>
      </c>
      <c r="Y539">
        <v>153</v>
      </c>
      <c r="Z539">
        <v>107</v>
      </c>
      <c r="AA539">
        <v>152</v>
      </c>
      <c r="AB539">
        <v>0</v>
      </c>
      <c r="AF539">
        <v>1455</v>
      </c>
      <c r="AG539" t="str">
        <f t="shared" si="88"/>
        <v>ceIebrities</v>
      </c>
      <c r="AH539">
        <f t="shared" si="89"/>
        <v>314588543</v>
      </c>
      <c r="AI539" t="str">
        <f t="shared" si="90"/>
        <v>small ota || 5/9</v>
      </c>
      <c r="AJ539" s="5">
        <f t="shared" si="91"/>
        <v>43618.901076388887</v>
      </c>
      <c r="AK539" s="6">
        <f t="shared" si="92"/>
        <v>43647.853773148148</v>
      </c>
      <c r="AL539" s="6">
        <f t="shared" si="93"/>
        <v>43619.084814814814</v>
      </c>
      <c r="AM539">
        <f t="shared" si="94"/>
        <v>100</v>
      </c>
      <c r="AN539">
        <f t="shared" si="95"/>
        <v>16</v>
      </c>
      <c r="AO539">
        <f t="shared" si="96"/>
        <v>8</v>
      </c>
      <c r="AP539">
        <f t="shared" si="97"/>
        <v>145</v>
      </c>
      <c r="AQ539">
        <f t="shared" si="98"/>
        <v>0</v>
      </c>
      <c r="AR539" t="s">
        <v>38</v>
      </c>
    </row>
    <row r="540" spans="1:44" x14ac:dyDescent="0.25">
      <c r="A540" t="s">
        <v>39</v>
      </c>
      <c r="B540" s="1">
        <v>43468</v>
      </c>
      <c r="C540" s="1">
        <v>43468</v>
      </c>
      <c r="D540" s="1">
        <v>43468</v>
      </c>
      <c r="E540" s="1">
        <v>43468</v>
      </c>
      <c r="F540" t="s">
        <v>22</v>
      </c>
      <c r="G540" s="1">
        <v>43468</v>
      </c>
      <c r="H540" t="s">
        <v>22</v>
      </c>
      <c r="I540">
        <v>1456</v>
      </c>
      <c r="Q540">
        <v>537</v>
      </c>
      <c r="R540" t="s">
        <v>612</v>
      </c>
      <c r="S540">
        <v>53908280</v>
      </c>
      <c r="T540" t="s">
        <v>631</v>
      </c>
      <c r="U540" s="2">
        <v>42086.655763888892</v>
      </c>
      <c r="V540" s="2">
        <v>42094.781678240739</v>
      </c>
      <c r="W540" s="2">
        <v>42094.781678240739</v>
      </c>
      <c r="X540">
        <v>1514</v>
      </c>
      <c r="Y540">
        <v>144</v>
      </c>
      <c r="Z540">
        <v>89</v>
      </c>
      <c r="AA540">
        <v>152</v>
      </c>
      <c r="AB540">
        <v>0</v>
      </c>
      <c r="AF540">
        <v>1456</v>
      </c>
      <c r="AG540" t="str">
        <f t="shared" si="88"/>
        <v>ceIebrities</v>
      </c>
      <c r="AH540">
        <f t="shared" si="89"/>
        <v>317062137</v>
      </c>
      <c r="AI540" t="str">
        <f t="shared" si="90"/>
        <v>dtae</v>
      </c>
      <c r="AJ540" s="5">
        <f t="shared" si="91"/>
        <v>43631.007395833331</v>
      </c>
      <c r="AK540" s="6">
        <f t="shared" si="92"/>
        <v>43642.879791666666</v>
      </c>
      <c r="AL540" s="6">
        <f t="shared" si="93"/>
        <v>43631.009328703702</v>
      </c>
      <c r="AM540">
        <f t="shared" si="94"/>
        <v>30</v>
      </c>
      <c r="AN540">
        <f t="shared" si="95"/>
        <v>6</v>
      </c>
      <c r="AO540">
        <f t="shared" si="96"/>
        <v>3</v>
      </c>
      <c r="AP540">
        <f t="shared" si="97"/>
        <v>8</v>
      </c>
      <c r="AQ540">
        <f t="shared" si="98"/>
        <v>0</v>
      </c>
      <c r="AR540" t="s">
        <v>39</v>
      </c>
    </row>
    <row r="541" spans="1:44" x14ac:dyDescent="0.25">
      <c r="A541" t="s">
        <v>38</v>
      </c>
      <c r="B541" s="1">
        <v>43499</v>
      </c>
      <c r="C541" s="1">
        <v>43468</v>
      </c>
      <c r="D541" s="1">
        <v>43468</v>
      </c>
      <c r="E541" s="1">
        <v>43499</v>
      </c>
      <c r="F541" t="s">
        <v>22</v>
      </c>
      <c r="G541" s="1">
        <v>43468</v>
      </c>
      <c r="H541" t="s">
        <v>22</v>
      </c>
      <c r="I541">
        <v>1457</v>
      </c>
      <c r="Q541">
        <v>538</v>
      </c>
      <c r="R541" t="s">
        <v>612</v>
      </c>
      <c r="S541">
        <v>53921954</v>
      </c>
      <c r="T541" t="s">
        <v>632</v>
      </c>
      <c r="U541" s="2">
        <v>42086.696585648147</v>
      </c>
      <c r="V541" s="2">
        <v>42094.781736111108</v>
      </c>
      <c r="W541" s="2">
        <v>42094.781736111108</v>
      </c>
      <c r="X541">
        <v>2208</v>
      </c>
      <c r="Y541">
        <v>147</v>
      </c>
      <c r="Z541">
        <v>83</v>
      </c>
      <c r="AA541">
        <v>130</v>
      </c>
      <c r="AB541">
        <v>0</v>
      </c>
      <c r="AF541">
        <v>1457</v>
      </c>
      <c r="AG541" t="str">
        <f t="shared" si="88"/>
        <v>ceIebrities</v>
      </c>
      <c r="AH541">
        <f t="shared" si="89"/>
        <v>317113379</v>
      </c>
      <c r="AI541" t="str">
        <f t="shared" si="90"/>
        <v>godspeed dtae</v>
      </c>
      <c r="AJ541" s="5">
        <f t="shared" si="91"/>
        <v>43631.562013888892</v>
      </c>
      <c r="AK541" s="6">
        <f t="shared" si="92"/>
        <v>43631.579965277779</v>
      </c>
      <c r="AL541" s="6">
        <f t="shared" si="93"/>
        <v>43631.563969907409</v>
      </c>
      <c r="AM541">
        <f t="shared" si="94"/>
        <v>15</v>
      </c>
      <c r="AN541">
        <f t="shared" si="95"/>
        <v>2</v>
      </c>
      <c r="AO541">
        <f t="shared" si="96"/>
        <v>1</v>
      </c>
      <c r="AP541">
        <f t="shared" si="97"/>
        <v>6</v>
      </c>
      <c r="AQ541">
        <f t="shared" si="98"/>
        <v>0</v>
      </c>
      <c r="AR541" t="s">
        <v>38</v>
      </c>
    </row>
    <row r="542" spans="1:44" x14ac:dyDescent="0.25">
      <c r="A542" t="s">
        <v>38</v>
      </c>
      <c r="B542" s="1">
        <v>43468</v>
      </c>
      <c r="C542" s="1">
        <v>43468</v>
      </c>
      <c r="D542" s="1">
        <v>43468</v>
      </c>
      <c r="E542" s="1">
        <v>43499</v>
      </c>
      <c r="F542" t="s">
        <v>22</v>
      </c>
      <c r="G542" s="1">
        <v>43499</v>
      </c>
      <c r="H542" t="s">
        <v>22</v>
      </c>
      <c r="I542">
        <v>1458</v>
      </c>
      <c r="Q542">
        <v>539</v>
      </c>
      <c r="R542" t="s">
        <v>633</v>
      </c>
      <c r="S542">
        <v>227013635</v>
      </c>
      <c r="T542" t="s">
        <v>634</v>
      </c>
      <c r="U542" s="2">
        <v>43253.037719907406</v>
      </c>
      <c r="V542" s="2">
        <v>43276.656759259262</v>
      </c>
      <c r="W542" s="2">
        <v>43253.050787037035</v>
      </c>
      <c r="X542">
        <v>1606</v>
      </c>
      <c r="Y542">
        <v>121</v>
      </c>
      <c r="Z542">
        <v>80</v>
      </c>
      <c r="AA542">
        <v>83</v>
      </c>
      <c r="AB542">
        <v>0</v>
      </c>
      <c r="AF542">
        <v>1458</v>
      </c>
      <c r="AG542" t="str">
        <f t="shared" si="88"/>
        <v>ceIebrities</v>
      </c>
      <c r="AH542">
        <f t="shared" si="89"/>
        <v>317125016</v>
      </c>
      <c r="AI542" t="str">
        <f t="shared" si="90"/>
        <v>falling down â¦ dtae</v>
      </c>
      <c r="AJ542" s="5">
        <f t="shared" si="91"/>
        <v>43631.669317129628</v>
      </c>
      <c r="AK542" s="6">
        <f t="shared" si="92"/>
        <v>43646.023009259261</v>
      </c>
      <c r="AL542" s="6">
        <f t="shared" si="93"/>
        <v>43631.692986111113</v>
      </c>
      <c r="AM542">
        <f t="shared" si="94"/>
        <v>40</v>
      </c>
      <c r="AN542">
        <f t="shared" si="95"/>
        <v>6</v>
      </c>
      <c r="AO542">
        <f t="shared" si="96"/>
        <v>0</v>
      </c>
      <c r="AP542">
        <f t="shared" si="97"/>
        <v>11</v>
      </c>
      <c r="AQ542">
        <f t="shared" si="98"/>
        <v>0</v>
      </c>
      <c r="AR542" t="s">
        <v>38</v>
      </c>
    </row>
    <row r="543" spans="1:44" x14ac:dyDescent="0.25">
      <c r="A543" t="s">
        <v>39</v>
      </c>
      <c r="B543" s="1">
        <v>43468</v>
      </c>
      <c r="C543" s="1">
        <v>43468</v>
      </c>
      <c r="D543" s="1">
        <v>43468</v>
      </c>
      <c r="E543" s="1">
        <v>43468</v>
      </c>
      <c r="F543" t="s">
        <v>22</v>
      </c>
      <c r="G543" s="1">
        <v>43468</v>
      </c>
      <c r="H543" t="s">
        <v>22</v>
      </c>
      <c r="I543">
        <v>1459</v>
      </c>
      <c r="Q543">
        <v>540</v>
      </c>
      <c r="R543" t="s">
        <v>633</v>
      </c>
      <c r="S543">
        <v>230501348</v>
      </c>
      <c r="T543" t="s">
        <v>635</v>
      </c>
      <c r="U543" s="2">
        <v>43276.652824074074</v>
      </c>
      <c r="V543" s="2">
        <v>43293.734212962961</v>
      </c>
      <c r="W543" s="2">
        <v>43276.703553240739</v>
      </c>
      <c r="X543">
        <v>1164</v>
      </c>
      <c r="Y543">
        <v>85</v>
      </c>
      <c r="Z543">
        <v>54</v>
      </c>
      <c r="AA543">
        <v>43</v>
      </c>
      <c r="AB543">
        <v>0</v>
      </c>
      <c r="AF543">
        <v>1459</v>
      </c>
      <c r="AG543" t="str">
        <f t="shared" si="88"/>
        <v>ceIebrities</v>
      </c>
      <c r="AH543">
        <f t="shared" si="89"/>
        <v>317202779</v>
      </c>
      <c r="AI543" t="str">
        <f t="shared" si="90"/>
        <v>gabbie - dtae</v>
      </c>
      <c r="AJ543" s="5">
        <f t="shared" si="91"/>
        <v>43632.624675925923</v>
      </c>
      <c r="AK543" s="6">
        <f t="shared" si="92"/>
        <v>43632.850648148145</v>
      </c>
      <c r="AL543" s="6">
        <f t="shared" si="93"/>
        <v>43632.649861111109</v>
      </c>
      <c r="AM543">
        <f t="shared" si="94"/>
        <v>35</v>
      </c>
      <c r="AN543">
        <f t="shared" si="95"/>
        <v>6</v>
      </c>
      <c r="AO543">
        <f t="shared" si="96"/>
        <v>0</v>
      </c>
      <c r="AP543">
        <f t="shared" si="97"/>
        <v>4</v>
      </c>
      <c r="AQ543">
        <f t="shared" si="98"/>
        <v>0</v>
      </c>
      <c r="AR543" t="s">
        <v>39</v>
      </c>
    </row>
    <row r="544" spans="1:44" x14ac:dyDescent="0.25">
      <c r="A544" t="s">
        <v>44</v>
      </c>
      <c r="B544" s="1">
        <v>43499</v>
      </c>
      <c r="C544" s="1">
        <v>43468</v>
      </c>
      <c r="D544" s="1">
        <v>43468</v>
      </c>
      <c r="E544" s="1">
        <v>43499</v>
      </c>
      <c r="F544" s="1">
        <v>43499</v>
      </c>
      <c r="G544" s="1">
        <v>43468</v>
      </c>
      <c r="H544" t="s">
        <v>22</v>
      </c>
      <c r="I544">
        <v>1460</v>
      </c>
      <c r="Q544">
        <v>541</v>
      </c>
      <c r="R544" t="s">
        <v>633</v>
      </c>
      <c r="S544">
        <v>230511967</v>
      </c>
      <c r="T544" t="s">
        <v>636</v>
      </c>
      <c r="U544" s="2">
        <v>43276.710682870369</v>
      </c>
      <c r="V544" s="2">
        <v>43277.134479166663</v>
      </c>
      <c r="W544" s="2">
        <v>43277.022881944446</v>
      </c>
      <c r="X544">
        <v>1047</v>
      </c>
      <c r="Y544">
        <v>75</v>
      </c>
      <c r="Z544">
        <v>54</v>
      </c>
      <c r="AA544">
        <v>48</v>
      </c>
      <c r="AB544">
        <v>0</v>
      </c>
      <c r="AF544">
        <v>1460</v>
      </c>
      <c r="AG544" t="str">
        <f t="shared" si="88"/>
        <v>ceIebrities</v>
      </c>
      <c r="AH544">
        <f t="shared" si="89"/>
        <v>317220912</v>
      </c>
      <c r="AI544" t="str">
        <f t="shared" si="90"/>
        <v>closed [4now]</v>
      </c>
      <c r="AJ544" s="5">
        <f t="shared" si="91"/>
        <v>43632.814097222225</v>
      </c>
      <c r="AK544" s="6">
        <f t="shared" si="92"/>
        <v>43635.832731481481</v>
      </c>
      <c r="AL544" s="6">
        <f t="shared" si="93"/>
        <v>43632.842407407406</v>
      </c>
      <c r="AM544">
        <f t="shared" si="94"/>
        <v>37</v>
      </c>
      <c r="AN544">
        <f t="shared" si="95"/>
        <v>5</v>
      </c>
      <c r="AO544">
        <f t="shared" si="96"/>
        <v>1</v>
      </c>
      <c r="AP544">
        <f t="shared" si="97"/>
        <v>51</v>
      </c>
      <c r="AQ544">
        <f t="shared" si="98"/>
        <v>0</v>
      </c>
      <c r="AR544" t="s">
        <v>44</v>
      </c>
    </row>
    <row r="545" spans="1:44" x14ac:dyDescent="0.25">
      <c r="A545" t="s">
        <v>41</v>
      </c>
      <c r="B545" s="1">
        <v>43468</v>
      </c>
      <c r="C545" s="1">
        <v>43468</v>
      </c>
      <c r="D545" s="1">
        <v>43468</v>
      </c>
      <c r="E545" s="1">
        <v>43499</v>
      </c>
      <c r="F545" t="s">
        <v>22</v>
      </c>
      <c r="G545" s="1">
        <v>43468</v>
      </c>
      <c r="H545" t="s">
        <v>22</v>
      </c>
      <c r="I545">
        <v>1461</v>
      </c>
      <c r="Q545">
        <v>542</v>
      </c>
      <c r="R545" t="s">
        <v>633</v>
      </c>
      <c r="S545">
        <v>230544368</v>
      </c>
      <c r="T545" t="s">
        <v>637</v>
      </c>
      <c r="U545" s="2">
        <v>43276.943113425928</v>
      </c>
      <c r="V545" s="2">
        <v>43277.848576388889</v>
      </c>
      <c r="W545" s="2">
        <v>43277.69734953704</v>
      </c>
      <c r="X545">
        <v>1144</v>
      </c>
      <c r="Y545">
        <v>151</v>
      </c>
      <c r="Z545">
        <v>79</v>
      </c>
      <c r="AA545">
        <v>42</v>
      </c>
      <c r="AB545">
        <v>0</v>
      </c>
      <c r="AF545">
        <v>1461</v>
      </c>
      <c r="AG545" t="str">
        <f t="shared" si="88"/>
        <v>ceIebrities</v>
      </c>
      <c r="AH545">
        <f t="shared" si="89"/>
        <v>317623729</v>
      </c>
      <c r="AI545" t="str">
        <f t="shared" si="90"/>
        <v xml:space="preserve">req batch #1 - 3/4 </v>
      </c>
      <c r="AJ545" s="5">
        <f t="shared" si="91"/>
        <v>43635.012662037036</v>
      </c>
      <c r="AK545" s="6">
        <f t="shared" si="92"/>
        <v>43635.842048611114</v>
      </c>
      <c r="AL545" s="6">
        <f t="shared" si="93"/>
        <v>43635.052291666667</v>
      </c>
      <c r="AM545">
        <f t="shared" si="94"/>
        <v>36</v>
      </c>
      <c r="AN545">
        <f t="shared" si="95"/>
        <v>7</v>
      </c>
      <c r="AO545">
        <f t="shared" si="96"/>
        <v>4</v>
      </c>
      <c r="AP545">
        <f t="shared" si="97"/>
        <v>9</v>
      </c>
      <c r="AQ545">
        <f t="shared" si="98"/>
        <v>0</v>
      </c>
      <c r="AR545" t="s">
        <v>41</v>
      </c>
    </row>
    <row r="546" spans="1:44" x14ac:dyDescent="0.25">
      <c r="A546" t="s">
        <v>39</v>
      </c>
      <c r="B546" s="1">
        <v>43468</v>
      </c>
      <c r="C546" s="1">
        <v>43468</v>
      </c>
      <c r="D546" s="1">
        <v>43468</v>
      </c>
      <c r="E546" s="1">
        <v>43499</v>
      </c>
      <c r="F546" t="s">
        <v>22</v>
      </c>
      <c r="G546" t="s">
        <v>22</v>
      </c>
      <c r="H546" t="s">
        <v>22</v>
      </c>
      <c r="I546">
        <v>1462</v>
      </c>
      <c r="Q546">
        <v>543</v>
      </c>
      <c r="R546" t="s">
        <v>633</v>
      </c>
      <c r="S546">
        <v>230666641</v>
      </c>
      <c r="T546" t="s">
        <v>638</v>
      </c>
      <c r="U546" s="2">
        <v>43277.829942129632</v>
      </c>
      <c r="V546" s="2">
        <v>43293.762025462966</v>
      </c>
      <c r="W546" s="2">
        <v>43293.751030092593</v>
      </c>
      <c r="X546">
        <v>1103</v>
      </c>
      <c r="Y546">
        <v>103</v>
      </c>
      <c r="Z546">
        <v>68</v>
      </c>
      <c r="AA546">
        <v>46</v>
      </c>
      <c r="AB546">
        <v>0</v>
      </c>
      <c r="AF546">
        <v>1462</v>
      </c>
      <c r="AG546" t="str">
        <f t="shared" si="88"/>
        <v>ceIebrities</v>
      </c>
      <c r="AH546">
        <f t="shared" si="89"/>
        <v>318113886</v>
      </c>
      <c r="AI546" t="str">
        <f t="shared" si="90"/>
        <v>+dtae+</v>
      </c>
      <c r="AJ546" s="5">
        <f t="shared" si="91"/>
        <v>43637.750277777777</v>
      </c>
      <c r="AK546" s="6">
        <f t="shared" si="92"/>
        <v>43637.769803240742</v>
      </c>
      <c r="AL546" s="6">
        <f t="shared" si="93"/>
        <v>43637.757557870369</v>
      </c>
      <c r="AM546">
        <f t="shared" si="94"/>
        <v>22</v>
      </c>
      <c r="AN546">
        <f t="shared" si="95"/>
        <v>13</v>
      </c>
      <c r="AO546">
        <f t="shared" si="96"/>
        <v>6</v>
      </c>
      <c r="AP546">
        <f t="shared" si="97"/>
        <v>10</v>
      </c>
      <c r="AQ546">
        <f t="shared" si="98"/>
        <v>0</v>
      </c>
      <c r="AR546" t="s">
        <v>39</v>
      </c>
    </row>
    <row r="547" spans="1:44" x14ac:dyDescent="0.25">
      <c r="A547" t="s">
        <v>44</v>
      </c>
      <c r="B547" s="1">
        <v>43499</v>
      </c>
      <c r="C547" s="1">
        <v>43468</v>
      </c>
      <c r="D547" s="1">
        <v>43468</v>
      </c>
      <c r="E547" s="1">
        <v>43499</v>
      </c>
      <c r="F547" s="1">
        <v>43468</v>
      </c>
      <c r="G547" s="1">
        <v>43499</v>
      </c>
      <c r="H547" t="s">
        <v>22</v>
      </c>
      <c r="I547">
        <v>1463</v>
      </c>
      <c r="Q547">
        <v>544</v>
      </c>
      <c r="R547" t="s">
        <v>633</v>
      </c>
      <c r="S547">
        <v>235153107</v>
      </c>
      <c r="T547" t="s">
        <v>639</v>
      </c>
      <c r="U547" s="2">
        <v>43282.806273148148</v>
      </c>
      <c r="V547" s="2">
        <v>43291.948622685188</v>
      </c>
      <c r="W547" s="2">
        <v>43282.807546296295</v>
      </c>
      <c r="X547">
        <v>1208</v>
      </c>
      <c r="Y547">
        <v>81</v>
      </c>
      <c r="Z547">
        <v>50</v>
      </c>
      <c r="AA547">
        <v>65</v>
      </c>
      <c r="AB547">
        <v>0</v>
      </c>
      <c r="AF547">
        <v>1463</v>
      </c>
      <c r="AG547" t="str">
        <f t="shared" si="88"/>
        <v>ceIebrities</v>
      </c>
      <c r="AH547">
        <f t="shared" si="89"/>
        <v>318126738</v>
      </c>
      <c r="AI547" t="str">
        <f t="shared" si="90"/>
        <v>ota payments 1/5</v>
      </c>
      <c r="AJ547" s="5">
        <f t="shared" si="91"/>
        <v>43637.834675925929</v>
      </c>
      <c r="AK547" s="6">
        <f t="shared" si="92"/>
        <v>43637.862627314818</v>
      </c>
      <c r="AL547" s="6">
        <f t="shared" si="93"/>
        <v>43637.862627314818</v>
      </c>
      <c r="AM547">
        <f t="shared" si="94"/>
        <v>26</v>
      </c>
      <c r="AN547">
        <f t="shared" si="95"/>
        <v>5</v>
      </c>
      <c r="AO547">
        <f t="shared" si="96"/>
        <v>1</v>
      </c>
      <c r="AP547">
        <f t="shared" si="97"/>
        <v>14</v>
      </c>
      <c r="AQ547">
        <f t="shared" si="98"/>
        <v>0</v>
      </c>
      <c r="AR547" t="s">
        <v>44</v>
      </c>
    </row>
    <row r="548" spans="1:44" x14ac:dyDescent="0.25">
      <c r="A548" t="s">
        <v>41</v>
      </c>
      <c r="B548" s="1">
        <v>43468</v>
      </c>
      <c r="C548" s="1">
        <v>43468</v>
      </c>
      <c r="D548" s="1">
        <v>43468</v>
      </c>
      <c r="E548" s="1">
        <v>43499</v>
      </c>
      <c r="F548" t="s">
        <v>22</v>
      </c>
      <c r="G548" s="1">
        <v>43468</v>
      </c>
      <c r="H548" t="s">
        <v>22</v>
      </c>
      <c r="I548">
        <v>1464</v>
      </c>
      <c r="Q548">
        <v>545</v>
      </c>
      <c r="R548" t="s">
        <v>633</v>
      </c>
      <c r="S548">
        <v>237025567</v>
      </c>
      <c r="T548" t="s">
        <v>640</v>
      </c>
      <c r="U548" s="2">
        <v>43302.737581018519</v>
      </c>
      <c r="V548" s="2">
        <v>43313.884074074071</v>
      </c>
      <c r="W548" s="2">
        <v>43302.759386574071</v>
      </c>
      <c r="X548">
        <v>1398</v>
      </c>
      <c r="Y548">
        <v>111</v>
      </c>
      <c r="Z548">
        <v>73</v>
      </c>
      <c r="AA548">
        <v>91</v>
      </c>
      <c r="AB548">
        <v>0</v>
      </c>
      <c r="AF548">
        <v>1464</v>
      </c>
      <c r="AG548" t="str">
        <f t="shared" si="88"/>
        <v>ceIebrities</v>
      </c>
      <c r="AH548">
        <f t="shared" si="89"/>
        <v>318793868</v>
      </c>
      <c r="AI548" t="str">
        <f t="shared" si="90"/>
        <v>my entry - ouch</v>
      </c>
      <c r="AJ548" s="5">
        <f t="shared" si="91"/>
        <v>43643.018310185187</v>
      </c>
      <c r="AK548" s="6">
        <f t="shared" si="92"/>
        <v>43643.945127314815</v>
      </c>
      <c r="AL548" s="6">
        <f t="shared" si="93"/>
        <v>43643.027858796297</v>
      </c>
      <c r="AM548">
        <f t="shared" si="94"/>
        <v>29</v>
      </c>
      <c r="AN548">
        <f t="shared" si="95"/>
        <v>10</v>
      </c>
      <c r="AO548">
        <f t="shared" si="96"/>
        <v>2</v>
      </c>
      <c r="AP548">
        <f t="shared" si="97"/>
        <v>1</v>
      </c>
      <c r="AQ548">
        <f t="shared" si="98"/>
        <v>0</v>
      </c>
      <c r="AR548" t="s">
        <v>41</v>
      </c>
    </row>
    <row r="549" spans="1:44" x14ac:dyDescent="0.25">
      <c r="A549" t="s">
        <v>38</v>
      </c>
      <c r="B549" s="1">
        <v>43499</v>
      </c>
      <c r="C549" s="1">
        <v>43468</v>
      </c>
      <c r="D549" s="1">
        <v>43468</v>
      </c>
      <c r="E549" s="1">
        <v>43468</v>
      </c>
      <c r="F549" s="1">
        <v>43468</v>
      </c>
      <c r="G549" s="1">
        <v>43468</v>
      </c>
      <c r="H549" t="s">
        <v>22</v>
      </c>
      <c r="I549">
        <v>1465</v>
      </c>
      <c r="Q549">
        <v>546</v>
      </c>
      <c r="R549" t="s">
        <v>633</v>
      </c>
      <c r="S549">
        <v>237995213</v>
      </c>
      <c r="T549" t="s">
        <v>641</v>
      </c>
      <c r="U549" s="2">
        <v>43313.878668981481</v>
      </c>
      <c r="V549" s="2">
        <v>43369.109976851854</v>
      </c>
      <c r="W549" s="2">
        <v>43313.880231481482</v>
      </c>
      <c r="X549">
        <v>962</v>
      </c>
      <c r="Y549">
        <v>83</v>
      </c>
      <c r="Z549">
        <v>51</v>
      </c>
      <c r="AA549">
        <v>45</v>
      </c>
      <c r="AB549">
        <v>0</v>
      </c>
      <c r="AF549">
        <v>1465</v>
      </c>
      <c r="AG549" t="str">
        <f t="shared" si="88"/>
        <v>ceIebrities</v>
      </c>
      <c r="AH549">
        <f t="shared" si="89"/>
        <v>318935798</v>
      </c>
      <c r="AI549" t="str">
        <f t="shared" si="90"/>
        <v>zodiac - dtae</v>
      </c>
      <c r="AJ549" s="5">
        <f t="shared" si="91"/>
        <v>43643.936863425923</v>
      </c>
      <c r="AK549" s="6">
        <f t="shared" si="92"/>
        <v>43649.734432870369</v>
      </c>
      <c r="AL549" s="6">
        <f t="shared" si="93"/>
        <v>43643.942372685182</v>
      </c>
      <c r="AM549">
        <f t="shared" si="94"/>
        <v>42</v>
      </c>
      <c r="AN549">
        <f t="shared" si="95"/>
        <v>13</v>
      </c>
      <c r="AO549">
        <f t="shared" si="96"/>
        <v>5</v>
      </c>
      <c r="AP549">
        <f t="shared" si="97"/>
        <v>8</v>
      </c>
      <c r="AQ549">
        <f t="shared" si="98"/>
        <v>0</v>
      </c>
      <c r="AR549" t="s">
        <v>38</v>
      </c>
    </row>
    <row r="550" spans="1:44" x14ac:dyDescent="0.25">
      <c r="A550" t="s">
        <v>41</v>
      </c>
      <c r="B550" s="1">
        <v>43468</v>
      </c>
      <c r="C550" s="1">
        <v>43468</v>
      </c>
      <c r="D550" s="1">
        <v>43468</v>
      </c>
      <c r="E550" s="1">
        <v>43499</v>
      </c>
      <c r="F550" t="s">
        <v>22</v>
      </c>
      <c r="G550" s="1">
        <v>43468</v>
      </c>
      <c r="H550" t="s">
        <v>22</v>
      </c>
      <c r="I550">
        <v>1466</v>
      </c>
      <c r="Q550">
        <v>547</v>
      </c>
      <c r="R550" t="s">
        <v>633</v>
      </c>
      <c r="S550">
        <v>237996280</v>
      </c>
      <c r="T550" t="s">
        <v>642</v>
      </c>
      <c r="U550" s="2">
        <v>43313.890370370369</v>
      </c>
      <c r="V550" s="2">
        <v>43330.853032407409</v>
      </c>
      <c r="W550" s="2">
        <v>43330.135821759257</v>
      </c>
      <c r="X550">
        <v>2196</v>
      </c>
      <c r="Y550">
        <v>258</v>
      </c>
      <c r="Z550">
        <v>182</v>
      </c>
      <c r="AA550">
        <v>186</v>
      </c>
      <c r="AB550">
        <v>0</v>
      </c>
      <c r="AF550">
        <v>1466</v>
      </c>
      <c r="AG550" t="str">
        <f t="shared" si="88"/>
        <v>ceIebrities</v>
      </c>
      <c r="AH550">
        <f t="shared" si="89"/>
        <v>318947550</v>
      </c>
      <c r="AI550" t="str">
        <f t="shared" si="90"/>
        <v>oc dump</v>
      </c>
      <c r="AJ550" s="5">
        <f t="shared" si="91"/>
        <v>43644.026203703703</v>
      </c>
      <c r="AK550" s="6">
        <f t="shared" si="92"/>
        <v>43649.99181712963</v>
      </c>
      <c r="AL550" s="6">
        <f t="shared" si="93"/>
        <v>43644.028344907405</v>
      </c>
      <c r="AM550">
        <f t="shared" si="94"/>
        <v>34</v>
      </c>
      <c r="AN550">
        <f t="shared" si="95"/>
        <v>6</v>
      </c>
      <c r="AO550">
        <f t="shared" si="96"/>
        <v>3</v>
      </c>
      <c r="AP550">
        <f t="shared" si="97"/>
        <v>5</v>
      </c>
      <c r="AQ550">
        <f t="shared" si="98"/>
        <v>0</v>
      </c>
      <c r="AR550" t="s">
        <v>41</v>
      </c>
    </row>
    <row r="551" spans="1:44" x14ac:dyDescent="0.25">
      <c r="A551" t="s">
        <v>41</v>
      </c>
      <c r="B551" s="1">
        <v>43468</v>
      </c>
      <c r="C551" s="1">
        <v>43468</v>
      </c>
      <c r="D551" s="1">
        <v>43468</v>
      </c>
      <c r="E551" s="1">
        <v>43499</v>
      </c>
      <c r="F551" t="s">
        <v>22</v>
      </c>
      <c r="G551" s="1">
        <v>43468</v>
      </c>
      <c r="H551" t="s">
        <v>22</v>
      </c>
      <c r="I551">
        <v>1467</v>
      </c>
      <c r="Q551">
        <v>548</v>
      </c>
      <c r="R551" t="s">
        <v>633</v>
      </c>
      <c r="S551">
        <v>239461140</v>
      </c>
      <c r="T551" t="s">
        <v>643</v>
      </c>
      <c r="U551" s="2">
        <v>43330.753101851849</v>
      </c>
      <c r="V551" s="2">
        <v>43408.643657407411</v>
      </c>
      <c r="W551" s="2">
        <v>43330.949050925927</v>
      </c>
      <c r="X551">
        <v>820</v>
      </c>
      <c r="Y551">
        <v>54</v>
      </c>
      <c r="Z551">
        <v>29</v>
      </c>
      <c r="AA551">
        <v>66</v>
      </c>
      <c r="AB551">
        <v>0</v>
      </c>
      <c r="AF551">
        <v>1467</v>
      </c>
      <c r="AG551" t="str">
        <f t="shared" si="88"/>
        <v>ceIebrities</v>
      </c>
      <c r="AH551">
        <f t="shared" si="89"/>
        <v>319076447</v>
      </c>
      <c r="AI551" t="str">
        <f t="shared" si="90"/>
        <v>at &amp; a dt</v>
      </c>
      <c r="AJ551" s="5">
        <f t="shared" si="91"/>
        <v>43644.904097222221</v>
      </c>
      <c r="AK551" s="6">
        <f t="shared" si="92"/>
        <v>43644.910509259258</v>
      </c>
      <c r="AL551" s="6">
        <f t="shared" si="93"/>
        <v>43644.907222222224</v>
      </c>
      <c r="AM551">
        <f t="shared" si="94"/>
        <v>23</v>
      </c>
      <c r="AN551">
        <f t="shared" si="95"/>
        <v>4</v>
      </c>
      <c r="AO551">
        <f t="shared" si="96"/>
        <v>2</v>
      </c>
      <c r="AP551">
        <f t="shared" si="97"/>
        <v>9</v>
      </c>
      <c r="AQ551">
        <f t="shared" si="98"/>
        <v>0</v>
      </c>
      <c r="AR551" t="s">
        <v>41</v>
      </c>
    </row>
    <row r="552" spans="1:44" x14ac:dyDescent="0.25">
      <c r="A552" t="s">
        <v>42</v>
      </c>
      <c r="B552" s="1">
        <v>43499</v>
      </c>
      <c r="C552" s="1">
        <v>43468</v>
      </c>
      <c r="D552" s="1">
        <v>43468</v>
      </c>
      <c r="E552" s="1">
        <v>43499</v>
      </c>
      <c r="F552" s="1">
        <v>43468</v>
      </c>
      <c r="G552" s="1">
        <v>43468</v>
      </c>
      <c r="H552" t="s">
        <v>22</v>
      </c>
      <c r="I552">
        <v>1468</v>
      </c>
      <c r="Q552">
        <v>549</v>
      </c>
      <c r="R552" t="s">
        <v>633</v>
      </c>
      <c r="S552">
        <v>245231895</v>
      </c>
      <c r="T552" t="s">
        <v>644</v>
      </c>
      <c r="U552" s="2">
        <v>43352.587326388886</v>
      </c>
      <c r="V552" s="2">
        <v>43619.658159722225</v>
      </c>
      <c r="W552" s="2">
        <v>43567.103217592594</v>
      </c>
      <c r="X552">
        <v>1308</v>
      </c>
      <c r="Y552">
        <v>173</v>
      </c>
      <c r="Z552">
        <v>133</v>
      </c>
      <c r="AA552">
        <v>124</v>
      </c>
      <c r="AB552">
        <v>0</v>
      </c>
      <c r="AF552">
        <v>1468</v>
      </c>
      <c r="AG552" t="str">
        <f t="shared" si="88"/>
        <v>ceIebrities</v>
      </c>
      <c r="AH552">
        <f t="shared" si="89"/>
        <v>319144734</v>
      </c>
      <c r="AI552" t="str">
        <f t="shared" si="90"/>
        <v>150+ DTA | open!</v>
      </c>
      <c r="AJ552" s="5">
        <f t="shared" si="91"/>
        <v>43645.624328703707</v>
      </c>
      <c r="AK552" s="6">
        <f t="shared" si="92"/>
        <v>43647.035254629627</v>
      </c>
      <c r="AL552" s="6">
        <f t="shared" si="93"/>
        <v>43645.699756944443</v>
      </c>
      <c r="AM552">
        <f t="shared" si="94"/>
        <v>158</v>
      </c>
      <c r="AN552">
        <f t="shared" si="95"/>
        <v>32</v>
      </c>
      <c r="AO552">
        <f t="shared" si="96"/>
        <v>20</v>
      </c>
      <c r="AP552">
        <f t="shared" si="97"/>
        <v>52</v>
      </c>
      <c r="AQ552">
        <f t="shared" si="98"/>
        <v>0</v>
      </c>
      <c r="AR552" t="s">
        <v>42</v>
      </c>
    </row>
    <row r="553" spans="1:44" x14ac:dyDescent="0.25">
      <c r="A553" t="s">
        <v>42</v>
      </c>
      <c r="B553" s="1">
        <v>43499</v>
      </c>
      <c r="C553" s="1">
        <v>43468</v>
      </c>
      <c r="D553" s="1">
        <v>43468</v>
      </c>
      <c r="E553" s="1">
        <v>43499</v>
      </c>
      <c r="F553" t="s">
        <v>22</v>
      </c>
      <c r="G553" s="1">
        <v>43499</v>
      </c>
      <c r="H553" t="s">
        <v>22</v>
      </c>
      <c r="I553">
        <v>1469</v>
      </c>
      <c r="Q553">
        <v>550</v>
      </c>
      <c r="R553" t="s">
        <v>633</v>
      </c>
      <c r="S553">
        <v>314595936</v>
      </c>
      <c r="T553" t="s">
        <v>645</v>
      </c>
      <c r="U553" s="2">
        <v>43618.983414351853</v>
      </c>
      <c r="V553" s="2">
        <v>43647.850856481484</v>
      </c>
      <c r="W553" s="2">
        <v>43647.850856481484</v>
      </c>
      <c r="X553">
        <v>568</v>
      </c>
      <c r="Y553">
        <v>76</v>
      </c>
      <c r="Z553">
        <v>51</v>
      </c>
      <c r="AA553">
        <v>42</v>
      </c>
      <c r="AB553">
        <v>0</v>
      </c>
      <c r="AF553">
        <v>1469</v>
      </c>
      <c r="AG553" t="str">
        <f t="shared" si="88"/>
        <v>HazelKue</v>
      </c>
      <c r="AH553">
        <f t="shared" si="89"/>
        <v>219099878</v>
      </c>
      <c r="AI553" t="str">
        <f t="shared" si="90"/>
        <v>DiD yOu tHiNk I wAs DoNe?!11  (DTAE)</v>
      </c>
      <c r="AJ553" s="5">
        <f t="shared" si="91"/>
        <v>43216.882222222222</v>
      </c>
      <c r="AK553" s="6">
        <f t="shared" si="92"/>
        <v>43217.046666666669</v>
      </c>
      <c r="AL553" s="6">
        <f t="shared" si="93"/>
        <v>43217.004988425928</v>
      </c>
      <c r="AM553">
        <f t="shared" si="94"/>
        <v>213</v>
      </c>
      <c r="AN553">
        <f t="shared" si="95"/>
        <v>20</v>
      </c>
      <c r="AO553">
        <f t="shared" si="96"/>
        <v>12</v>
      </c>
      <c r="AP553">
        <f t="shared" si="97"/>
        <v>12</v>
      </c>
      <c r="AQ553">
        <f t="shared" si="98"/>
        <v>0</v>
      </c>
      <c r="AR553" t="s">
        <v>42</v>
      </c>
    </row>
    <row r="554" spans="1:44" x14ac:dyDescent="0.25">
      <c r="A554" t="s">
        <v>44</v>
      </c>
      <c r="B554" s="1">
        <v>43499</v>
      </c>
      <c r="C554" s="1">
        <v>43468</v>
      </c>
      <c r="D554" s="1">
        <v>43499</v>
      </c>
      <c r="E554" s="1">
        <v>43499</v>
      </c>
      <c r="F554" t="s">
        <v>22</v>
      </c>
      <c r="G554" s="1">
        <v>43499</v>
      </c>
      <c r="H554" t="s">
        <v>22</v>
      </c>
      <c r="I554">
        <v>1476</v>
      </c>
      <c r="Q554">
        <v>551</v>
      </c>
      <c r="R554" t="s">
        <v>646</v>
      </c>
      <c r="S554">
        <v>313902663</v>
      </c>
      <c r="T554" t="s">
        <v>647</v>
      </c>
      <c r="U554" s="2">
        <v>43614.902696759258</v>
      </c>
      <c r="V554" s="2">
        <v>43627.094201388885</v>
      </c>
      <c r="W554" s="2">
        <v>43615.05846064815</v>
      </c>
      <c r="X554">
        <v>66191</v>
      </c>
      <c r="Y554">
        <v>3512</v>
      </c>
      <c r="Z554">
        <v>2863</v>
      </c>
      <c r="AA554">
        <v>2281</v>
      </c>
      <c r="AB554">
        <v>0</v>
      </c>
      <c r="AF554">
        <v>1476</v>
      </c>
      <c r="AG554" t="str">
        <f t="shared" si="88"/>
        <v>HazelKue</v>
      </c>
      <c r="AH554">
        <f t="shared" si="89"/>
        <v>292017371</v>
      </c>
      <c r="AI554" t="e">
        <f t="shared" si="90"/>
        <v>#NAME?</v>
      </c>
      <c r="AJ554" s="5">
        <f t="shared" si="91"/>
        <v>43531.525717592594</v>
      </c>
      <c r="AK554" s="6">
        <f t="shared" si="92"/>
        <v>43568.945173611108</v>
      </c>
      <c r="AL554" s="6">
        <f t="shared" si="93"/>
        <v>43531.534050925926</v>
      </c>
      <c r="AM554">
        <f t="shared" si="94"/>
        <v>150</v>
      </c>
      <c r="AN554">
        <f t="shared" si="95"/>
        <v>16</v>
      </c>
      <c r="AO554">
        <f t="shared" si="96"/>
        <v>7</v>
      </c>
      <c r="AP554">
        <f t="shared" si="97"/>
        <v>9</v>
      </c>
      <c r="AQ554">
        <f t="shared" si="98"/>
        <v>0</v>
      </c>
      <c r="AR554" t="s">
        <v>44</v>
      </c>
    </row>
    <row r="555" spans="1:44" x14ac:dyDescent="0.25">
      <c r="A555" t="s">
        <v>38</v>
      </c>
      <c r="B555" s="1">
        <v>43499</v>
      </c>
      <c r="C555" s="1">
        <v>43468</v>
      </c>
      <c r="D555" s="1">
        <v>43468</v>
      </c>
      <c r="E555" s="1">
        <v>43499</v>
      </c>
      <c r="F555" t="s">
        <v>22</v>
      </c>
      <c r="G555" s="1">
        <v>43468</v>
      </c>
      <c r="H555" t="s">
        <v>22</v>
      </c>
      <c r="I555">
        <v>1477</v>
      </c>
      <c r="Q555">
        <v>552</v>
      </c>
      <c r="R555" t="s">
        <v>646</v>
      </c>
      <c r="S555">
        <v>316231990</v>
      </c>
      <c r="T555" t="s">
        <v>648</v>
      </c>
      <c r="U555" s="2">
        <v>43627.079155092593</v>
      </c>
      <c r="V555" s="2">
        <v>43630.666342592594</v>
      </c>
      <c r="W555" s="2">
        <v>43628.993819444448</v>
      </c>
      <c r="X555">
        <v>14051</v>
      </c>
      <c r="Y555">
        <v>760</v>
      </c>
      <c r="Z555">
        <v>598</v>
      </c>
      <c r="AA555">
        <v>635</v>
      </c>
      <c r="AB555">
        <v>0</v>
      </c>
      <c r="AF555">
        <v>1477</v>
      </c>
      <c r="AG555" t="str">
        <f t="shared" si="88"/>
        <v>HazelKue</v>
      </c>
      <c r="AH555">
        <f t="shared" si="89"/>
        <v>296656892</v>
      </c>
      <c r="AI555" t="e">
        <f t="shared" si="90"/>
        <v>#NAME?</v>
      </c>
      <c r="AJ555" s="5">
        <f t="shared" si="91"/>
        <v>43547.736979166664</v>
      </c>
      <c r="AK555" s="6">
        <f t="shared" si="92"/>
        <v>43586.059016203704</v>
      </c>
      <c r="AL555" s="6">
        <f t="shared" si="93"/>
        <v>43547.742881944447</v>
      </c>
      <c r="AM555">
        <f t="shared" si="94"/>
        <v>174</v>
      </c>
      <c r="AN555">
        <f t="shared" si="95"/>
        <v>30</v>
      </c>
      <c r="AO555">
        <f t="shared" si="96"/>
        <v>11</v>
      </c>
      <c r="AP555">
        <f t="shared" si="97"/>
        <v>115</v>
      </c>
      <c r="AQ555">
        <f t="shared" si="98"/>
        <v>0</v>
      </c>
      <c r="AR555" t="s">
        <v>38</v>
      </c>
    </row>
    <row r="556" spans="1:44" x14ac:dyDescent="0.25">
      <c r="A556" t="s">
        <v>36</v>
      </c>
      <c r="B556" s="1">
        <v>43499</v>
      </c>
      <c r="C556" s="1">
        <v>43468</v>
      </c>
      <c r="D556" s="1">
        <v>43468</v>
      </c>
      <c r="E556" s="1">
        <v>43499</v>
      </c>
      <c r="F556" t="s">
        <v>22</v>
      </c>
      <c r="G556" s="1">
        <v>43499</v>
      </c>
      <c r="H556" s="1">
        <v>43499</v>
      </c>
      <c r="I556">
        <v>1478</v>
      </c>
      <c r="Q556">
        <v>553</v>
      </c>
      <c r="R556" t="s">
        <v>646</v>
      </c>
      <c r="S556">
        <v>317391803</v>
      </c>
      <c r="T556" t="s">
        <v>649</v>
      </c>
      <c r="U556" s="2">
        <v>43633.782789351855</v>
      </c>
      <c r="V556" s="2">
        <v>43648.805578703701</v>
      </c>
      <c r="W556" s="2">
        <v>43633.882002314815</v>
      </c>
      <c r="X556">
        <v>61325</v>
      </c>
      <c r="Y556">
        <v>6493</v>
      </c>
      <c r="Z556">
        <v>3251</v>
      </c>
      <c r="AA556">
        <v>3404</v>
      </c>
      <c r="AB556">
        <v>0</v>
      </c>
      <c r="AF556">
        <v>1478</v>
      </c>
      <c r="AG556" t="str">
        <f t="shared" si="88"/>
        <v>HazelKue</v>
      </c>
      <c r="AH556">
        <f t="shared" si="89"/>
        <v>296757491</v>
      </c>
      <c r="AI556" t="e">
        <f t="shared" si="90"/>
        <v>#NAME?</v>
      </c>
      <c r="AJ556" s="5">
        <f t="shared" si="91"/>
        <v>43548.668796296297</v>
      </c>
      <c r="AK556" s="6">
        <f t="shared" si="92"/>
        <v>43548.669548611113</v>
      </c>
      <c r="AL556" s="6">
        <f t="shared" si="93"/>
        <v>43548.669548611113</v>
      </c>
      <c r="AM556">
        <f t="shared" si="94"/>
        <v>126</v>
      </c>
      <c r="AN556">
        <f t="shared" si="95"/>
        <v>15</v>
      </c>
      <c r="AO556">
        <f t="shared" si="96"/>
        <v>8</v>
      </c>
      <c r="AP556">
        <f t="shared" si="97"/>
        <v>4</v>
      </c>
      <c r="AQ556">
        <f t="shared" si="98"/>
        <v>0</v>
      </c>
      <c r="AR556" t="s">
        <v>36</v>
      </c>
    </row>
    <row r="557" spans="1:44" x14ac:dyDescent="0.25">
      <c r="A557" t="s">
        <v>41</v>
      </c>
      <c r="B557" s="1">
        <v>43499</v>
      </c>
      <c r="C557" s="1">
        <v>43468</v>
      </c>
      <c r="D557" s="1">
        <v>43468</v>
      </c>
      <c r="E557" s="1">
        <v>43468</v>
      </c>
      <c r="F557" t="s">
        <v>22</v>
      </c>
      <c r="G557" s="1">
        <v>43468</v>
      </c>
      <c r="H557" t="s">
        <v>22</v>
      </c>
      <c r="I557">
        <v>1479</v>
      </c>
      <c r="Q557">
        <v>554</v>
      </c>
      <c r="R557" t="s">
        <v>646</v>
      </c>
      <c r="S557">
        <v>318574499</v>
      </c>
      <c r="T557" t="s">
        <v>650</v>
      </c>
      <c r="U557" s="2">
        <v>43641.645543981482</v>
      </c>
      <c r="V557" s="2">
        <v>43643.574201388888</v>
      </c>
      <c r="W557" s="2">
        <v>43641.696817129632</v>
      </c>
      <c r="X557">
        <v>3805</v>
      </c>
      <c r="Y557">
        <v>217</v>
      </c>
      <c r="Z557">
        <v>154</v>
      </c>
      <c r="AA557">
        <v>279</v>
      </c>
      <c r="AB557">
        <v>0</v>
      </c>
      <c r="AF557">
        <v>1479</v>
      </c>
      <c r="AG557" t="str">
        <f t="shared" si="88"/>
        <v>HazelKue</v>
      </c>
      <c r="AH557">
        <f t="shared" si="89"/>
        <v>302377143</v>
      </c>
      <c r="AI557" t="str">
        <f t="shared" si="90"/>
        <v>+ DTA CLOSED +</v>
      </c>
      <c r="AJ557" s="5">
        <f t="shared" si="91"/>
        <v>43568.061064814814</v>
      </c>
      <c r="AK557" s="6">
        <f t="shared" si="92"/>
        <v>43636.059502314813</v>
      </c>
      <c r="AL557" s="6">
        <f t="shared" si="93"/>
        <v>43568.091851851852</v>
      </c>
      <c r="AM557">
        <f t="shared" si="94"/>
        <v>7056</v>
      </c>
      <c r="AN557">
        <f t="shared" si="95"/>
        <v>419</v>
      </c>
      <c r="AO557">
        <f t="shared" si="96"/>
        <v>300</v>
      </c>
      <c r="AP557">
        <f t="shared" si="97"/>
        <v>590</v>
      </c>
      <c r="AQ557">
        <f t="shared" si="98"/>
        <v>0</v>
      </c>
      <c r="AR557" t="s">
        <v>41</v>
      </c>
    </row>
    <row r="558" spans="1:44" x14ac:dyDescent="0.25">
      <c r="A558" t="s">
        <v>44</v>
      </c>
      <c r="B558" s="1">
        <v>43499</v>
      </c>
      <c r="C558" s="1">
        <v>43468</v>
      </c>
      <c r="D558" s="1">
        <v>43468</v>
      </c>
      <c r="E558" s="1">
        <v>43499</v>
      </c>
      <c r="F558" s="1">
        <v>43468</v>
      </c>
      <c r="G558" s="1">
        <v>43499</v>
      </c>
      <c r="H558" t="s">
        <v>22</v>
      </c>
      <c r="I558">
        <v>1480</v>
      </c>
      <c r="Q558">
        <v>555</v>
      </c>
      <c r="R558" t="s">
        <v>651</v>
      </c>
      <c r="S558">
        <v>275991621</v>
      </c>
      <c r="T558" t="s">
        <v>652</v>
      </c>
      <c r="U558" s="2">
        <v>43464.81753472222</v>
      </c>
      <c r="V558" s="2">
        <v>43507.947777777779</v>
      </c>
      <c r="W558" s="2">
        <v>43464.924490740741</v>
      </c>
      <c r="X558">
        <v>21927</v>
      </c>
      <c r="Y558">
        <v>1566</v>
      </c>
      <c r="Z558">
        <v>1170</v>
      </c>
      <c r="AA558">
        <v>666</v>
      </c>
      <c r="AB558">
        <v>0</v>
      </c>
      <c r="AF558">
        <v>1480</v>
      </c>
      <c r="AG558" t="str">
        <f t="shared" si="88"/>
        <v>HazelKue</v>
      </c>
      <c r="AH558">
        <f t="shared" si="89"/>
        <v>302478355</v>
      </c>
      <c r="AI558" t="e">
        <f t="shared" si="90"/>
        <v>#NAME?</v>
      </c>
      <c r="AJ558" s="5">
        <f t="shared" si="91"/>
        <v>43568.88077546296</v>
      </c>
      <c r="AK558" s="6">
        <f t="shared" si="92"/>
        <v>43582.099317129629</v>
      </c>
      <c r="AL558" s="6">
        <f t="shared" si="93"/>
        <v>43568.882002314815</v>
      </c>
      <c r="AM558">
        <f t="shared" si="94"/>
        <v>133</v>
      </c>
      <c r="AN558">
        <f t="shared" si="95"/>
        <v>15</v>
      </c>
      <c r="AO558">
        <f t="shared" si="96"/>
        <v>7</v>
      </c>
      <c r="AP558">
        <f t="shared" si="97"/>
        <v>3</v>
      </c>
      <c r="AQ558">
        <f t="shared" si="98"/>
        <v>0</v>
      </c>
      <c r="AR558" t="s">
        <v>44</v>
      </c>
    </row>
    <row r="559" spans="1:44" x14ac:dyDescent="0.25">
      <c r="A559" t="s">
        <v>41</v>
      </c>
      <c r="B559" s="1">
        <v>43499</v>
      </c>
      <c r="C559" s="1">
        <v>43468</v>
      </c>
      <c r="D559" s="1">
        <v>43468</v>
      </c>
      <c r="E559" s="1">
        <v>43468</v>
      </c>
      <c r="F559" t="s">
        <v>22</v>
      </c>
      <c r="G559" s="1">
        <v>43468</v>
      </c>
      <c r="H559" t="s">
        <v>22</v>
      </c>
      <c r="I559">
        <v>1481</v>
      </c>
      <c r="Q559">
        <v>556</v>
      </c>
      <c r="R559" t="s">
        <v>651</v>
      </c>
      <c r="S559">
        <v>276002280</v>
      </c>
      <c r="T559" t="s">
        <v>653</v>
      </c>
      <c r="U559" s="2">
        <v>43464.990717592591</v>
      </c>
      <c r="V559" s="2">
        <v>43507.947627314818</v>
      </c>
      <c r="W559" s="2">
        <v>43465.181539351855</v>
      </c>
      <c r="X559">
        <v>44052</v>
      </c>
      <c r="Y559">
        <v>3797</v>
      </c>
      <c r="Z559">
        <v>2836</v>
      </c>
      <c r="AA559">
        <v>2404</v>
      </c>
      <c r="AB559">
        <v>0</v>
      </c>
      <c r="AF559">
        <v>1481</v>
      </c>
      <c r="AG559" t="str">
        <f t="shared" si="88"/>
        <v>HazelKue</v>
      </c>
      <c r="AH559">
        <f t="shared" si="89"/>
        <v>302489190</v>
      </c>
      <c r="AI559" t="e">
        <f t="shared" si="90"/>
        <v>#NAME?</v>
      </c>
      <c r="AJ559" s="5">
        <f t="shared" si="91"/>
        <v>43569.008692129632</v>
      </c>
      <c r="AK559" s="6">
        <f t="shared" si="92"/>
        <v>43648.681817129633</v>
      </c>
      <c r="AL559" s="6">
        <f t="shared" si="93"/>
        <v>43569.013506944444</v>
      </c>
      <c r="AM559">
        <f t="shared" si="94"/>
        <v>137</v>
      </c>
      <c r="AN559">
        <f t="shared" si="95"/>
        <v>20</v>
      </c>
      <c r="AO559">
        <f t="shared" si="96"/>
        <v>12</v>
      </c>
      <c r="AP559">
        <f t="shared" si="97"/>
        <v>4</v>
      </c>
      <c r="AQ559">
        <f t="shared" si="98"/>
        <v>0</v>
      </c>
      <c r="AR559" t="s">
        <v>41</v>
      </c>
    </row>
    <row r="560" spans="1:44" x14ac:dyDescent="0.25">
      <c r="A560" t="s">
        <v>44</v>
      </c>
      <c r="B560" s="1">
        <v>43499</v>
      </c>
      <c r="C560" s="1">
        <v>43468</v>
      </c>
      <c r="D560" s="1">
        <v>43468</v>
      </c>
      <c r="E560" s="1">
        <v>43499</v>
      </c>
      <c r="F560" s="1">
        <v>43499</v>
      </c>
      <c r="G560" s="1">
        <v>43468</v>
      </c>
      <c r="H560" t="s">
        <v>22</v>
      </c>
      <c r="I560">
        <v>1482</v>
      </c>
      <c r="Q560">
        <v>557</v>
      </c>
      <c r="R560" t="s">
        <v>651</v>
      </c>
      <c r="S560">
        <v>276270806</v>
      </c>
      <c r="T560" t="s">
        <v>654</v>
      </c>
      <c r="U560" s="2">
        <v>43465.796249999999</v>
      </c>
      <c r="V560" s="2">
        <v>43507.947476851848</v>
      </c>
      <c r="W560" s="2">
        <v>43465.985671296294</v>
      </c>
      <c r="X560">
        <v>23484</v>
      </c>
      <c r="Y560">
        <v>1997</v>
      </c>
      <c r="Z560">
        <v>1465</v>
      </c>
      <c r="AA560">
        <v>1826</v>
      </c>
      <c r="AB560">
        <v>0</v>
      </c>
      <c r="AF560">
        <v>1482</v>
      </c>
      <c r="AG560" t="str">
        <f t="shared" si="88"/>
        <v>HazelKue</v>
      </c>
      <c r="AH560">
        <f t="shared" si="89"/>
        <v>302542500</v>
      </c>
      <c r="AI560" t="e">
        <f t="shared" si="90"/>
        <v>#NAME?</v>
      </c>
      <c r="AJ560" s="5">
        <f t="shared" si="91"/>
        <v>43569.58153935185</v>
      </c>
      <c r="AK560" s="6">
        <f t="shared" si="92"/>
        <v>43607.505219907405</v>
      </c>
      <c r="AL560" s="6">
        <f t="shared" si="93"/>
        <v>43569.582372685189</v>
      </c>
      <c r="AM560">
        <f t="shared" si="94"/>
        <v>180</v>
      </c>
      <c r="AN560">
        <f t="shared" si="95"/>
        <v>25</v>
      </c>
      <c r="AO560">
        <f t="shared" si="96"/>
        <v>15</v>
      </c>
      <c r="AP560">
        <f t="shared" si="97"/>
        <v>8</v>
      </c>
      <c r="AQ560">
        <f t="shared" si="98"/>
        <v>0</v>
      </c>
      <c r="AR560" t="s">
        <v>44</v>
      </c>
    </row>
    <row r="561" spans="1:44" x14ac:dyDescent="0.25">
      <c r="A561" t="s">
        <v>38</v>
      </c>
      <c r="B561" s="1">
        <v>43499</v>
      </c>
      <c r="C561" s="1">
        <v>43468</v>
      </c>
      <c r="D561" s="1">
        <v>43468</v>
      </c>
      <c r="E561" s="1">
        <v>43499</v>
      </c>
      <c r="F561" t="s">
        <v>22</v>
      </c>
      <c r="G561" s="1">
        <v>43468</v>
      </c>
      <c r="H561" t="s">
        <v>22</v>
      </c>
      <c r="I561">
        <v>1483</v>
      </c>
      <c r="Q561">
        <v>558</v>
      </c>
      <c r="R561" t="s">
        <v>651</v>
      </c>
      <c r="S561">
        <v>277222092</v>
      </c>
      <c r="T561" t="s">
        <v>655</v>
      </c>
      <c r="U561" s="2">
        <v>43469.853067129632</v>
      </c>
      <c r="V561" s="2">
        <v>43646.947743055556</v>
      </c>
      <c r="W561" s="2">
        <v>43606.582997685182</v>
      </c>
      <c r="X561">
        <v>34431</v>
      </c>
      <c r="Y561">
        <v>2477</v>
      </c>
      <c r="Z561">
        <v>1807</v>
      </c>
      <c r="AA561">
        <v>544</v>
      </c>
      <c r="AB561">
        <v>0</v>
      </c>
      <c r="AF561">
        <v>1483</v>
      </c>
      <c r="AG561" t="str">
        <f t="shared" si="88"/>
        <v>HazelKue</v>
      </c>
      <c r="AH561">
        <f t="shared" si="89"/>
        <v>303526653</v>
      </c>
      <c r="AI561" t="e">
        <f t="shared" si="90"/>
        <v>#NAME?</v>
      </c>
      <c r="AJ561" s="5">
        <f t="shared" si="91"/>
        <v>43573.911805555559</v>
      </c>
      <c r="AK561" s="6">
        <f t="shared" si="92"/>
        <v>43603.785219907404</v>
      </c>
      <c r="AL561" s="6">
        <f t="shared" si="93"/>
        <v>43573.915011574078</v>
      </c>
      <c r="AM561">
        <f t="shared" si="94"/>
        <v>136</v>
      </c>
      <c r="AN561">
        <f t="shared" si="95"/>
        <v>24</v>
      </c>
      <c r="AO561">
        <f t="shared" si="96"/>
        <v>14</v>
      </c>
      <c r="AP561">
        <f t="shared" si="97"/>
        <v>2</v>
      </c>
      <c r="AQ561">
        <f t="shared" si="98"/>
        <v>0</v>
      </c>
      <c r="AR561" t="s">
        <v>38</v>
      </c>
    </row>
    <row r="562" spans="1:44" x14ac:dyDescent="0.25">
      <c r="A562" t="s">
        <v>41</v>
      </c>
      <c r="B562" s="1">
        <v>43499</v>
      </c>
      <c r="C562" s="1">
        <v>43468</v>
      </c>
      <c r="D562" s="1">
        <v>43468</v>
      </c>
      <c r="E562" s="1">
        <v>43468</v>
      </c>
      <c r="F562" t="s">
        <v>22</v>
      </c>
      <c r="G562" s="1">
        <v>43468</v>
      </c>
      <c r="H562" t="s">
        <v>22</v>
      </c>
      <c r="I562">
        <v>1484</v>
      </c>
      <c r="Q562">
        <v>559</v>
      </c>
      <c r="R562" t="s">
        <v>651</v>
      </c>
      <c r="S562">
        <v>279093153</v>
      </c>
      <c r="T562" t="s">
        <v>656</v>
      </c>
      <c r="U562" s="2">
        <v>43477.68822916667</v>
      </c>
      <c r="V562" s="2">
        <v>43507.947013888886</v>
      </c>
      <c r="W562" s="2">
        <v>43477.80574074074</v>
      </c>
      <c r="X562">
        <v>10790</v>
      </c>
      <c r="Y562">
        <v>1005</v>
      </c>
      <c r="Z562">
        <v>746</v>
      </c>
      <c r="AA562">
        <v>623</v>
      </c>
      <c r="AB562">
        <v>0</v>
      </c>
      <c r="AF562">
        <v>1484</v>
      </c>
      <c r="AG562" t="str">
        <f t="shared" si="88"/>
        <v>HazelKue</v>
      </c>
      <c r="AH562">
        <f t="shared" si="89"/>
        <v>303547130</v>
      </c>
      <c r="AI562" t="str">
        <f t="shared" si="90"/>
        <v>+ gift to the lucky ducky +</v>
      </c>
      <c r="AJ562" s="5">
        <f t="shared" si="91"/>
        <v>43574.074745370373</v>
      </c>
      <c r="AK562" s="6">
        <f t="shared" si="92"/>
        <v>43582.094988425924</v>
      </c>
      <c r="AL562" s="6">
        <f t="shared" si="93"/>
        <v>43574.07675925926</v>
      </c>
      <c r="AM562">
        <f t="shared" si="94"/>
        <v>175</v>
      </c>
      <c r="AN562">
        <f t="shared" si="95"/>
        <v>20</v>
      </c>
      <c r="AO562">
        <f t="shared" si="96"/>
        <v>9</v>
      </c>
      <c r="AP562">
        <f t="shared" si="97"/>
        <v>7</v>
      </c>
      <c r="AQ562">
        <f t="shared" si="98"/>
        <v>0</v>
      </c>
      <c r="AR562" t="s">
        <v>41</v>
      </c>
    </row>
    <row r="563" spans="1:44" x14ac:dyDescent="0.25">
      <c r="A563" t="s">
        <v>41</v>
      </c>
      <c r="B563" s="1">
        <v>43468</v>
      </c>
      <c r="C563" s="1">
        <v>43468</v>
      </c>
      <c r="D563" s="1">
        <v>43468</v>
      </c>
      <c r="E563" s="1">
        <v>43499</v>
      </c>
      <c r="F563" t="s">
        <v>22</v>
      </c>
      <c r="G563" s="1">
        <v>43468</v>
      </c>
      <c r="H563" t="s">
        <v>22</v>
      </c>
      <c r="I563">
        <v>1485</v>
      </c>
      <c r="Q563">
        <v>560</v>
      </c>
      <c r="R563" t="s">
        <v>651</v>
      </c>
      <c r="S563">
        <v>282426425</v>
      </c>
      <c r="T563" t="s">
        <v>657</v>
      </c>
      <c r="U563" s="2">
        <v>43491.622118055559</v>
      </c>
      <c r="V563" s="2">
        <v>43511.59447916667</v>
      </c>
      <c r="W563" s="2">
        <v>43491.709814814814</v>
      </c>
      <c r="X563">
        <v>18486</v>
      </c>
      <c r="Y563">
        <v>1683</v>
      </c>
      <c r="Z563">
        <v>1238</v>
      </c>
      <c r="AA563">
        <v>1444</v>
      </c>
      <c r="AB563">
        <v>0</v>
      </c>
      <c r="AF563">
        <v>1485</v>
      </c>
      <c r="AG563" t="str">
        <f t="shared" si="88"/>
        <v>HazelKue</v>
      </c>
      <c r="AH563">
        <f t="shared" si="89"/>
        <v>303621145</v>
      </c>
      <c r="AI563" t="e">
        <f t="shared" si="90"/>
        <v>#NAME?</v>
      </c>
      <c r="AJ563" s="5">
        <f t="shared" si="91"/>
        <v>43574.635092592594</v>
      </c>
      <c r="AK563" s="6">
        <f t="shared" si="92"/>
        <v>43583.912557870368</v>
      </c>
      <c r="AL563" s="6">
        <f t="shared" si="93"/>
        <v>43574.636134259257</v>
      </c>
      <c r="AM563">
        <f t="shared" si="94"/>
        <v>281</v>
      </c>
      <c r="AN563">
        <f t="shared" si="95"/>
        <v>50</v>
      </c>
      <c r="AO563">
        <f t="shared" si="96"/>
        <v>25</v>
      </c>
      <c r="AP563">
        <f t="shared" si="97"/>
        <v>14</v>
      </c>
      <c r="AQ563">
        <f t="shared" si="98"/>
        <v>0</v>
      </c>
      <c r="AR563" t="s">
        <v>41</v>
      </c>
    </row>
    <row r="564" spans="1:44" x14ac:dyDescent="0.25">
      <c r="A564" t="s">
        <v>41</v>
      </c>
      <c r="B564" s="1">
        <v>43499</v>
      </c>
      <c r="C564" s="1">
        <v>43468</v>
      </c>
      <c r="D564" s="1">
        <v>43468</v>
      </c>
      <c r="E564" s="1">
        <v>43468</v>
      </c>
      <c r="F564" t="s">
        <v>22</v>
      </c>
      <c r="G564" s="1">
        <v>43468</v>
      </c>
      <c r="H564" t="s">
        <v>22</v>
      </c>
      <c r="I564">
        <v>1486</v>
      </c>
      <c r="Q564">
        <v>561</v>
      </c>
      <c r="R564" t="s">
        <v>651</v>
      </c>
      <c r="S564">
        <v>287171230</v>
      </c>
      <c r="T564" t="s">
        <v>658</v>
      </c>
      <c r="U564" s="2">
        <v>43511.594490740739</v>
      </c>
      <c r="V564" s="2">
        <v>43646.947465277779</v>
      </c>
      <c r="W564" s="2">
        <v>43571.726793981485</v>
      </c>
      <c r="X564">
        <v>12373</v>
      </c>
      <c r="Y564">
        <v>907</v>
      </c>
      <c r="Z564">
        <v>644</v>
      </c>
      <c r="AA564">
        <v>934</v>
      </c>
      <c r="AB564">
        <v>0</v>
      </c>
      <c r="AF564">
        <v>1486</v>
      </c>
      <c r="AG564" t="str">
        <f t="shared" si="88"/>
        <v>HazelKue</v>
      </c>
      <c r="AH564">
        <f t="shared" si="89"/>
        <v>306004547</v>
      </c>
      <c r="AI564" t="e">
        <f t="shared" si="90"/>
        <v>#NAME?</v>
      </c>
      <c r="AJ564" s="5">
        <f t="shared" si="91"/>
        <v>43586.622233796297</v>
      </c>
      <c r="AK564" s="6">
        <f t="shared" si="92"/>
        <v>43618.715729166666</v>
      </c>
      <c r="AL564" s="6">
        <f t="shared" si="93"/>
        <v>43586.623530092591</v>
      </c>
      <c r="AM564">
        <f t="shared" si="94"/>
        <v>207</v>
      </c>
      <c r="AN564">
        <f t="shared" si="95"/>
        <v>34</v>
      </c>
      <c r="AO564">
        <f t="shared" si="96"/>
        <v>20</v>
      </c>
      <c r="AP564">
        <f t="shared" si="97"/>
        <v>12</v>
      </c>
      <c r="AQ564">
        <f t="shared" si="98"/>
        <v>0</v>
      </c>
      <c r="AR564" t="s">
        <v>41</v>
      </c>
    </row>
    <row r="565" spans="1:44" x14ac:dyDescent="0.25">
      <c r="A565" t="s">
        <v>41</v>
      </c>
      <c r="B565" s="1">
        <v>43499</v>
      </c>
      <c r="C565" s="1">
        <v>43468</v>
      </c>
      <c r="D565" s="1">
        <v>43468</v>
      </c>
      <c r="E565" s="1">
        <v>43468</v>
      </c>
      <c r="F565" t="s">
        <v>22</v>
      </c>
      <c r="G565" s="1">
        <v>43468</v>
      </c>
      <c r="H565" t="s">
        <v>22</v>
      </c>
      <c r="I565">
        <v>1487</v>
      </c>
      <c r="Q565">
        <v>562</v>
      </c>
      <c r="R565" t="s">
        <v>651</v>
      </c>
      <c r="S565">
        <v>319254362</v>
      </c>
      <c r="T565" t="s">
        <v>659</v>
      </c>
      <c r="U565" s="2">
        <v>43646.947476851848</v>
      </c>
      <c r="V565" s="2">
        <v>43648.780590277776</v>
      </c>
      <c r="W565" s="2">
        <v>43646.990254629629</v>
      </c>
      <c r="X565">
        <v>944</v>
      </c>
      <c r="Y565">
        <v>68</v>
      </c>
      <c r="Z565">
        <v>42</v>
      </c>
      <c r="AA565">
        <v>133</v>
      </c>
      <c r="AB565">
        <v>0</v>
      </c>
      <c r="AF565">
        <v>1487</v>
      </c>
      <c r="AG565" t="str">
        <f t="shared" si="88"/>
        <v>HazelKue</v>
      </c>
      <c r="AH565">
        <f t="shared" si="89"/>
        <v>312942990</v>
      </c>
      <c r="AI565" t="e">
        <f t="shared" si="90"/>
        <v>#NAME?</v>
      </c>
      <c r="AJ565" s="5">
        <f t="shared" si="91"/>
        <v>43610.691030092596</v>
      </c>
      <c r="AK565" s="6">
        <f t="shared" si="92"/>
        <v>43610.709872685184</v>
      </c>
      <c r="AL565" s="6">
        <f t="shared" si="93"/>
        <v>43610.709872685184</v>
      </c>
      <c r="AM565">
        <f t="shared" si="94"/>
        <v>167</v>
      </c>
      <c r="AN565">
        <f t="shared" si="95"/>
        <v>30</v>
      </c>
      <c r="AO565">
        <f t="shared" si="96"/>
        <v>11</v>
      </c>
      <c r="AP565">
        <f t="shared" si="97"/>
        <v>5</v>
      </c>
      <c r="AQ565">
        <f t="shared" si="98"/>
        <v>0</v>
      </c>
      <c r="AR565" t="s">
        <v>41</v>
      </c>
    </row>
    <row r="566" spans="1:44" x14ac:dyDescent="0.25">
      <c r="A566" t="s">
        <v>41</v>
      </c>
      <c r="B566" s="1">
        <v>43499</v>
      </c>
      <c r="C566" s="1">
        <v>43468</v>
      </c>
      <c r="D566" s="1">
        <v>43468</v>
      </c>
      <c r="E566" s="1">
        <v>43468</v>
      </c>
      <c r="F566" t="s">
        <v>22</v>
      </c>
      <c r="G566" s="1">
        <v>43468</v>
      </c>
      <c r="H566" t="s">
        <v>22</v>
      </c>
      <c r="I566">
        <v>1488</v>
      </c>
      <c r="Q566">
        <v>563</v>
      </c>
      <c r="R566" t="s">
        <v>660</v>
      </c>
      <c r="S566">
        <v>277775908</v>
      </c>
      <c r="T566" t="s">
        <v>661</v>
      </c>
      <c r="U566" s="2">
        <v>43472.899629629632</v>
      </c>
      <c r="V566" s="2">
        <v>43489.884050925924</v>
      </c>
      <c r="W566" s="2">
        <v>43473.595648148148</v>
      </c>
      <c r="X566">
        <v>125</v>
      </c>
      <c r="Y566">
        <v>9</v>
      </c>
      <c r="Z566">
        <v>7</v>
      </c>
      <c r="AA566">
        <v>20</v>
      </c>
      <c r="AB566">
        <v>0</v>
      </c>
      <c r="AF566">
        <v>1488</v>
      </c>
      <c r="AG566" t="str">
        <f t="shared" si="88"/>
        <v>HazelKue</v>
      </c>
      <c r="AH566">
        <f t="shared" si="89"/>
        <v>312946426</v>
      </c>
      <c r="AI566" t="e">
        <f t="shared" si="90"/>
        <v>#NAME?</v>
      </c>
      <c r="AJ566" s="5">
        <f t="shared" si="91"/>
        <v>43610.71607638889</v>
      </c>
      <c r="AK566" s="6">
        <f t="shared" si="92"/>
        <v>43610.748657407406</v>
      </c>
      <c r="AL566" s="6">
        <f t="shared" si="93"/>
        <v>43610.748657407406</v>
      </c>
      <c r="AM566">
        <f t="shared" si="94"/>
        <v>144</v>
      </c>
      <c r="AN566">
        <f t="shared" si="95"/>
        <v>26</v>
      </c>
      <c r="AO566">
        <f t="shared" si="96"/>
        <v>14</v>
      </c>
      <c r="AP566">
        <f t="shared" si="97"/>
        <v>5</v>
      </c>
      <c r="AQ566">
        <f t="shared" si="98"/>
        <v>0</v>
      </c>
      <c r="AR566" t="s">
        <v>41</v>
      </c>
    </row>
    <row r="567" spans="1:44" x14ac:dyDescent="0.25">
      <c r="A567" t="s">
        <v>38</v>
      </c>
      <c r="B567" s="1">
        <v>43499</v>
      </c>
      <c r="C567" s="1">
        <v>43468</v>
      </c>
      <c r="D567" s="1">
        <v>43468</v>
      </c>
      <c r="E567" s="1">
        <v>43499</v>
      </c>
      <c r="F567" t="s">
        <v>22</v>
      </c>
      <c r="G567" s="1">
        <v>43468</v>
      </c>
      <c r="H567" t="s">
        <v>22</v>
      </c>
      <c r="I567">
        <v>1489</v>
      </c>
      <c r="Q567">
        <v>564</v>
      </c>
      <c r="R567" t="s">
        <v>660</v>
      </c>
      <c r="S567">
        <v>278270895</v>
      </c>
      <c r="T567" t="s">
        <v>662</v>
      </c>
      <c r="U567" s="2">
        <v>43474.669374999998</v>
      </c>
      <c r="V567" s="2">
        <v>43475.943229166667</v>
      </c>
      <c r="W567" s="2">
        <v>43475.943229166667</v>
      </c>
      <c r="X567">
        <v>51</v>
      </c>
      <c r="Y567">
        <v>2</v>
      </c>
      <c r="Z567">
        <v>1</v>
      </c>
      <c r="AA567">
        <v>3</v>
      </c>
      <c r="AB567">
        <v>0</v>
      </c>
      <c r="AF567">
        <v>1489</v>
      </c>
      <c r="AG567" t="str">
        <f t="shared" si="88"/>
        <v>sillysally35</v>
      </c>
      <c r="AH567">
        <f t="shared" si="89"/>
        <v>196064862</v>
      </c>
      <c r="AI567" t="str">
        <f t="shared" si="90"/>
        <v>Art contest entry</v>
      </c>
      <c r="AJ567" s="5">
        <f t="shared" si="91"/>
        <v>43103.993101851855</v>
      </c>
      <c r="AK567" s="6">
        <f t="shared" si="92"/>
        <v>43141.799062500002</v>
      </c>
      <c r="AL567" s="6">
        <f t="shared" si="93"/>
        <v>43104.995081018518</v>
      </c>
      <c r="AM567">
        <f t="shared" si="94"/>
        <v>6</v>
      </c>
      <c r="AN567">
        <f t="shared" si="95"/>
        <v>0</v>
      </c>
      <c r="AO567">
        <f t="shared" si="96"/>
        <v>0</v>
      </c>
      <c r="AP567">
        <f t="shared" si="97"/>
        <v>0</v>
      </c>
      <c r="AQ567">
        <f t="shared" si="98"/>
        <v>0</v>
      </c>
      <c r="AR567" t="s">
        <v>38</v>
      </c>
    </row>
    <row r="568" spans="1:44" x14ac:dyDescent="0.25">
      <c r="A568" t="s">
        <v>10</v>
      </c>
      <c r="B568" s="1">
        <v>43527</v>
      </c>
      <c r="C568" s="1">
        <v>43499</v>
      </c>
      <c r="D568" s="1">
        <v>43527</v>
      </c>
      <c r="E568" s="1">
        <v>43499</v>
      </c>
      <c r="F568" s="1">
        <v>43527</v>
      </c>
      <c r="G568" s="1">
        <v>43527</v>
      </c>
      <c r="H568" s="1">
        <v>43527</v>
      </c>
      <c r="I568">
        <v>1511</v>
      </c>
      <c r="Q568">
        <v>565</v>
      </c>
      <c r="R568" t="s">
        <v>660</v>
      </c>
      <c r="S568">
        <v>278851402</v>
      </c>
      <c r="T568" t="s">
        <v>663</v>
      </c>
      <c r="U568" s="2">
        <v>43476.612002314818</v>
      </c>
      <c r="V568" s="2">
        <v>43514.858344907407</v>
      </c>
      <c r="W568" s="2">
        <v>43479.932395833333</v>
      </c>
      <c r="X568">
        <v>127</v>
      </c>
      <c r="Y568">
        <v>4</v>
      </c>
      <c r="Z568">
        <v>3</v>
      </c>
      <c r="AA568">
        <v>10</v>
      </c>
      <c r="AB568">
        <v>0</v>
      </c>
      <c r="AF568">
        <v>1511</v>
      </c>
      <c r="AG568" t="str">
        <f t="shared" si="88"/>
        <v>Gligar35</v>
      </c>
      <c r="AH568">
        <f t="shared" si="89"/>
        <v>192340347</v>
      </c>
      <c r="AI568" t="str">
        <f t="shared" si="90"/>
        <v>Magical Mages Adventure Eps: 4-6</v>
      </c>
      <c r="AJ568" s="5">
        <f t="shared" si="91"/>
        <v>43078.938240740739</v>
      </c>
      <c r="AK568" s="6">
        <f t="shared" si="92"/>
        <v>43649.153807870367</v>
      </c>
      <c r="AL568" s="6">
        <f t="shared" si="93"/>
        <v>43485.732685185183</v>
      </c>
      <c r="AM568">
        <f t="shared" si="94"/>
        <v>1663</v>
      </c>
      <c r="AN568">
        <f t="shared" si="95"/>
        <v>207</v>
      </c>
      <c r="AO568">
        <f t="shared" si="96"/>
        <v>186</v>
      </c>
      <c r="AP568">
        <f t="shared" si="97"/>
        <v>285</v>
      </c>
      <c r="AQ568">
        <f t="shared" si="98"/>
        <v>0</v>
      </c>
      <c r="AR568" t="s">
        <v>10</v>
      </c>
    </row>
    <row r="569" spans="1:44" x14ac:dyDescent="0.25">
      <c r="A569" t="s">
        <v>10</v>
      </c>
      <c r="B569" s="1">
        <v>43527</v>
      </c>
      <c r="C569" s="1">
        <v>43499</v>
      </c>
      <c r="D569" s="1">
        <v>43527</v>
      </c>
      <c r="E569" s="1">
        <v>43499</v>
      </c>
      <c r="F569" s="1">
        <v>43527</v>
      </c>
      <c r="G569" s="1">
        <v>43527</v>
      </c>
      <c r="H569" s="1">
        <v>43527</v>
      </c>
      <c r="I569">
        <v>1512</v>
      </c>
      <c r="Q569">
        <v>566</v>
      </c>
      <c r="R569" t="s">
        <v>660</v>
      </c>
      <c r="S569">
        <v>282068009</v>
      </c>
      <c r="T569" t="s">
        <v>664</v>
      </c>
      <c r="U569" s="2">
        <v>43489.896122685182</v>
      </c>
      <c r="V569" s="2">
        <v>43489.908275462964</v>
      </c>
      <c r="W569" s="2">
        <v>43489.908275462964</v>
      </c>
      <c r="X569">
        <v>27</v>
      </c>
      <c r="Y569">
        <v>3</v>
      </c>
      <c r="Z569">
        <v>3</v>
      </c>
      <c r="AA569">
        <v>7</v>
      </c>
      <c r="AB569">
        <v>0</v>
      </c>
      <c r="AF569">
        <v>1512</v>
      </c>
      <c r="AG569" t="str">
        <f t="shared" si="88"/>
        <v>Gligar35</v>
      </c>
      <c r="AH569">
        <f t="shared" si="89"/>
        <v>195418900</v>
      </c>
      <c r="AI569" t="str">
        <f t="shared" si="90"/>
        <v>Magical Mages Strike (v1.1)</v>
      </c>
      <c r="AJ569" s="5">
        <f t="shared" si="91"/>
        <v>43096.285543981481</v>
      </c>
      <c r="AK569" s="6">
        <f t="shared" si="92"/>
        <v>43643.607395833336</v>
      </c>
      <c r="AL569" s="6">
        <f t="shared" si="93"/>
        <v>43165.006585648145</v>
      </c>
      <c r="AM569">
        <f t="shared" si="94"/>
        <v>12363</v>
      </c>
      <c r="AN569">
        <f t="shared" si="95"/>
        <v>466</v>
      </c>
      <c r="AO569">
        <f t="shared" si="96"/>
        <v>382</v>
      </c>
      <c r="AP569">
        <f t="shared" si="97"/>
        <v>516</v>
      </c>
      <c r="AQ569">
        <f t="shared" si="98"/>
        <v>0</v>
      </c>
      <c r="AR569" t="s">
        <v>10</v>
      </c>
    </row>
    <row r="570" spans="1:44" x14ac:dyDescent="0.25">
      <c r="A570" t="s">
        <v>9</v>
      </c>
      <c r="B570" s="1">
        <v>43527</v>
      </c>
      <c r="C570" s="1">
        <v>43527</v>
      </c>
      <c r="D570" s="1">
        <v>43527</v>
      </c>
      <c r="E570" s="1">
        <v>43499</v>
      </c>
      <c r="F570" s="1">
        <v>43527</v>
      </c>
      <c r="G570" s="1">
        <v>43527</v>
      </c>
      <c r="H570" s="1">
        <v>43527</v>
      </c>
      <c r="I570">
        <v>1513</v>
      </c>
      <c r="Q570">
        <v>567</v>
      </c>
      <c r="R570" t="s">
        <v>660</v>
      </c>
      <c r="S570">
        <v>282825857</v>
      </c>
      <c r="T570" t="s">
        <v>665</v>
      </c>
      <c r="U570" s="2">
        <v>43493.913368055553</v>
      </c>
      <c r="V570" s="2">
        <v>43499.082326388889</v>
      </c>
      <c r="W570" s="2">
        <v>43493.932106481479</v>
      </c>
      <c r="X570">
        <v>76</v>
      </c>
      <c r="Y570">
        <v>29</v>
      </c>
      <c r="Z570">
        <v>6</v>
      </c>
      <c r="AA570">
        <v>13</v>
      </c>
      <c r="AB570">
        <v>0</v>
      </c>
      <c r="AF570">
        <v>1513</v>
      </c>
      <c r="AG570" t="str">
        <f t="shared" si="88"/>
        <v>Gligar35</v>
      </c>
      <c r="AH570">
        <f t="shared" si="89"/>
        <v>200383093</v>
      </c>
      <c r="AI570" t="str">
        <f t="shared" si="90"/>
        <v>How to make a Top-Down Action Game: Part 1- Movement</v>
      </c>
      <c r="AJ570" s="5">
        <f t="shared" si="91"/>
        <v>43127.124374999999</v>
      </c>
      <c r="AK570" s="6">
        <f t="shared" si="92"/>
        <v>43166.568043981482</v>
      </c>
      <c r="AL570" s="6">
        <f t="shared" si="93"/>
        <v>43153.185428240744</v>
      </c>
      <c r="AM570">
        <f t="shared" si="94"/>
        <v>713</v>
      </c>
      <c r="AN570">
        <f t="shared" si="95"/>
        <v>46</v>
      </c>
      <c r="AO570">
        <f t="shared" si="96"/>
        <v>40</v>
      </c>
      <c r="AP570">
        <f t="shared" si="97"/>
        <v>104</v>
      </c>
      <c r="AQ570">
        <f t="shared" si="98"/>
        <v>0</v>
      </c>
      <c r="AR570" t="s">
        <v>9</v>
      </c>
    </row>
    <row r="571" spans="1:44" x14ac:dyDescent="0.25">
      <c r="A571" t="s">
        <v>9</v>
      </c>
      <c r="B571" s="1">
        <v>43527</v>
      </c>
      <c r="C571" s="1">
        <v>43527</v>
      </c>
      <c r="D571" s="1">
        <v>43527</v>
      </c>
      <c r="E571" s="1">
        <v>43499</v>
      </c>
      <c r="F571" s="1">
        <v>43527</v>
      </c>
      <c r="G571" s="1">
        <v>43527</v>
      </c>
      <c r="H571" s="1">
        <v>43527</v>
      </c>
      <c r="I571">
        <v>1517</v>
      </c>
      <c r="Q571">
        <v>568</v>
      </c>
      <c r="R571" t="s">
        <v>660</v>
      </c>
      <c r="S571">
        <v>282853479</v>
      </c>
      <c r="T571" t="s">
        <v>666</v>
      </c>
      <c r="U571" s="2">
        <v>43494.081307870372</v>
      </c>
      <c r="V571" s="2">
        <v>43499.88958333333</v>
      </c>
      <c r="W571" s="2">
        <v>43499.88958333333</v>
      </c>
      <c r="X571">
        <v>61</v>
      </c>
      <c r="Y571">
        <v>1</v>
      </c>
      <c r="Z571">
        <v>1</v>
      </c>
      <c r="AA571">
        <v>2</v>
      </c>
      <c r="AB571">
        <v>0</v>
      </c>
      <c r="AF571">
        <v>1517</v>
      </c>
      <c r="AG571" t="str">
        <f t="shared" si="88"/>
        <v>Gligar35</v>
      </c>
      <c r="AH571">
        <f t="shared" si="89"/>
        <v>222648449</v>
      </c>
      <c r="AI571" t="str">
        <f t="shared" si="90"/>
        <v>Pirate Booty: The Game (v1.3)</v>
      </c>
      <c r="AJ571" s="5">
        <f t="shared" si="91"/>
        <v>43233.674317129633</v>
      </c>
      <c r="AK571" s="6">
        <f t="shared" si="92"/>
        <v>43625.178518518522</v>
      </c>
      <c r="AL571" s="6">
        <f t="shared" si="93"/>
        <v>43260.644837962966</v>
      </c>
      <c r="AM571">
        <f t="shared" si="94"/>
        <v>16015</v>
      </c>
      <c r="AN571">
        <f t="shared" si="95"/>
        <v>692</v>
      </c>
      <c r="AO571">
        <f t="shared" si="96"/>
        <v>551</v>
      </c>
      <c r="AP571">
        <f t="shared" si="97"/>
        <v>511</v>
      </c>
      <c r="AQ571">
        <f t="shared" si="98"/>
        <v>0</v>
      </c>
      <c r="AR571" t="s">
        <v>9</v>
      </c>
    </row>
    <row r="572" spans="1:44" x14ac:dyDescent="0.25">
      <c r="A572" t="s">
        <v>9</v>
      </c>
      <c r="B572" s="1">
        <v>43527</v>
      </c>
      <c r="C572" s="1">
        <v>43527</v>
      </c>
      <c r="D572" s="1">
        <v>43527</v>
      </c>
      <c r="E572" s="1">
        <v>43499</v>
      </c>
      <c r="F572" s="1">
        <v>43527</v>
      </c>
      <c r="G572" s="1">
        <v>43527</v>
      </c>
      <c r="H572" s="1">
        <v>43527</v>
      </c>
      <c r="I572">
        <v>1518</v>
      </c>
      <c r="Q572">
        <v>569</v>
      </c>
      <c r="R572" t="s">
        <v>660</v>
      </c>
      <c r="S572">
        <v>285273976</v>
      </c>
      <c r="T572" t="s">
        <v>667</v>
      </c>
      <c r="U572" s="2">
        <v>43503.858356481483</v>
      </c>
      <c r="V572" s="2">
        <v>43503.880219907405</v>
      </c>
      <c r="W572" s="2">
        <v>43503.880219907405</v>
      </c>
      <c r="X572">
        <v>24</v>
      </c>
      <c r="Y572">
        <v>1</v>
      </c>
      <c r="Z572">
        <v>1</v>
      </c>
      <c r="AA572">
        <v>3</v>
      </c>
      <c r="AB572">
        <v>0</v>
      </c>
      <c r="AF572">
        <v>1518</v>
      </c>
      <c r="AG572" t="str">
        <f t="shared" si="88"/>
        <v>Gligar35</v>
      </c>
      <c r="AH572">
        <f t="shared" si="89"/>
        <v>227861551</v>
      </c>
      <c r="AI572" t="str">
        <f t="shared" si="90"/>
        <v>Magical Mages Adventure Eps: 7-9</v>
      </c>
      <c r="AJ572" s="5">
        <f t="shared" si="91"/>
        <v>43257.899224537039</v>
      </c>
      <c r="AK572" s="6">
        <f t="shared" si="92"/>
        <v>43642.747395833336</v>
      </c>
      <c r="AL572" s="6">
        <f t="shared" si="93"/>
        <v>43485.732708333337</v>
      </c>
      <c r="AM572">
        <f t="shared" si="94"/>
        <v>3262</v>
      </c>
      <c r="AN572">
        <f t="shared" si="95"/>
        <v>154</v>
      </c>
      <c r="AO572">
        <f t="shared" si="96"/>
        <v>121</v>
      </c>
      <c r="AP572">
        <f t="shared" si="97"/>
        <v>249</v>
      </c>
      <c r="AQ572">
        <f t="shared" si="98"/>
        <v>0</v>
      </c>
      <c r="AR572" t="s">
        <v>9</v>
      </c>
    </row>
    <row r="573" spans="1:44" x14ac:dyDescent="0.25">
      <c r="A573" t="s">
        <v>10</v>
      </c>
      <c r="B573" s="1">
        <v>43527</v>
      </c>
      <c r="C573" s="1">
        <v>43499</v>
      </c>
      <c r="D573" s="1">
        <v>43527</v>
      </c>
      <c r="E573" s="1">
        <v>43499</v>
      </c>
      <c r="F573" s="1">
        <v>43527</v>
      </c>
      <c r="G573" s="1">
        <v>43527</v>
      </c>
      <c r="H573" s="1">
        <v>43527</v>
      </c>
      <c r="I573">
        <v>1519</v>
      </c>
      <c r="Q573">
        <v>570</v>
      </c>
      <c r="R573" t="s">
        <v>660</v>
      </c>
      <c r="S573">
        <v>285516405</v>
      </c>
      <c r="T573" t="s">
        <v>668</v>
      </c>
      <c r="U573" s="2">
        <v>43504.755115740743</v>
      </c>
      <c r="V573" s="2">
        <v>43506.109456018516</v>
      </c>
      <c r="W573" s="2">
        <v>43505.781215277777</v>
      </c>
      <c r="X573">
        <v>50</v>
      </c>
      <c r="Y573">
        <v>4</v>
      </c>
      <c r="Z573">
        <v>3</v>
      </c>
      <c r="AA573">
        <v>8</v>
      </c>
      <c r="AB573">
        <v>0</v>
      </c>
      <c r="AF573">
        <v>1519</v>
      </c>
      <c r="AG573" t="str">
        <f t="shared" si="88"/>
        <v>Gligar35</v>
      </c>
      <c r="AH573">
        <f t="shared" si="89"/>
        <v>228465499</v>
      </c>
      <c r="AI573" t="str">
        <f t="shared" si="90"/>
        <v>Gligar35's IFunny</v>
      </c>
      <c r="AJ573" s="5">
        <f t="shared" si="91"/>
        <v>43262.051342592589</v>
      </c>
      <c r="AK573" s="6">
        <f t="shared" si="92"/>
        <v>43484.879699074074</v>
      </c>
      <c r="AL573" s="6">
        <f t="shared" si="93"/>
        <v>43271.750590277778</v>
      </c>
      <c r="AM573">
        <f t="shared" si="94"/>
        <v>152</v>
      </c>
      <c r="AN573">
        <f t="shared" si="95"/>
        <v>22</v>
      </c>
      <c r="AO573">
        <f t="shared" si="96"/>
        <v>18</v>
      </c>
      <c r="AP573">
        <f t="shared" si="97"/>
        <v>25</v>
      </c>
      <c r="AQ573">
        <f t="shared" si="98"/>
        <v>0</v>
      </c>
      <c r="AR573" t="s">
        <v>10</v>
      </c>
    </row>
    <row r="574" spans="1:44" x14ac:dyDescent="0.25">
      <c r="A574" t="s">
        <v>42</v>
      </c>
      <c r="B574" s="1">
        <v>43499</v>
      </c>
      <c r="C574" s="1">
        <v>43468</v>
      </c>
      <c r="D574" s="1">
        <v>43499</v>
      </c>
      <c r="E574" s="1">
        <v>43499</v>
      </c>
      <c r="F574" t="s">
        <v>22</v>
      </c>
      <c r="G574" s="1">
        <v>43468</v>
      </c>
      <c r="H574" t="s">
        <v>22</v>
      </c>
      <c r="I574">
        <v>1520</v>
      </c>
      <c r="Q574">
        <v>571</v>
      </c>
      <c r="R574" t="s">
        <v>660</v>
      </c>
      <c r="S574">
        <v>285727476</v>
      </c>
      <c r="T574" t="s">
        <v>669</v>
      </c>
      <c r="U574" s="2">
        <v>43506.156215277777</v>
      </c>
      <c r="V574" s="2">
        <v>43537.840381944443</v>
      </c>
      <c r="W574" s="2">
        <v>43506.156284722223</v>
      </c>
      <c r="X574">
        <v>34</v>
      </c>
      <c r="Y574">
        <v>4</v>
      </c>
      <c r="Z574">
        <v>2</v>
      </c>
      <c r="AA574">
        <v>6</v>
      </c>
      <c r="AB574">
        <v>0</v>
      </c>
      <c r="AF574">
        <v>1520</v>
      </c>
      <c r="AG574" t="str">
        <f t="shared" si="88"/>
        <v>Gligar35</v>
      </c>
      <c r="AH574">
        <f t="shared" si="89"/>
        <v>229351233</v>
      </c>
      <c r="AI574" t="str">
        <f t="shared" si="90"/>
        <v>Alone</v>
      </c>
      <c r="AJ574" s="5">
        <f t="shared" si="91"/>
        <v>43266.741770833331</v>
      </c>
      <c r="AK574" s="6">
        <f t="shared" si="92"/>
        <v>43648.234976851854</v>
      </c>
      <c r="AL574" s="6">
        <f t="shared" si="93"/>
        <v>43268.096724537034</v>
      </c>
      <c r="AM574">
        <f t="shared" si="94"/>
        <v>57212</v>
      </c>
      <c r="AN574">
        <f t="shared" si="95"/>
        <v>2098</v>
      </c>
      <c r="AO574">
        <f t="shared" si="96"/>
        <v>1790</v>
      </c>
      <c r="AP574">
        <f t="shared" si="97"/>
        <v>1400</v>
      </c>
      <c r="AQ574">
        <f t="shared" si="98"/>
        <v>0</v>
      </c>
      <c r="AR574" t="s">
        <v>42</v>
      </c>
    </row>
    <row r="575" spans="1:44" x14ac:dyDescent="0.25">
      <c r="A575" t="s">
        <v>9</v>
      </c>
      <c r="B575" s="1">
        <v>43527</v>
      </c>
      <c r="C575" s="1">
        <v>43527</v>
      </c>
      <c r="D575" s="1">
        <v>43527</v>
      </c>
      <c r="E575" s="1">
        <v>43499</v>
      </c>
      <c r="F575" s="1">
        <v>43527</v>
      </c>
      <c r="G575" s="1">
        <v>43527</v>
      </c>
      <c r="H575" s="1">
        <v>43527</v>
      </c>
      <c r="I575">
        <v>1521</v>
      </c>
      <c r="Q575">
        <v>572</v>
      </c>
      <c r="R575" t="s">
        <v>660</v>
      </c>
      <c r="S575">
        <v>288492808</v>
      </c>
      <c r="T575" t="s">
        <v>670</v>
      </c>
      <c r="U575" s="2">
        <v>43517.727708333332</v>
      </c>
      <c r="V575" s="2">
        <v>43521.154965277776</v>
      </c>
      <c r="W575" s="2">
        <v>43521.093645833331</v>
      </c>
      <c r="X575">
        <v>85</v>
      </c>
      <c r="Y575">
        <v>4</v>
      </c>
      <c r="Z575">
        <v>3</v>
      </c>
      <c r="AA575">
        <v>17</v>
      </c>
      <c r="AB575">
        <v>0</v>
      </c>
      <c r="AF575">
        <v>1521</v>
      </c>
      <c r="AG575" t="str">
        <f t="shared" si="88"/>
        <v>Gligar35</v>
      </c>
      <c r="AH575">
        <f t="shared" si="89"/>
        <v>230357977</v>
      </c>
      <c r="AI575" t="str">
        <f t="shared" si="90"/>
        <v>Stealthy Ninja</v>
      </c>
      <c r="AJ575" s="5">
        <f t="shared" si="91"/>
        <v>43275.137048611112</v>
      </c>
      <c r="AK575" s="6">
        <f t="shared" si="92"/>
        <v>43284.799317129633</v>
      </c>
      <c r="AL575" s="6">
        <f t="shared" si="93"/>
        <v>43282.279432870368</v>
      </c>
      <c r="AM575">
        <f t="shared" si="94"/>
        <v>401</v>
      </c>
      <c r="AN575">
        <f t="shared" si="95"/>
        <v>55</v>
      </c>
      <c r="AO575">
        <f t="shared" si="96"/>
        <v>35</v>
      </c>
      <c r="AP575">
        <f t="shared" si="97"/>
        <v>80</v>
      </c>
      <c r="AQ575">
        <f t="shared" si="98"/>
        <v>0</v>
      </c>
      <c r="AR575" t="s">
        <v>9</v>
      </c>
    </row>
    <row r="576" spans="1:44" x14ac:dyDescent="0.25">
      <c r="A576" t="s">
        <v>10</v>
      </c>
      <c r="B576" s="1">
        <v>43527</v>
      </c>
      <c r="C576" s="1">
        <v>43527</v>
      </c>
      <c r="D576" s="1">
        <v>43499</v>
      </c>
      <c r="E576" s="1">
        <v>43499</v>
      </c>
      <c r="F576" s="1">
        <v>43527</v>
      </c>
      <c r="G576" s="1">
        <v>43527</v>
      </c>
      <c r="H576" s="1">
        <v>43527</v>
      </c>
      <c r="I576">
        <v>1522</v>
      </c>
      <c r="Q576">
        <v>573</v>
      </c>
      <c r="R576" t="s">
        <v>660</v>
      </c>
      <c r="S576">
        <v>289992870</v>
      </c>
      <c r="T576" t="s">
        <v>671</v>
      </c>
      <c r="U576" s="2">
        <v>43523.752708333333</v>
      </c>
      <c r="V576" s="2">
        <v>43526.749247685184</v>
      </c>
      <c r="W576" s="2">
        <v>43526.749247685184</v>
      </c>
      <c r="X576">
        <v>72</v>
      </c>
      <c r="Y576">
        <v>2</v>
      </c>
      <c r="Z576">
        <v>2</v>
      </c>
      <c r="AA576">
        <v>7</v>
      </c>
      <c r="AB576">
        <v>0</v>
      </c>
      <c r="AF576">
        <v>1522</v>
      </c>
      <c r="AG576" t="str">
        <f t="shared" si="88"/>
        <v>Gligar35</v>
      </c>
      <c r="AH576">
        <f t="shared" si="89"/>
        <v>234941475</v>
      </c>
      <c r="AI576" t="str">
        <f t="shared" si="90"/>
        <v>Stars</v>
      </c>
      <c r="AJ576" s="5">
        <f t="shared" si="91"/>
        <v>43281.713240740741</v>
      </c>
      <c r="AK576" s="6">
        <f t="shared" si="92"/>
        <v>43635.710381944446</v>
      </c>
      <c r="AL576" s="6">
        <f t="shared" si="93"/>
        <v>43296.713923611111</v>
      </c>
      <c r="AM576">
        <f t="shared" si="94"/>
        <v>3277</v>
      </c>
      <c r="AN576">
        <f t="shared" si="95"/>
        <v>141</v>
      </c>
      <c r="AO576">
        <f t="shared" si="96"/>
        <v>123</v>
      </c>
      <c r="AP576">
        <f t="shared" si="97"/>
        <v>139</v>
      </c>
      <c r="AQ576">
        <f t="shared" si="98"/>
        <v>0</v>
      </c>
      <c r="AR576" t="s">
        <v>10</v>
      </c>
    </row>
    <row r="577" spans="1:44" x14ac:dyDescent="0.25">
      <c r="A577" t="s">
        <v>9</v>
      </c>
      <c r="B577" s="1">
        <v>43527</v>
      </c>
      <c r="C577" s="1">
        <v>43527</v>
      </c>
      <c r="D577" s="1">
        <v>43527</v>
      </c>
      <c r="E577" s="1">
        <v>43499</v>
      </c>
      <c r="F577" s="1">
        <v>43527</v>
      </c>
      <c r="G577" s="1">
        <v>43527</v>
      </c>
      <c r="H577" s="1">
        <v>43527</v>
      </c>
      <c r="I577">
        <v>1523</v>
      </c>
      <c r="Q577">
        <v>574</v>
      </c>
      <c r="R577" t="s">
        <v>660</v>
      </c>
      <c r="S577">
        <v>290690448</v>
      </c>
      <c r="T577" t="s">
        <v>672</v>
      </c>
      <c r="U577" s="2">
        <v>43525.969155092593</v>
      </c>
      <c r="V577" s="2">
        <v>43544.560914351852</v>
      </c>
      <c r="W577" s="2">
        <v>43542.023530092592</v>
      </c>
      <c r="X577">
        <v>236</v>
      </c>
      <c r="Y577">
        <v>22</v>
      </c>
      <c r="Z577">
        <v>16</v>
      </c>
      <c r="AA577">
        <v>50</v>
      </c>
      <c r="AB577">
        <v>0</v>
      </c>
      <c r="AF577">
        <v>1523</v>
      </c>
      <c r="AG577" t="str">
        <f t="shared" si="88"/>
        <v>Gligar35</v>
      </c>
      <c r="AH577">
        <f t="shared" si="89"/>
        <v>237178304</v>
      </c>
      <c r="AI577" t="str">
        <f t="shared" si="90"/>
        <v>Hunter (v1.1)</v>
      </c>
      <c r="AJ577" s="5">
        <f t="shared" si="91"/>
        <v>43304.778761574074</v>
      </c>
      <c r="AK577" s="6">
        <f t="shared" si="92"/>
        <v>43633.64472222222</v>
      </c>
      <c r="AL577" s="6">
        <f t="shared" si="93"/>
        <v>43321.753576388888</v>
      </c>
      <c r="AM577">
        <f t="shared" si="94"/>
        <v>2439</v>
      </c>
      <c r="AN577">
        <f t="shared" si="95"/>
        <v>129</v>
      </c>
      <c r="AO577">
        <f t="shared" si="96"/>
        <v>107</v>
      </c>
      <c r="AP577">
        <f t="shared" si="97"/>
        <v>196</v>
      </c>
      <c r="AQ577">
        <f t="shared" si="98"/>
        <v>0</v>
      </c>
      <c r="AR577" t="s">
        <v>9</v>
      </c>
    </row>
    <row r="578" spans="1:44" x14ac:dyDescent="0.25">
      <c r="A578" t="s">
        <v>9</v>
      </c>
      <c r="B578" s="1">
        <v>43527</v>
      </c>
      <c r="C578" s="1">
        <v>43527</v>
      </c>
      <c r="D578" s="1">
        <v>43527</v>
      </c>
      <c r="E578" s="1">
        <v>43499</v>
      </c>
      <c r="F578" s="1">
        <v>43527</v>
      </c>
      <c r="G578" s="1">
        <v>43527</v>
      </c>
      <c r="H578" s="1">
        <v>43527</v>
      </c>
      <c r="I578">
        <v>1524</v>
      </c>
      <c r="Q578">
        <v>575</v>
      </c>
      <c r="R578" t="s">
        <v>660</v>
      </c>
      <c r="S578">
        <v>290714340</v>
      </c>
      <c r="T578" t="s">
        <v>673</v>
      </c>
      <c r="U578" s="2">
        <v>43526.168194444443</v>
      </c>
      <c r="V578" s="2">
        <v>43543.727326388886</v>
      </c>
      <c r="W578" s="2">
        <v>43528.754837962966</v>
      </c>
      <c r="X578">
        <v>70</v>
      </c>
      <c r="Y578">
        <v>17</v>
      </c>
      <c r="Z578">
        <v>16</v>
      </c>
      <c r="AA578">
        <v>18</v>
      </c>
      <c r="AB578">
        <v>0</v>
      </c>
      <c r="AF578">
        <v>1524</v>
      </c>
      <c r="AG578" t="str">
        <f t="shared" si="88"/>
        <v>Gligar35</v>
      </c>
      <c r="AH578">
        <f t="shared" si="89"/>
        <v>238688032</v>
      </c>
      <c r="AI578" t="str">
        <f t="shared" si="90"/>
        <v>Overview of Magical Mages Eps. 1-9</v>
      </c>
      <c r="AJ578" s="5">
        <f t="shared" si="91"/>
        <v>43322.008240740739</v>
      </c>
      <c r="AK578" s="6">
        <f t="shared" si="92"/>
        <v>43591.048483796294</v>
      </c>
      <c r="AL578" s="6">
        <f t="shared" si="93"/>
        <v>43323.938796296294</v>
      </c>
      <c r="AM578">
        <f t="shared" si="94"/>
        <v>50</v>
      </c>
      <c r="AN578">
        <f t="shared" si="95"/>
        <v>9</v>
      </c>
      <c r="AO578">
        <f t="shared" si="96"/>
        <v>6</v>
      </c>
      <c r="AP578">
        <f t="shared" si="97"/>
        <v>15</v>
      </c>
      <c r="AQ578">
        <f t="shared" si="98"/>
        <v>0</v>
      </c>
      <c r="AR578" t="s">
        <v>9</v>
      </c>
    </row>
    <row r="579" spans="1:44" x14ac:dyDescent="0.25">
      <c r="A579" t="s">
        <v>42</v>
      </c>
      <c r="B579" s="1">
        <v>43499</v>
      </c>
      <c r="C579" s="1">
        <v>43468</v>
      </c>
      <c r="D579" s="1">
        <v>43468</v>
      </c>
      <c r="E579" s="1">
        <v>43468</v>
      </c>
      <c r="F579" s="1">
        <v>43499</v>
      </c>
      <c r="G579" s="1">
        <v>43468</v>
      </c>
      <c r="H579" t="s">
        <v>22</v>
      </c>
      <c r="I579">
        <v>1525</v>
      </c>
      <c r="Q579">
        <v>576</v>
      </c>
      <c r="R579" t="s">
        <v>660</v>
      </c>
      <c r="S579">
        <v>296198779</v>
      </c>
      <c r="T579" t="s">
        <v>674</v>
      </c>
      <c r="U579" s="2">
        <v>43545.910486111112</v>
      </c>
      <c r="V579" s="2">
        <v>43546.566932870373</v>
      </c>
      <c r="W579" s="2">
        <v>43546.105393518519</v>
      </c>
      <c r="X579">
        <v>367</v>
      </c>
      <c r="Y579">
        <v>17</v>
      </c>
      <c r="Z579">
        <v>8</v>
      </c>
      <c r="AA579">
        <v>39</v>
      </c>
      <c r="AB579">
        <v>0</v>
      </c>
      <c r="AF579">
        <v>1525</v>
      </c>
      <c r="AG579" t="str">
        <f t="shared" ref="AG579:AG642" si="99">VLOOKUP(I579,Q579:AB3045,2,FALSE)</f>
        <v>Gligar35</v>
      </c>
      <c r="AH579">
        <f t="shared" ref="AH579:AH642" si="100">VLOOKUP($I579,$Q$2:$AB$2468,3,FALSE)</f>
        <v>244530884</v>
      </c>
      <c r="AI579" t="str">
        <f t="shared" ref="AI579:AI642" si="101">VLOOKUP($I579,$Q$2:$AB$2468,4,FALSE)</f>
        <v>Spooky Maze</v>
      </c>
      <c r="AJ579" s="5">
        <f t="shared" ref="AJ579:AJ642" si="102">VLOOKUP($I579,$Q$2:$AB$2468,5,FALSE)</f>
        <v>43348.129027777781</v>
      </c>
      <c r="AK579" s="6">
        <f t="shared" ref="AK579:AK642" si="103">VLOOKUP($I579,$Q$2:$AB$2468,6,FALSE)</f>
        <v>43357.167395833334</v>
      </c>
      <c r="AL579" s="6">
        <f t="shared" ref="AL579:AL642" si="104">VLOOKUP($I579,$Q$2:$AB$2468,7,FALSE)</f>
        <v>43352.706759259258</v>
      </c>
      <c r="AM579">
        <f t="shared" ref="AM579:AM642" si="105">VLOOKUP($I579,$Q$2:$AB$2468,8,FALSE)</f>
        <v>613</v>
      </c>
      <c r="AN579">
        <f t="shared" ref="AN579:AN642" si="106">VLOOKUP($I579,$Q$2:$AB$2468,9,FALSE)</f>
        <v>42</v>
      </c>
      <c r="AO579">
        <f t="shared" ref="AO579:AO642" si="107">VLOOKUP($I579,$Q$2:$AB$2468,10,FALSE)</f>
        <v>25</v>
      </c>
      <c r="AP579">
        <f t="shared" ref="AP579:AP642" si="108">VLOOKUP($I579,$Q$2:$AB$2468,11,FALSE)</f>
        <v>74</v>
      </c>
      <c r="AQ579">
        <f t="shared" ref="AQ579:AQ642" si="109">VLOOKUP($I579,$Q$2:$AB$2468,12,FALSE)</f>
        <v>0</v>
      </c>
      <c r="AR579" t="s">
        <v>42</v>
      </c>
    </row>
    <row r="580" spans="1:44" x14ac:dyDescent="0.25">
      <c r="A580" t="s">
        <v>47</v>
      </c>
      <c r="B580" s="1">
        <v>43527</v>
      </c>
      <c r="C580" s="1">
        <v>43527</v>
      </c>
      <c r="D580" s="1">
        <v>43527</v>
      </c>
      <c r="E580" s="1">
        <v>43527</v>
      </c>
      <c r="F580" s="1">
        <v>43527</v>
      </c>
      <c r="G580" s="1">
        <v>43527</v>
      </c>
      <c r="H580" s="1">
        <v>43527</v>
      </c>
      <c r="I580">
        <v>1529</v>
      </c>
      <c r="Q580">
        <v>577</v>
      </c>
      <c r="R580" t="s">
        <v>660</v>
      </c>
      <c r="S580">
        <v>296403580</v>
      </c>
      <c r="T580" t="s">
        <v>675</v>
      </c>
      <c r="U580" s="2">
        <v>43546.591851851852</v>
      </c>
      <c r="V580" s="2">
        <v>43648.778611111113</v>
      </c>
      <c r="W580" s="2">
        <v>43636.666192129633</v>
      </c>
      <c r="X580">
        <v>39819</v>
      </c>
      <c r="Y580">
        <v>1807</v>
      </c>
      <c r="Z580">
        <v>1237</v>
      </c>
      <c r="AA580">
        <v>1778</v>
      </c>
      <c r="AB580">
        <v>0</v>
      </c>
      <c r="AF580">
        <v>1529</v>
      </c>
      <c r="AG580" t="str">
        <f t="shared" si="99"/>
        <v>bubble103</v>
      </c>
      <c r="AH580">
        <f t="shared" si="100"/>
        <v>2864718</v>
      </c>
      <c r="AI580" t="str">
        <f t="shared" si="101"/>
        <v>Halloween Spooky Castle</v>
      </c>
      <c r="AJ580" s="5">
        <f t="shared" si="102"/>
        <v>41209.454016203701</v>
      </c>
      <c r="AK580" s="6">
        <f t="shared" si="103"/>
        <v>41641.34447916667</v>
      </c>
      <c r="AL580" s="6">
        <f t="shared" si="104"/>
        <v>41209.454016203701</v>
      </c>
      <c r="AM580">
        <f t="shared" si="105"/>
        <v>2709</v>
      </c>
      <c r="AN580">
        <f t="shared" si="106"/>
        <v>249</v>
      </c>
      <c r="AO580">
        <f t="shared" si="107"/>
        <v>183</v>
      </c>
      <c r="AP580">
        <f t="shared" si="108"/>
        <v>195</v>
      </c>
      <c r="AQ580">
        <f t="shared" si="109"/>
        <v>0</v>
      </c>
      <c r="AR580" t="s">
        <v>47</v>
      </c>
    </row>
    <row r="581" spans="1:44" x14ac:dyDescent="0.25">
      <c r="A581" t="s">
        <v>34</v>
      </c>
      <c r="B581" s="1">
        <v>43499</v>
      </c>
      <c r="C581" s="1">
        <v>43499</v>
      </c>
      <c r="D581" s="1">
        <v>43527</v>
      </c>
      <c r="E581" s="1">
        <v>43499</v>
      </c>
      <c r="F581" s="1">
        <v>43527</v>
      </c>
      <c r="G581" s="1">
        <v>43527</v>
      </c>
      <c r="H581" s="1">
        <v>43499</v>
      </c>
      <c r="I581">
        <v>1540</v>
      </c>
      <c r="Q581">
        <v>578</v>
      </c>
      <c r="R581" t="s">
        <v>660</v>
      </c>
      <c r="S581">
        <v>317992660</v>
      </c>
      <c r="T581" t="s">
        <v>676</v>
      </c>
      <c r="U581" s="2">
        <v>43636.976168981484</v>
      </c>
      <c r="V581" s="2">
        <v>43648.749641203707</v>
      </c>
      <c r="W581" s="2">
        <v>43641.784814814811</v>
      </c>
      <c r="X581">
        <v>2929</v>
      </c>
      <c r="Y581">
        <v>225</v>
      </c>
      <c r="Z581">
        <v>173</v>
      </c>
      <c r="AA581">
        <v>233</v>
      </c>
      <c r="AB581">
        <v>0</v>
      </c>
      <c r="AF581">
        <v>1540</v>
      </c>
      <c r="AG581" t="str">
        <f t="shared" si="99"/>
        <v>bubble103</v>
      </c>
      <c r="AH581">
        <f t="shared" si="100"/>
        <v>75539018</v>
      </c>
      <c r="AI581" t="str">
        <f t="shared" si="101"/>
        <v>Vectoring Like A Pro #1</v>
      </c>
      <c r="AJ581" s="5">
        <f t="shared" si="102"/>
        <v>42253.788703703707</v>
      </c>
      <c r="AK581" s="6">
        <f t="shared" si="103"/>
        <v>42535.510034722225</v>
      </c>
      <c r="AL581" s="6">
        <f t="shared" si="104"/>
        <v>42258.616736111115</v>
      </c>
      <c r="AM581">
        <f t="shared" si="105"/>
        <v>11402</v>
      </c>
      <c r="AN581">
        <f t="shared" si="106"/>
        <v>1525</v>
      </c>
      <c r="AO581">
        <f t="shared" si="107"/>
        <v>1243</v>
      </c>
      <c r="AP581">
        <f t="shared" si="108"/>
        <v>1110</v>
      </c>
      <c r="AQ581">
        <f t="shared" si="109"/>
        <v>0</v>
      </c>
      <c r="AR581" t="s">
        <v>34</v>
      </c>
    </row>
    <row r="582" spans="1:44" x14ac:dyDescent="0.25">
      <c r="A582" t="s">
        <v>9</v>
      </c>
      <c r="B582" s="1">
        <v>43527</v>
      </c>
      <c r="C582" s="1">
        <v>43527</v>
      </c>
      <c r="D582" s="1">
        <v>43527</v>
      </c>
      <c r="E582" s="1">
        <v>43499</v>
      </c>
      <c r="F582" s="1">
        <v>43527</v>
      </c>
      <c r="G582" s="1">
        <v>43527</v>
      </c>
      <c r="H582" s="1">
        <v>43527</v>
      </c>
      <c r="I582">
        <v>1550</v>
      </c>
      <c r="Q582">
        <v>579</v>
      </c>
      <c r="R582" t="s">
        <v>660</v>
      </c>
      <c r="S582">
        <v>319538120</v>
      </c>
      <c r="T582" t="s">
        <v>677</v>
      </c>
      <c r="U582" s="2">
        <v>43648.871898148151</v>
      </c>
      <c r="V582" s="2">
        <v>43649.760092592594</v>
      </c>
      <c r="W582" s="2">
        <v>43649.610462962963</v>
      </c>
      <c r="X582">
        <v>61</v>
      </c>
      <c r="Y582">
        <v>7</v>
      </c>
      <c r="Z582">
        <v>6</v>
      </c>
      <c r="AA582">
        <v>61</v>
      </c>
      <c r="AB582">
        <v>0</v>
      </c>
      <c r="AF582">
        <v>1550</v>
      </c>
      <c r="AG582" t="str">
        <f t="shared" si="99"/>
        <v>chicken1379</v>
      </c>
      <c r="AH582">
        <f t="shared" si="100"/>
        <v>229858809</v>
      </c>
      <c r="AI582" t="str">
        <f t="shared" si="101"/>
        <v>Super chicken Bros!</v>
      </c>
      <c r="AJ582" s="5">
        <f t="shared" si="102"/>
        <v>43271.041921296295</v>
      </c>
      <c r="AK582" s="6">
        <f t="shared" si="103"/>
        <v>43381.857581018521</v>
      </c>
      <c r="AL582" s="6">
        <f t="shared" si="104"/>
        <v>43271.043032407404</v>
      </c>
      <c r="AM582">
        <f t="shared" si="105"/>
        <v>232</v>
      </c>
      <c r="AN582">
        <f t="shared" si="106"/>
        <v>19</v>
      </c>
      <c r="AO582">
        <f t="shared" si="107"/>
        <v>16</v>
      </c>
      <c r="AP582">
        <f t="shared" si="108"/>
        <v>16</v>
      </c>
      <c r="AQ582">
        <f t="shared" si="109"/>
        <v>0</v>
      </c>
      <c r="AR582" t="s">
        <v>9</v>
      </c>
    </row>
    <row r="583" spans="1:44" x14ac:dyDescent="0.25">
      <c r="A583" t="s">
        <v>38</v>
      </c>
      <c r="B583" s="1">
        <v>43468</v>
      </c>
      <c r="C583" s="1">
        <v>43468</v>
      </c>
      <c r="D583" s="1">
        <v>43468</v>
      </c>
      <c r="E583" s="1">
        <v>43468</v>
      </c>
      <c r="F583" s="1">
        <v>43499</v>
      </c>
      <c r="G583" s="1">
        <v>43468</v>
      </c>
      <c r="H583" t="s">
        <v>22</v>
      </c>
      <c r="I583">
        <v>1553</v>
      </c>
      <c r="Q583">
        <v>580</v>
      </c>
      <c r="R583" t="s">
        <v>660</v>
      </c>
      <c r="S583">
        <v>319814193</v>
      </c>
      <c r="T583" t="s">
        <v>678</v>
      </c>
      <c r="U583" s="2">
        <v>43650.876168981478</v>
      </c>
      <c r="V583" s="2">
        <v>43651.024097222224</v>
      </c>
      <c r="W583" s="2">
        <v>43650.888055555559</v>
      </c>
      <c r="X583">
        <v>55</v>
      </c>
      <c r="Y583">
        <v>16</v>
      </c>
      <c r="Z583">
        <v>13</v>
      </c>
      <c r="AA583">
        <v>32</v>
      </c>
      <c r="AB583">
        <v>0</v>
      </c>
      <c r="AF583">
        <v>1553</v>
      </c>
      <c r="AG583" t="str">
        <f t="shared" si="99"/>
        <v>chicken1379</v>
      </c>
      <c r="AH583">
        <f t="shared" si="100"/>
        <v>236966463</v>
      </c>
      <c r="AI583" t="str">
        <f t="shared" si="101"/>
        <v xml:space="preserve">super chicken bros. 2: coin dash        </v>
      </c>
      <c r="AJ583" s="5">
        <f t="shared" si="102"/>
        <v>43301.813344907408</v>
      </c>
      <c r="AK583" s="6">
        <f t="shared" si="103"/>
        <v>43304.562743055554</v>
      </c>
      <c r="AL583" s="6">
        <f t="shared" si="104"/>
        <v>43303.72828703704</v>
      </c>
      <c r="AM583">
        <f t="shared" si="105"/>
        <v>33</v>
      </c>
      <c r="AN583">
        <f t="shared" si="106"/>
        <v>3</v>
      </c>
      <c r="AO583">
        <f t="shared" si="107"/>
        <v>3</v>
      </c>
      <c r="AP583">
        <f t="shared" si="108"/>
        <v>2</v>
      </c>
      <c r="AQ583">
        <f t="shared" si="109"/>
        <v>0</v>
      </c>
      <c r="AR583" t="s">
        <v>38</v>
      </c>
    </row>
    <row r="584" spans="1:44" x14ac:dyDescent="0.25">
      <c r="A584" t="s">
        <v>45</v>
      </c>
      <c r="B584" s="1">
        <v>43527</v>
      </c>
      <c r="C584" s="1">
        <v>43499</v>
      </c>
      <c r="D584" s="1">
        <v>43499</v>
      </c>
      <c r="E584" s="1">
        <v>43499</v>
      </c>
      <c r="F584" s="1">
        <v>43527</v>
      </c>
      <c r="G584" s="1">
        <v>43499</v>
      </c>
      <c r="H584" s="1">
        <v>43499</v>
      </c>
      <c r="I584">
        <v>1559</v>
      </c>
      <c r="Q584">
        <v>581</v>
      </c>
      <c r="R584" t="s">
        <v>679</v>
      </c>
      <c r="S584">
        <v>146633659</v>
      </c>
      <c r="T584" t="s">
        <v>680</v>
      </c>
      <c r="U584" s="2">
        <v>42788.764155092591</v>
      </c>
      <c r="V584" s="2">
        <v>43170.317465277774</v>
      </c>
      <c r="W584" s="2">
        <v>42788.803449074076</v>
      </c>
      <c r="X584">
        <v>1197</v>
      </c>
      <c r="Y584">
        <v>93</v>
      </c>
      <c r="Z584">
        <v>62</v>
      </c>
      <c r="AA584">
        <v>30</v>
      </c>
      <c r="AB584">
        <v>0</v>
      </c>
      <c r="AF584">
        <v>1559</v>
      </c>
      <c r="AG584" t="str">
        <f t="shared" si="99"/>
        <v>chicken1379</v>
      </c>
      <c r="AH584">
        <f t="shared" si="100"/>
        <v>255951806</v>
      </c>
      <c r="AI584" t="str">
        <f t="shared" si="101"/>
        <v>poultrygeist duet</v>
      </c>
      <c r="AJ584" s="5">
        <f t="shared" si="102"/>
        <v>43397.657638888886</v>
      </c>
      <c r="AK584" s="6">
        <f t="shared" si="103"/>
        <v>43399.706261574072</v>
      </c>
      <c r="AL584" s="6">
        <f t="shared" si="104"/>
        <v>43397.784189814818</v>
      </c>
      <c r="AM584">
        <f t="shared" si="105"/>
        <v>60</v>
      </c>
      <c r="AN584">
        <f t="shared" si="106"/>
        <v>9</v>
      </c>
      <c r="AO584">
        <f t="shared" si="107"/>
        <v>9</v>
      </c>
      <c r="AP584">
        <f t="shared" si="108"/>
        <v>4</v>
      </c>
      <c r="AQ584">
        <f t="shared" si="109"/>
        <v>0</v>
      </c>
      <c r="AR584" t="s">
        <v>45</v>
      </c>
    </row>
    <row r="585" spans="1:44" x14ac:dyDescent="0.25">
      <c r="A585" t="s">
        <v>45</v>
      </c>
      <c r="B585" s="1">
        <v>43527</v>
      </c>
      <c r="C585" s="1">
        <v>43499</v>
      </c>
      <c r="D585" s="1">
        <v>43499</v>
      </c>
      <c r="E585" s="1">
        <v>43468</v>
      </c>
      <c r="F585" s="1">
        <v>43499</v>
      </c>
      <c r="G585" s="1">
        <v>43527</v>
      </c>
      <c r="H585" s="1">
        <v>43527</v>
      </c>
      <c r="I585">
        <v>1565</v>
      </c>
      <c r="Q585">
        <v>582</v>
      </c>
      <c r="R585" t="s">
        <v>679</v>
      </c>
      <c r="S585">
        <v>146648017</v>
      </c>
      <c r="T585" t="s">
        <v>681</v>
      </c>
      <c r="U585" s="2">
        <v>42788.804085648146</v>
      </c>
      <c r="V585" s="2">
        <v>43411.73033564815</v>
      </c>
      <c r="W585" s="2">
        <v>42920.440405092595</v>
      </c>
      <c r="X585">
        <v>1127</v>
      </c>
      <c r="Y585">
        <v>69</v>
      </c>
      <c r="Z585">
        <v>45</v>
      </c>
      <c r="AA585">
        <v>182</v>
      </c>
      <c r="AB585">
        <v>0</v>
      </c>
      <c r="AF585">
        <v>1565</v>
      </c>
      <c r="AG585" t="str">
        <f t="shared" si="99"/>
        <v>chicken1379</v>
      </c>
      <c r="AH585">
        <f t="shared" si="100"/>
        <v>272732542</v>
      </c>
      <c r="AI585" t="str">
        <f t="shared" si="101"/>
        <v>Don't ask</v>
      </c>
      <c r="AJ585" s="5">
        <f t="shared" si="102"/>
        <v>43454.800543981481</v>
      </c>
      <c r="AK585" s="6">
        <f t="shared" si="103"/>
        <v>43454.837534722225</v>
      </c>
      <c r="AL585" s="6">
        <f t="shared" si="104"/>
        <v>43454.837175925924</v>
      </c>
      <c r="AM585">
        <f t="shared" si="105"/>
        <v>580</v>
      </c>
      <c r="AN585">
        <f t="shared" si="106"/>
        <v>49</v>
      </c>
      <c r="AO585">
        <f t="shared" si="107"/>
        <v>27</v>
      </c>
      <c r="AP585">
        <f t="shared" si="108"/>
        <v>0</v>
      </c>
      <c r="AQ585">
        <f t="shared" si="109"/>
        <v>0</v>
      </c>
      <c r="AR585" t="s">
        <v>45</v>
      </c>
    </row>
    <row r="586" spans="1:44" x14ac:dyDescent="0.25">
      <c r="A586" t="s">
        <v>37</v>
      </c>
      <c r="B586" s="1">
        <v>43499</v>
      </c>
      <c r="C586" s="1">
        <v>43468</v>
      </c>
      <c r="D586" s="1">
        <v>43468</v>
      </c>
      <c r="E586" s="1">
        <v>43499</v>
      </c>
      <c r="F586" s="1">
        <v>43499</v>
      </c>
      <c r="G586" s="1">
        <v>43527</v>
      </c>
      <c r="H586" t="s">
        <v>22</v>
      </c>
      <c r="I586">
        <v>1567</v>
      </c>
      <c r="Q586">
        <v>583</v>
      </c>
      <c r="R586" t="s">
        <v>679</v>
      </c>
      <c r="S586">
        <v>146727932</v>
      </c>
      <c r="T586" t="s">
        <v>682</v>
      </c>
      <c r="U586" s="2">
        <v>42789.311053240737</v>
      </c>
      <c r="V586" s="2">
        <v>42962.740949074076</v>
      </c>
      <c r="W586" s="2">
        <v>42789.770787037036</v>
      </c>
      <c r="X586">
        <v>680</v>
      </c>
      <c r="Y586">
        <v>27</v>
      </c>
      <c r="Z586">
        <v>25</v>
      </c>
      <c r="AA586">
        <v>21</v>
      </c>
      <c r="AB586">
        <v>0</v>
      </c>
      <c r="AF586">
        <v>1567</v>
      </c>
      <c r="AG586" t="str">
        <f t="shared" si="99"/>
        <v>chicken1379</v>
      </c>
      <c r="AH586">
        <f t="shared" si="100"/>
        <v>303813792</v>
      </c>
      <c r="AI586" t="str">
        <f t="shared" si="101"/>
        <v>Happy easter!</v>
      </c>
      <c r="AJ586" s="5">
        <f t="shared" si="102"/>
        <v>43576.591516203705</v>
      </c>
      <c r="AK586" s="6">
        <f t="shared" si="103"/>
        <v>43576.620740740742</v>
      </c>
      <c r="AL586" s="6">
        <f t="shared" si="104"/>
        <v>43576.620428240742</v>
      </c>
      <c r="AM586">
        <f t="shared" si="105"/>
        <v>174</v>
      </c>
      <c r="AN586">
        <f t="shared" si="106"/>
        <v>11</v>
      </c>
      <c r="AO586">
        <f t="shared" si="107"/>
        <v>7</v>
      </c>
      <c r="AP586">
        <f t="shared" si="108"/>
        <v>5</v>
      </c>
      <c r="AQ586">
        <f t="shared" si="109"/>
        <v>0</v>
      </c>
      <c r="AR586" t="s">
        <v>37</v>
      </c>
    </row>
    <row r="587" spans="1:44" x14ac:dyDescent="0.25">
      <c r="A587" t="s">
        <v>35</v>
      </c>
      <c r="B587" s="1">
        <v>43527</v>
      </c>
      <c r="C587" s="1">
        <v>43499</v>
      </c>
      <c r="D587" s="1">
        <v>43527</v>
      </c>
      <c r="E587" s="1">
        <v>43468</v>
      </c>
      <c r="F587" s="1">
        <v>43499</v>
      </c>
      <c r="G587" s="1">
        <v>43468</v>
      </c>
      <c r="H587" s="1">
        <v>43468</v>
      </c>
      <c r="I587">
        <v>1568</v>
      </c>
      <c r="Q587">
        <v>584</v>
      </c>
      <c r="R587" t="s">
        <v>679</v>
      </c>
      <c r="S587">
        <v>147337687</v>
      </c>
      <c r="T587" t="s">
        <v>683</v>
      </c>
      <c r="U587" s="2">
        <v>42793.566134259258</v>
      </c>
      <c r="V587" s="2">
        <v>42860.415347222224</v>
      </c>
      <c r="W587" s="2">
        <v>42819.492766203701</v>
      </c>
      <c r="X587">
        <v>587</v>
      </c>
      <c r="Y587">
        <v>27</v>
      </c>
      <c r="Z587">
        <v>21</v>
      </c>
      <c r="AA587">
        <v>13</v>
      </c>
      <c r="AB587">
        <v>0</v>
      </c>
      <c r="AF587">
        <v>1568</v>
      </c>
      <c r="AG587" t="str">
        <f t="shared" si="99"/>
        <v>chicken1379</v>
      </c>
      <c r="AH587">
        <f t="shared" si="100"/>
        <v>317795063</v>
      </c>
      <c r="AI587" t="str">
        <f t="shared" si="101"/>
        <v>The hunger chicken games</v>
      </c>
      <c r="AJ587" s="5">
        <f t="shared" si="102"/>
        <v>43635.862349537034</v>
      </c>
      <c r="AK587" s="6">
        <f t="shared" si="103"/>
        <v>43636.000277777777</v>
      </c>
      <c r="AL587" s="6">
        <f t="shared" si="104"/>
        <v>43635.955011574071</v>
      </c>
      <c r="AM587">
        <f t="shared" si="105"/>
        <v>5584</v>
      </c>
      <c r="AN587">
        <f t="shared" si="106"/>
        <v>145</v>
      </c>
      <c r="AO587">
        <f t="shared" si="107"/>
        <v>107</v>
      </c>
      <c r="AP587">
        <f t="shared" si="108"/>
        <v>86</v>
      </c>
      <c r="AQ587">
        <f t="shared" si="109"/>
        <v>0</v>
      </c>
      <c r="AR587" t="s">
        <v>35</v>
      </c>
    </row>
    <row r="588" spans="1:44" x14ac:dyDescent="0.25">
      <c r="A588" t="s">
        <v>36</v>
      </c>
      <c r="B588" s="1">
        <v>43499</v>
      </c>
      <c r="C588" s="1">
        <v>43468</v>
      </c>
      <c r="D588" s="1">
        <v>43468</v>
      </c>
      <c r="E588" s="1">
        <v>43468</v>
      </c>
      <c r="F588" s="1">
        <v>43499</v>
      </c>
      <c r="G588" s="1">
        <v>43527</v>
      </c>
      <c r="H588" t="s">
        <v>22</v>
      </c>
      <c r="I588">
        <v>1569</v>
      </c>
      <c r="Q588">
        <v>585</v>
      </c>
      <c r="R588" t="s">
        <v>679</v>
      </c>
      <c r="S588">
        <v>151912042</v>
      </c>
      <c r="T588" t="s">
        <v>684</v>
      </c>
      <c r="U588" s="2">
        <v>42817.560173611113</v>
      </c>
      <c r="V588" s="2">
        <v>43008.62809027778</v>
      </c>
      <c r="W588" s="2">
        <v>42819.366041666668</v>
      </c>
      <c r="X588">
        <v>526</v>
      </c>
      <c r="Y588">
        <v>23</v>
      </c>
      <c r="Z588">
        <v>21</v>
      </c>
      <c r="AA588">
        <v>6</v>
      </c>
      <c r="AB588">
        <v>0</v>
      </c>
      <c r="AF588">
        <v>1569</v>
      </c>
      <c r="AG588" t="str">
        <f t="shared" si="99"/>
        <v>AsherThom</v>
      </c>
      <c r="AH588">
        <f t="shared" si="100"/>
        <v>197677548</v>
      </c>
      <c r="AI588" t="str">
        <f t="shared" si="101"/>
        <v>Eat N Fidget (v1.00)</v>
      </c>
      <c r="AJ588" s="5">
        <f t="shared" si="102"/>
        <v>43113.202233796299</v>
      </c>
      <c r="AK588" s="6">
        <f t="shared" si="103"/>
        <v>43567.112534722219</v>
      </c>
      <c r="AL588" s="6">
        <f t="shared" si="104"/>
        <v>43116.432743055557</v>
      </c>
      <c r="AM588">
        <f t="shared" si="105"/>
        <v>2667</v>
      </c>
      <c r="AN588">
        <f t="shared" si="106"/>
        <v>188</v>
      </c>
      <c r="AO588">
        <f t="shared" si="107"/>
        <v>116</v>
      </c>
      <c r="AP588">
        <f t="shared" si="108"/>
        <v>178</v>
      </c>
      <c r="AQ588">
        <f t="shared" si="109"/>
        <v>0</v>
      </c>
      <c r="AR588" t="s">
        <v>36</v>
      </c>
    </row>
    <row r="589" spans="1:44" x14ac:dyDescent="0.25">
      <c r="A589" t="s">
        <v>9</v>
      </c>
      <c r="B589" s="1">
        <v>43527</v>
      </c>
      <c r="C589" s="1">
        <v>43527</v>
      </c>
      <c r="D589" s="1">
        <v>43527</v>
      </c>
      <c r="E589" s="1">
        <v>43499</v>
      </c>
      <c r="F589" s="1">
        <v>43527</v>
      </c>
      <c r="G589" s="1">
        <v>43527</v>
      </c>
      <c r="H589" s="1">
        <v>43527</v>
      </c>
      <c r="I589">
        <v>1570</v>
      </c>
      <c r="Q589">
        <v>586</v>
      </c>
      <c r="R589" t="s">
        <v>679</v>
      </c>
      <c r="S589">
        <v>152779370</v>
      </c>
      <c r="T589" t="s">
        <v>685</v>
      </c>
      <c r="U589" s="2">
        <v>42822.565416666665</v>
      </c>
      <c r="V589" s="2">
        <v>42988.59883101852</v>
      </c>
      <c r="W589" s="2">
        <v>42823.505729166667</v>
      </c>
      <c r="X589">
        <v>332</v>
      </c>
      <c r="Y589">
        <v>23</v>
      </c>
      <c r="Z589">
        <v>16</v>
      </c>
      <c r="AA589">
        <v>17</v>
      </c>
      <c r="AB589">
        <v>0</v>
      </c>
      <c r="AF589">
        <v>1570</v>
      </c>
      <c r="AG589" t="str">
        <f t="shared" si="99"/>
        <v>AsherThom</v>
      </c>
      <c r="AH589">
        <f t="shared" si="100"/>
        <v>204165608</v>
      </c>
      <c r="AI589" t="str">
        <f t="shared" si="101"/>
        <v>Spacing Out</v>
      </c>
      <c r="AJ589" s="5">
        <f t="shared" si="102"/>
        <v>43145.98033564815</v>
      </c>
      <c r="AK589" s="6">
        <f t="shared" si="103"/>
        <v>43648.095856481479</v>
      </c>
      <c r="AL589" s="6">
        <f t="shared" si="104"/>
        <v>43149.445393518516</v>
      </c>
      <c r="AM589">
        <f t="shared" si="105"/>
        <v>12224</v>
      </c>
      <c r="AN589">
        <f t="shared" si="106"/>
        <v>779</v>
      </c>
      <c r="AO589">
        <f t="shared" si="107"/>
        <v>676</v>
      </c>
      <c r="AP589">
        <f t="shared" si="108"/>
        <v>442</v>
      </c>
      <c r="AQ589">
        <f t="shared" si="109"/>
        <v>0</v>
      </c>
      <c r="AR589" t="s">
        <v>9</v>
      </c>
    </row>
    <row r="590" spans="1:44" x14ac:dyDescent="0.25">
      <c r="A590" t="s">
        <v>9</v>
      </c>
      <c r="B590" s="1">
        <v>43527</v>
      </c>
      <c r="C590" s="1">
        <v>43527</v>
      </c>
      <c r="D590" s="1">
        <v>43527</v>
      </c>
      <c r="E590" s="1">
        <v>43499</v>
      </c>
      <c r="F590" s="1">
        <v>43527</v>
      </c>
      <c r="G590" s="1">
        <v>43527</v>
      </c>
      <c r="H590" s="1">
        <v>43527</v>
      </c>
      <c r="I590">
        <v>1571</v>
      </c>
      <c r="Q590">
        <v>587</v>
      </c>
      <c r="R590" t="s">
        <v>679</v>
      </c>
      <c r="S590">
        <v>152997591</v>
      </c>
      <c r="T590" t="s">
        <v>686</v>
      </c>
      <c r="U590" s="2">
        <v>42823.506990740738</v>
      </c>
      <c r="V590" s="2">
        <v>43477.826249999998</v>
      </c>
      <c r="W590" s="2">
        <v>42882.473796296297</v>
      </c>
      <c r="X590">
        <v>1621</v>
      </c>
      <c r="Y590">
        <v>90</v>
      </c>
      <c r="Z590">
        <v>82</v>
      </c>
      <c r="AA590">
        <v>89</v>
      </c>
      <c r="AB590">
        <v>0</v>
      </c>
      <c r="AF590">
        <v>1571</v>
      </c>
      <c r="AG590" t="str">
        <f t="shared" si="99"/>
        <v>AsherThom</v>
      </c>
      <c r="AH590">
        <f t="shared" si="100"/>
        <v>317166874</v>
      </c>
      <c r="AI590" t="str">
        <f t="shared" si="101"/>
        <v>Pong</v>
      </c>
      <c r="AJ590" s="5">
        <f t="shared" si="102"/>
        <v>43632.17564814815</v>
      </c>
      <c r="AK590" s="6">
        <f t="shared" si="103"/>
        <v>43646.37226851852</v>
      </c>
      <c r="AL590" s="6">
        <f t="shared" si="104"/>
        <v>43632.321979166663</v>
      </c>
      <c r="AM590">
        <f t="shared" si="105"/>
        <v>13647</v>
      </c>
      <c r="AN590">
        <f t="shared" si="106"/>
        <v>434</v>
      </c>
      <c r="AO590">
        <f t="shared" si="107"/>
        <v>310</v>
      </c>
      <c r="AP590">
        <f t="shared" si="108"/>
        <v>263</v>
      </c>
      <c r="AQ590">
        <f t="shared" si="109"/>
        <v>0</v>
      </c>
      <c r="AR590" t="s">
        <v>9</v>
      </c>
    </row>
    <row r="591" spans="1:44" x14ac:dyDescent="0.25">
      <c r="A591" t="s">
        <v>9</v>
      </c>
      <c r="B591" s="1">
        <v>43527</v>
      </c>
      <c r="C591" s="1">
        <v>43527</v>
      </c>
      <c r="D591" s="1">
        <v>43527</v>
      </c>
      <c r="E591" s="1">
        <v>43499</v>
      </c>
      <c r="F591" s="1">
        <v>43527</v>
      </c>
      <c r="G591" s="1">
        <v>43527</v>
      </c>
      <c r="H591" s="1">
        <v>43527</v>
      </c>
      <c r="I591">
        <v>1572</v>
      </c>
      <c r="Q591">
        <v>588</v>
      </c>
      <c r="R591" t="s">
        <v>679</v>
      </c>
      <c r="S591">
        <v>157205304</v>
      </c>
      <c r="T591" t="s">
        <v>687</v>
      </c>
      <c r="U591" s="2">
        <v>42850.516840277778</v>
      </c>
      <c r="V591" s="2">
        <v>42965.718807870369</v>
      </c>
      <c r="W591" s="2">
        <v>42850.549618055556</v>
      </c>
      <c r="X591">
        <v>322</v>
      </c>
      <c r="Y591">
        <v>23</v>
      </c>
      <c r="Z591">
        <v>15</v>
      </c>
      <c r="AA591">
        <v>14</v>
      </c>
      <c r="AB591">
        <v>0</v>
      </c>
      <c r="AF591">
        <v>1572</v>
      </c>
      <c r="AG591" t="str">
        <f t="shared" si="99"/>
        <v>poompy</v>
      </c>
      <c r="AH591">
        <f t="shared" si="100"/>
        <v>187285492</v>
      </c>
      <c r="AI591" t="str">
        <f t="shared" si="101"/>
        <v>a pong game for beginners (totally not hard)</v>
      </c>
      <c r="AJ591" s="5">
        <f t="shared" si="102"/>
        <v>43056.837534722225</v>
      </c>
      <c r="AK591" s="6">
        <f t="shared" si="103"/>
        <v>43645.691296296296</v>
      </c>
      <c r="AL591" s="6">
        <f t="shared" si="104"/>
        <v>43056.861770833333</v>
      </c>
      <c r="AM591">
        <f t="shared" si="105"/>
        <v>1306</v>
      </c>
      <c r="AN591">
        <f t="shared" si="106"/>
        <v>19</v>
      </c>
      <c r="AO591">
        <f t="shared" si="107"/>
        <v>10</v>
      </c>
      <c r="AP591">
        <f t="shared" si="108"/>
        <v>16</v>
      </c>
      <c r="AQ591">
        <f t="shared" si="109"/>
        <v>0</v>
      </c>
      <c r="AR591" t="s">
        <v>9</v>
      </c>
    </row>
    <row r="592" spans="1:44" x14ac:dyDescent="0.25">
      <c r="A592" t="s">
        <v>35</v>
      </c>
      <c r="B592" s="1">
        <v>43499</v>
      </c>
      <c r="C592" s="1">
        <v>43499</v>
      </c>
      <c r="D592" s="1">
        <v>43468</v>
      </c>
      <c r="E592" s="1">
        <v>43499</v>
      </c>
      <c r="F592" s="1">
        <v>43499</v>
      </c>
      <c r="G592" s="1">
        <v>43527</v>
      </c>
      <c r="H592" s="1">
        <v>43468</v>
      </c>
      <c r="I592">
        <v>1573</v>
      </c>
      <c r="Q592">
        <v>589</v>
      </c>
      <c r="R592" t="s">
        <v>679</v>
      </c>
      <c r="S592">
        <v>162864910</v>
      </c>
      <c r="T592" t="s">
        <v>688</v>
      </c>
      <c r="U592" s="2">
        <v>42879.510115740741</v>
      </c>
      <c r="V592" s="2">
        <v>42891.721377314818</v>
      </c>
      <c r="W592" s="2">
        <v>42882.44332175926</v>
      </c>
      <c r="X592">
        <v>64</v>
      </c>
      <c r="Y592">
        <v>8</v>
      </c>
      <c r="Z592">
        <v>6</v>
      </c>
      <c r="AA592">
        <v>5</v>
      </c>
      <c r="AB592">
        <v>0</v>
      </c>
      <c r="AF592">
        <v>1573</v>
      </c>
      <c r="AG592" t="str">
        <f t="shared" si="99"/>
        <v>poompy</v>
      </c>
      <c r="AH592">
        <f t="shared" si="100"/>
        <v>263382026</v>
      </c>
      <c r="AI592" t="str">
        <f t="shared" si="101"/>
        <v>CAN YOU DRAW? ART CONTEST 2018</v>
      </c>
      <c r="AJ592" s="5">
        <f t="shared" si="102"/>
        <v>43423.855891203704</v>
      </c>
      <c r="AK592" s="6">
        <f t="shared" si="103"/>
        <v>43515.643043981479</v>
      </c>
      <c r="AL592" s="6">
        <f t="shared" si="104"/>
        <v>43515.643043981479</v>
      </c>
      <c r="AM592">
        <f t="shared" si="105"/>
        <v>63</v>
      </c>
      <c r="AN592">
        <f t="shared" si="106"/>
        <v>5</v>
      </c>
      <c r="AO592">
        <f t="shared" si="107"/>
        <v>5</v>
      </c>
      <c r="AP592">
        <f t="shared" si="108"/>
        <v>20</v>
      </c>
      <c r="AQ592">
        <f t="shared" si="109"/>
        <v>0</v>
      </c>
      <c r="AR592" t="s">
        <v>35</v>
      </c>
    </row>
    <row r="593" spans="1:44" x14ac:dyDescent="0.25">
      <c r="A593" t="s">
        <v>48</v>
      </c>
      <c r="B593" s="1">
        <v>43499</v>
      </c>
      <c r="C593" t="s">
        <v>22</v>
      </c>
      <c r="D593" t="s">
        <v>22</v>
      </c>
      <c r="E593" s="1">
        <v>43468</v>
      </c>
      <c r="F593" t="s">
        <v>22</v>
      </c>
      <c r="G593" t="s">
        <v>22</v>
      </c>
      <c r="H593" t="s">
        <v>22</v>
      </c>
      <c r="I593">
        <v>1574</v>
      </c>
      <c r="Q593">
        <v>590</v>
      </c>
      <c r="R593" t="s">
        <v>679</v>
      </c>
      <c r="S593">
        <v>164523530</v>
      </c>
      <c r="T593" t="s">
        <v>689</v>
      </c>
      <c r="U593" s="2">
        <v>42890.323680555557</v>
      </c>
      <c r="V593" s="2">
        <v>42946.468333333331</v>
      </c>
      <c r="W593" s="2">
        <v>42890.358124999999</v>
      </c>
      <c r="X593">
        <v>653</v>
      </c>
      <c r="Y593">
        <v>26</v>
      </c>
      <c r="Z593">
        <v>23</v>
      </c>
      <c r="AA593">
        <v>20</v>
      </c>
      <c r="AB593">
        <v>0</v>
      </c>
      <c r="AF593">
        <v>1574</v>
      </c>
      <c r="AG593" t="str">
        <f t="shared" si="99"/>
        <v>poompy</v>
      </c>
      <c r="AH593">
        <f t="shared" si="100"/>
        <v>264422111</v>
      </c>
      <c r="AI593" t="str">
        <f t="shared" si="101"/>
        <v>what's the password</v>
      </c>
      <c r="AJ593" s="5">
        <f t="shared" si="102"/>
        <v>43426.939340277779</v>
      </c>
      <c r="AK593" s="6">
        <f t="shared" si="103"/>
        <v>43637.754502314812</v>
      </c>
      <c r="AL593" s="6">
        <f t="shared" si="104"/>
        <v>43429.918715277781</v>
      </c>
      <c r="AM593">
        <f t="shared" si="105"/>
        <v>12</v>
      </c>
      <c r="AN593">
        <f t="shared" si="106"/>
        <v>0</v>
      </c>
      <c r="AO593">
        <f t="shared" si="107"/>
        <v>0</v>
      </c>
      <c r="AP593">
        <f t="shared" si="108"/>
        <v>2</v>
      </c>
      <c r="AQ593">
        <f t="shared" si="109"/>
        <v>0</v>
      </c>
      <c r="AR593" t="s">
        <v>48</v>
      </c>
    </row>
    <row r="594" spans="1:44" x14ac:dyDescent="0.25">
      <c r="A594" t="s">
        <v>35</v>
      </c>
      <c r="B594" s="1">
        <v>43499</v>
      </c>
      <c r="C594" s="1">
        <v>43468</v>
      </c>
      <c r="D594" s="1">
        <v>43468</v>
      </c>
      <c r="E594" s="1">
        <v>43499</v>
      </c>
      <c r="F594" s="1">
        <v>43499</v>
      </c>
      <c r="G594" s="1">
        <v>43527</v>
      </c>
      <c r="H594" s="1">
        <v>43499</v>
      </c>
      <c r="I594">
        <v>1575</v>
      </c>
      <c r="Q594">
        <v>591</v>
      </c>
      <c r="R594" t="s">
        <v>679</v>
      </c>
      <c r="S594">
        <v>164527690</v>
      </c>
      <c r="T594" t="s">
        <v>690</v>
      </c>
      <c r="U594" s="2">
        <v>42890.382997685185</v>
      </c>
      <c r="V594" s="2">
        <v>42946.772939814815</v>
      </c>
      <c r="W594" s="2">
        <v>42890.394224537034</v>
      </c>
      <c r="X594">
        <v>97</v>
      </c>
      <c r="Y594">
        <v>9</v>
      </c>
      <c r="Z594">
        <v>9</v>
      </c>
      <c r="AA594">
        <v>120</v>
      </c>
      <c r="AB594">
        <v>0</v>
      </c>
      <c r="AF594">
        <v>1575</v>
      </c>
      <c r="AG594" t="str">
        <f t="shared" si="99"/>
        <v>poompy</v>
      </c>
      <c r="AH594">
        <f t="shared" si="100"/>
        <v>264934154</v>
      </c>
      <c r="AI594" t="str">
        <f t="shared" si="101"/>
        <v>ice cream preference</v>
      </c>
      <c r="AJ594" s="5">
        <f t="shared" si="102"/>
        <v>43429.899594907409</v>
      </c>
      <c r="AK594" s="6">
        <f t="shared" si="103"/>
        <v>43645.88212962963</v>
      </c>
      <c r="AL594" s="6">
        <f t="shared" si="104"/>
        <v>43645.688854166663</v>
      </c>
      <c r="AM594">
        <f t="shared" si="105"/>
        <v>38</v>
      </c>
      <c r="AN594">
        <f t="shared" si="106"/>
        <v>4</v>
      </c>
      <c r="AO594">
        <f t="shared" si="107"/>
        <v>2</v>
      </c>
      <c r="AP594">
        <f t="shared" si="108"/>
        <v>7</v>
      </c>
      <c r="AQ594">
        <f t="shared" si="109"/>
        <v>0</v>
      </c>
      <c r="AR594" t="s">
        <v>35</v>
      </c>
    </row>
    <row r="595" spans="1:44" x14ac:dyDescent="0.25">
      <c r="A595" t="s">
        <v>46</v>
      </c>
      <c r="B595" s="1">
        <v>43499</v>
      </c>
      <c r="C595" s="1">
        <v>43527</v>
      </c>
      <c r="D595" s="1">
        <v>43468</v>
      </c>
      <c r="E595" s="1">
        <v>43499</v>
      </c>
      <c r="F595" s="1">
        <v>43499</v>
      </c>
      <c r="G595" s="1">
        <v>43468</v>
      </c>
      <c r="H595" s="1">
        <v>43527</v>
      </c>
      <c r="I595">
        <v>1576</v>
      </c>
      <c r="Q595">
        <v>592</v>
      </c>
      <c r="R595" t="s">
        <v>679</v>
      </c>
      <c r="S595">
        <v>164532478</v>
      </c>
      <c r="T595" t="s">
        <v>691</v>
      </c>
      <c r="U595" s="2">
        <v>42890.447280092594</v>
      </c>
      <c r="V595" s="2">
        <v>42890.684398148151</v>
      </c>
      <c r="W595" s="2">
        <v>42890.49015046296</v>
      </c>
      <c r="X595">
        <v>64</v>
      </c>
      <c r="Y595">
        <v>2</v>
      </c>
      <c r="Z595">
        <v>0</v>
      </c>
      <c r="AA595">
        <v>0</v>
      </c>
      <c r="AB595">
        <v>0</v>
      </c>
      <c r="AF595">
        <v>1576</v>
      </c>
      <c r="AG595" t="str">
        <f t="shared" si="99"/>
        <v>poompy</v>
      </c>
      <c r="AH595">
        <f t="shared" si="100"/>
        <v>270563723</v>
      </c>
      <c r="AI595" t="str">
        <f t="shared" si="101"/>
        <v>personality quiz</v>
      </c>
      <c r="AJ595" s="5">
        <f t="shared" si="102"/>
        <v>43448.625775462962</v>
      </c>
      <c r="AK595" s="6">
        <f t="shared" si="103"/>
        <v>43631.664189814815</v>
      </c>
      <c r="AL595" s="6">
        <f t="shared" si="104"/>
        <v>43449.832384259258</v>
      </c>
      <c r="AM595">
        <f t="shared" si="105"/>
        <v>13</v>
      </c>
      <c r="AN595">
        <f t="shared" si="106"/>
        <v>0</v>
      </c>
      <c r="AO595">
        <f t="shared" si="107"/>
        <v>0</v>
      </c>
      <c r="AP595">
        <f t="shared" si="108"/>
        <v>3</v>
      </c>
      <c r="AQ595">
        <f t="shared" si="109"/>
        <v>0</v>
      </c>
      <c r="AR595" t="s">
        <v>46</v>
      </c>
    </row>
    <row r="596" spans="1:44" x14ac:dyDescent="0.25">
      <c r="A596" t="s">
        <v>11</v>
      </c>
      <c r="B596" s="1">
        <v>43499</v>
      </c>
      <c r="C596" s="1">
        <v>43499</v>
      </c>
      <c r="D596" s="1">
        <v>43468</v>
      </c>
      <c r="E596" s="1">
        <v>43499</v>
      </c>
      <c r="F596" s="1">
        <v>43499</v>
      </c>
      <c r="G596" s="1">
        <v>43527</v>
      </c>
      <c r="H596" s="1">
        <v>43527</v>
      </c>
      <c r="I596">
        <v>1577</v>
      </c>
      <c r="Q596">
        <v>593</v>
      </c>
      <c r="R596" t="s">
        <v>679</v>
      </c>
      <c r="S596">
        <v>165249308</v>
      </c>
      <c r="T596" t="s">
        <v>692</v>
      </c>
      <c r="U596" s="2">
        <v>42894.739837962959</v>
      </c>
      <c r="V596" s="2">
        <v>42895.748680555553</v>
      </c>
      <c r="W596" s="2">
        <v>42895.747870370367</v>
      </c>
      <c r="X596">
        <v>113</v>
      </c>
      <c r="Y596">
        <v>16</v>
      </c>
      <c r="Z596">
        <v>10</v>
      </c>
      <c r="AA596">
        <v>7</v>
      </c>
      <c r="AB596">
        <v>0</v>
      </c>
      <c r="AF596">
        <v>1577</v>
      </c>
      <c r="AG596" t="str">
        <f t="shared" si="99"/>
        <v>poompy</v>
      </c>
      <c r="AH596">
        <f t="shared" si="100"/>
        <v>279915277</v>
      </c>
      <c r="AI596" t="str">
        <f t="shared" si="101"/>
        <v>LEARN KOREAN</v>
      </c>
      <c r="AJ596" s="5">
        <f t="shared" si="102"/>
        <v>43481.088576388887</v>
      </c>
      <c r="AK596" s="6">
        <f t="shared" si="103"/>
        <v>43481.949212962965</v>
      </c>
      <c r="AL596" s="6">
        <f t="shared" si="104"/>
        <v>43481.127986111111</v>
      </c>
      <c r="AM596">
        <f t="shared" si="105"/>
        <v>4</v>
      </c>
      <c r="AN596">
        <f t="shared" si="106"/>
        <v>0</v>
      </c>
      <c r="AO596">
        <f t="shared" si="107"/>
        <v>0</v>
      </c>
      <c r="AP596">
        <f t="shared" si="108"/>
        <v>0</v>
      </c>
      <c r="AQ596">
        <f t="shared" si="109"/>
        <v>0</v>
      </c>
      <c r="AR596" t="s">
        <v>11</v>
      </c>
    </row>
    <row r="597" spans="1:44" x14ac:dyDescent="0.25">
      <c r="A597" t="s">
        <v>49</v>
      </c>
      <c r="B597" s="1">
        <v>43499</v>
      </c>
      <c r="C597" s="1">
        <v>43527</v>
      </c>
      <c r="D597" s="1">
        <v>43468</v>
      </c>
      <c r="E597" s="1">
        <v>43499</v>
      </c>
      <c r="F597" s="1">
        <v>43499</v>
      </c>
      <c r="G597" s="1">
        <v>43468</v>
      </c>
      <c r="H597" s="1">
        <v>43468</v>
      </c>
      <c r="I597">
        <v>1578</v>
      </c>
      <c r="Q597">
        <v>594</v>
      </c>
      <c r="R597" t="s">
        <v>679</v>
      </c>
      <c r="S597">
        <v>165568669</v>
      </c>
      <c r="T597" t="s">
        <v>693</v>
      </c>
      <c r="U597" s="2">
        <v>42897.674108796295</v>
      </c>
      <c r="V597" s="2">
        <v>43129.743854166663</v>
      </c>
      <c r="W597" s="2">
        <v>43020.800856481481</v>
      </c>
      <c r="X597">
        <v>901</v>
      </c>
      <c r="Y597">
        <v>86</v>
      </c>
      <c r="Z597">
        <v>76</v>
      </c>
      <c r="AA597">
        <v>204</v>
      </c>
      <c r="AB597">
        <v>0</v>
      </c>
      <c r="AF597">
        <v>1578</v>
      </c>
      <c r="AG597" t="str">
        <f t="shared" si="99"/>
        <v>poompy</v>
      </c>
      <c r="AH597">
        <f t="shared" si="100"/>
        <v>282474040</v>
      </c>
      <c r="AI597" t="str">
        <f t="shared" si="101"/>
        <v>are books still useful? - a collaborative animation</v>
      </c>
      <c r="AJ597" s="5">
        <f t="shared" si="102"/>
        <v>43492.003101851849</v>
      </c>
      <c r="AK597" s="6">
        <f t="shared" si="103"/>
        <v>43515.642743055556</v>
      </c>
      <c r="AL597" s="6">
        <f t="shared" si="104"/>
        <v>43515.642743055556</v>
      </c>
      <c r="AM597">
        <f t="shared" si="105"/>
        <v>5</v>
      </c>
      <c r="AN597">
        <f t="shared" si="106"/>
        <v>1</v>
      </c>
      <c r="AO597">
        <f t="shared" si="107"/>
        <v>0</v>
      </c>
      <c r="AP597">
        <f t="shared" si="108"/>
        <v>0</v>
      </c>
      <c r="AQ597">
        <f t="shared" si="109"/>
        <v>0</v>
      </c>
      <c r="AR597" t="s">
        <v>49</v>
      </c>
    </row>
    <row r="598" spans="1:44" x14ac:dyDescent="0.25">
      <c r="A598" t="s">
        <v>35</v>
      </c>
      <c r="B598" s="1">
        <v>43499</v>
      </c>
      <c r="C598" s="1">
        <v>43527</v>
      </c>
      <c r="D598" s="1">
        <v>43468</v>
      </c>
      <c r="E598" s="1">
        <v>43499</v>
      </c>
      <c r="F598" s="1">
        <v>43499</v>
      </c>
      <c r="G598" s="1">
        <v>43527</v>
      </c>
      <c r="H598" t="s">
        <v>22</v>
      </c>
      <c r="I598">
        <v>1579</v>
      </c>
      <c r="Q598">
        <v>595</v>
      </c>
      <c r="R598" t="s">
        <v>679</v>
      </c>
      <c r="S598">
        <v>166394564</v>
      </c>
      <c r="T598" t="s">
        <v>694</v>
      </c>
      <c r="U598" s="2">
        <v>42903.402025462965</v>
      </c>
      <c r="V598" s="2">
        <v>43159.870266203703</v>
      </c>
      <c r="W598" s="2">
        <v>42903.487175925926</v>
      </c>
      <c r="X598">
        <v>106</v>
      </c>
      <c r="Y598">
        <v>7</v>
      </c>
      <c r="Z598">
        <v>4</v>
      </c>
      <c r="AA598">
        <v>4</v>
      </c>
      <c r="AB598">
        <v>0</v>
      </c>
      <c r="AF598">
        <v>1579</v>
      </c>
      <c r="AG598" t="str">
        <f t="shared" si="99"/>
        <v>poompy</v>
      </c>
      <c r="AH598">
        <f t="shared" si="100"/>
        <v>285829407</v>
      </c>
      <c r="AI598" t="str">
        <f t="shared" si="101"/>
        <v>Add Yourself to the Licky Chain! Mah remix remix remix</v>
      </c>
      <c r="AJ598" s="5">
        <f t="shared" si="102"/>
        <v>43507.100219907406</v>
      </c>
      <c r="AK598" s="6">
        <f t="shared" si="103"/>
        <v>43507.102071759262</v>
      </c>
      <c r="AL598" s="6">
        <f t="shared" si="104"/>
        <v>43507.100706018522</v>
      </c>
      <c r="AM598">
        <f t="shared" si="105"/>
        <v>4</v>
      </c>
      <c r="AN598">
        <f t="shared" si="106"/>
        <v>0</v>
      </c>
      <c r="AO598">
        <f t="shared" si="107"/>
        <v>0</v>
      </c>
      <c r="AP598">
        <f t="shared" si="108"/>
        <v>0</v>
      </c>
      <c r="AQ598">
        <f t="shared" si="109"/>
        <v>0</v>
      </c>
      <c r="AR598" t="s">
        <v>35</v>
      </c>
    </row>
    <row r="599" spans="1:44" x14ac:dyDescent="0.25">
      <c r="A599" t="s">
        <v>42</v>
      </c>
      <c r="B599" s="1">
        <v>43499</v>
      </c>
      <c r="C599" s="1">
        <v>43468</v>
      </c>
      <c r="D599" s="1">
        <v>43468</v>
      </c>
      <c r="E599" s="1">
        <v>43468</v>
      </c>
      <c r="F599" s="1">
        <v>43499</v>
      </c>
      <c r="G599" s="1">
        <v>43468</v>
      </c>
      <c r="H599" t="s">
        <v>22</v>
      </c>
      <c r="I599">
        <v>1580</v>
      </c>
      <c r="Q599">
        <v>596</v>
      </c>
      <c r="R599" t="s">
        <v>679</v>
      </c>
      <c r="S599">
        <v>166424828</v>
      </c>
      <c r="T599" t="s">
        <v>695</v>
      </c>
      <c r="U599" s="2">
        <v>42903.786863425928</v>
      </c>
      <c r="V599" s="2">
        <v>43008.625324074077</v>
      </c>
      <c r="W599" s="2">
        <v>42904.687511574077</v>
      </c>
      <c r="X599">
        <v>293</v>
      </c>
      <c r="Y599">
        <v>6</v>
      </c>
      <c r="Z599">
        <v>5</v>
      </c>
      <c r="AA599">
        <v>13</v>
      </c>
      <c r="AB599">
        <v>0</v>
      </c>
      <c r="AF599">
        <v>1580</v>
      </c>
      <c r="AG599" t="str">
        <f t="shared" si="99"/>
        <v>poompy</v>
      </c>
      <c r="AH599">
        <f t="shared" si="100"/>
        <v>286577303</v>
      </c>
      <c r="AI599" t="str">
        <f t="shared" si="101"/>
        <v>logo + intro experimentation</v>
      </c>
      <c r="AJ599" s="5">
        <f t="shared" si="102"/>
        <v>43509.629201388889</v>
      </c>
      <c r="AK599" s="6">
        <f t="shared" si="103"/>
        <v>43554.955057870371</v>
      </c>
      <c r="AL599" s="6">
        <f t="shared" si="104"/>
        <v>43515.643240740741</v>
      </c>
      <c r="AM599">
        <f t="shared" si="105"/>
        <v>12</v>
      </c>
      <c r="AN599">
        <f t="shared" si="106"/>
        <v>1</v>
      </c>
      <c r="AO599">
        <f t="shared" si="107"/>
        <v>0</v>
      </c>
      <c r="AP599">
        <f t="shared" si="108"/>
        <v>1</v>
      </c>
      <c r="AQ599">
        <f t="shared" si="109"/>
        <v>0</v>
      </c>
      <c r="AR599" t="s">
        <v>42</v>
      </c>
    </row>
    <row r="600" spans="1:44" x14ac:dyDescent="0.25">
      <c r="A600" t="s">
        <v>35</v>
      </c>
      <c r="B600" s="1">
        <v>43527</v>
      </c>
      <c r="C600" s="1">
        <v>43499</v>
      </c>
      <c r="D600" s="1">
        <v>43468</v>
      </c>
      <c r="E600" s="1">
        <v>43468</v>
      </c>
      <c r="F600" s="1">
        <v>43499</v>
      </c>
      <c r="G600" s="1">
        <v>43527</v>
      </c>
      <c r="H600" s="1">
        <v>43468</v>
      </c>
      <c r="I600">
        <v>1581</v>
      </c>
      <c r="Q600">
        <v>597</v>
      </c>
      <c r="R600" t="s">
        <v>679</v>
      </c>
      <c r="S600">
        <v>166454932</v>
      </c>
      <c r="T600" t="s">
        <v>696</v>
      </c>
      <c r="U600" s="2">
        <v>42904.290636574071</v>
      </c>
      <c r="V600" s="2">
        <v>42904.297500000001</v>
      </c>
      <c r="W600" s="2">
        <v>42904.297500000001</v>
      </c>
      <c r="X600">
        <v>81</v>
      </c>
      <c r="Y600">
        <v>2</v>
      </c>
      <c r="Z600">
        <v>2</v>
      </c>
      <c r="AA600">
        <v>0</v>
      </c>
      <c r="AB600">
        <v>0</v>
      </c>
      <c r="AF600">
        <v>1581</v>
      </c>
      <c r="AG600" t="str">
        <f t="shared" si="99"/>
        <v>poompy</v>
      </c>
      <c r="AH600">
        <f t="shared" si="100"/>
        <v>288027565</v>
      </c>
      <c r="AI600" t="str">
        <f t="shared" si="101"/>
        <v>FIGHT SCENE 2 - an animation</v>
      </c>
      <c r="AJ600" s="5">
        <f t="shared" si="102"/>
        <v>43516.050949074073</v>
      </c>
      <c r="AK600" s="6">
        <f t="shared" si="103"/>
        <v>43553.991597222222</v>
      </c>
      <c r="AL600" s="6">
        <f t="shared" si="104"/>
        <v>43553.990254629629</v>
      </c>
      <c r="AM600">
        <f t="shared" si="105"/>
        <v>7</v>
      </c>
      <c r="AN600">
        <f t="shared" si="106"/>
        <v>0</v>
      </c>
      <c r="AO600">
        <f t="shared" si="107"/>
        <v>0</v>
      </c>
      <c r="AP600">
        <f t="shared" si="108"/>
        <v>0</v>
      </c>
      <c r="AQ600">
        <f t="shared" si="109"/>
        <v>0</v>
      </c>
      <c r="AR600" t="s">
        <v>35</v>
      </c>
    </row>
    <row r="601" spans="1:44" x14ac:dyDescent="0.25">
      <c r="A601" t="s">
        <v>44</v>
      </c>
      <c r="B601" s="1">
        <v>43527</v>
      </c>
      <c r="C601" s="1">
        <v>43468</v>
      </c>
      <c r="D601" s="1">
        <v>43468</v>
      </c>
      <c r="E601" s="1">
        <v>43468</v>
      </c>
      <c r="F601" s="1">
        <v>43468</v>
      </c>
      <c r="G601" s="1">
        <v>43468</v>
      </c>
      <c r="H601" s="1">
        <v>43468</v>
      </c>
      <c r="I601">
        <v>1582</v>
      </c>
      <c r="Q601">
        <v>598</v>
      </c>
      <c r="R601" t="s">
        <v>679</v>
      </c>
      <c r="S601">
        <v>166866384</v>
      </c>
      <c r="T601" t="s">
        <v>697</v>
      </c>
      <c r="U601" s="2">
        <v>42907.735162037039</v>
      </c>
      <c r="V601" s="2">
        <v>42965.518460648149</v>
      </c>
      <c r="W601" s="2">
        <v>42908.696388888886</v>
      </c>
      <c r="X601">
        <v>633</v>
      </c>
      <c r="Y601">
        <v>22</v>
      </c>
      <c r="Z601">
        <v>18</v>
      </c>
      <c r="AA601">
        <v>36</v>
      </c>
      <c r="AB601">
        <v>0</v>
      </c>
      <c r="AF601">
        <v>1582</v>
      </c>
      <c r="AG601" t="str">
        <f t="shared" si="99"/>
        <v>poompy</v>
      </c>
      <c r="AH601">
        <f t="shared" si="100"/>
        <v>288446374</v>
      </c>
      <c r="AI601" t="str">
        <f t="shared" si="101"/>
        <v>Rebound - A Monochromatic Game remix</v>
      </c>
      <c r="AJ601" s="5">
        <f t="shared" si="102"/>
        <v>43517.636053240742</v>
      </c>
      <c r="AK601" s="6">
        <f t="shared" si="103"/>
        <v>43530.631354166668</v>
      </c>
      <c r="AL601" s="6">
        <f t="shared" si="104"/>
        <v>43526.75277777778</v>
      </c>
      <c r="AM601">
        <f t="shared" si="105"/>
        <v>50</v>
      </c>
      <c r="AN601">
        <f t="shared" si="106"/>
        <v>1</v>
      </c>
      <c r="AO601">
        <f t="shared" si="107"/>
        <v>1</v>
      </c>
      <c r="AP601">
        <f t="shared" si="108"/>
        <v>2</v>
      </c>
      <c r="AQ601">
        <f t="shared" si="109"/>
        <v>0</v>
      </c>
      <c r="AR601" t="s">
        <v>44</v>
      </c>
    </row>
    <row r="602" spans="1:44" x14ac:dyDescent="0.25">
      <c r="A602" t="s">
        <v>11</v>
      </c>
      <c r="B602" s="1">
        <v>43499</v>
      </c>
      <c r="C602" s="1">
        <v>43499</v>
      </c>
      <c r="D602" s="1">
        <v>43499</v>
      </c>
      <c r="E602" s="1">
        <v>43499</v>
      </c>
      <c r="F602" s="1">
        <v>43499</v>
      </c>
      <c r="G602" s="1">
        <v>43527</v>
      </c>
      <c r="H602" s="1">
        <v>43499</v>
      </c>
      <c r="I602">
        <v>1583</v>
      </c>
      <c r="Q602">
        <v>599</v>
      </c>
      <c r="R602" t="s">
        <v>679</v>
      </c>
      <c r="S602">
        <v>167110573</v>
      </c>
      <c r="T602" t="s">
        <v>698</v>
      </c>
      <c r="U602" s="2">
        <v>42909.765324074076</v>
      </c>
      <c r="V602" s="2">
        <v>43184.482465277775</v>
      </c>
      <c r="W602" s="2">
        <v>42947.711724537039</v>
      </c>
      <c r="X602">
        <v>1406</v>
      </c>
      <c r="Y602">
        <v>53</v>
      </c>
      <c r="Z602">
        <v>42</v>
      </c>
      <c r="AA602">
        <v>37</v>
      </c>
      <c r="AB602">
        <v>0</v>
      </c>
      <c r="AF602">
        <v>1583</v>
      </c>
      <c r="AG602" t="str">
        <f t="shared" si="99"/>
        <v>poompy</v>
      </c>
      <c r="AH602">
        <f t="shared" si="100"/>
        <v>289114014</v>
      </c>
      <c r="AI602" t="str">
        <f t="shared" si="101"/>
        <v>Kindergarten vs. Now - Memories</v>
      </c>
      <c r="AJ602" s="5">
        <f t="shared" si="102"/>
        <v>43521.086296296293</v>
      </c>
      <c r="AK602" s="6">
        <f t="shared" si="103"/>
        <v>43540.076435185183</v>
      </c>
      <c r="AL602" s="6">
        <f t="shared" si="104"/>
        <v>43531.943819444445</v>
      </c>
      <c r="AM602">
        <f t="shared" si="105"/>
        <v>12</v>
      </c>
      <c r="AN602">
        <f t="shared" si="106"/>
        <v>2</v>
      </c>
      <c r="AO602">
        <f t="shared" si="107"/>
        <v>1</v>
      </c>
      <c r="AP602">
        <f t="shared" si="108"/>
        <v>0</v>
      </c>
      <c r="AQ602">
        <f t="shared" si="109"/>
        <v>0</v>
      </c>
      <c r="AR602" t="s">
        <v>11</v>
      </c>
    </row>
    <row r="603" spans="1:44" x14ac:dyDescent="0.25">
      <c r="A603" t="s">
        <v>35</v>
      </c>
      <c r="B603" s="1">
        <v>43527</v>
      </c>
      <c r="C603" s="1">
        <v>43499</v>
      </c>
      <c r="D603" s="1">
        <v>43468</v>
      </c>
      <c r="E603" s="1">
        <v>43468</v>
      </c>
      <c r="F603" s="1">
        <v>43499</v>
      </c>
      <c r="G603" s="1">
        <v>43527</v>
      </c>
      <c r="H603" s="1">
        <v>43468</v>
      </c>
      <c r="I603">
        <v>1584</v>
      </c>
      <c r="Q603">
        <v>600</v>
      </c>
      <c r="R603" t="s">
        <v>679</v>
      </c>
      <c r="S603">
        <v>167301115</v>
      </c>
      <c r="T603" t="s">
        <v>699</v>
      </c>
      <c r="U603" s="2">
        <v>42912.527951388889</v>
      </c>
      <c r="V603" s="2">
        <v>42940.333182870374</v>
      </c>
      <c r="W603" s="2">
        <v>42913.752754629626</v>
      </c>
      <c r="X603">
        <v>155</v>
      </c>
      <c r="Y603">
        <v>4</v>
      </c>
      <c r="Z603">
        <v>4</v>
      </c>
      <c r="AA603">
        <v>14</v>
      </c>
      <c r="AB603">
        <v>0</v>
      </c>
      <c r="AF603">
        <v>1584</v>
      </c>
      <c r="AG603" t="str">
        <f t="shared" si="99"/>
        <v>poompy</v>
      </c>
      <c r="AH603">
        <f t="shared" si="100"/>
        <v>292272668</v>
      </c>
      <c r="AI603" t="str">
        <f t="shared" si="101"/>
        <v>2019 Art Competition</v>
      </c>
      <c r="AJ603" s="5">
        <f t="shared" si="102"/>
        <v>43532.1875462963</v>
      </c>
      <c r="AK603" s="6">
        <f t="shared" si="103"/>
        <v>43536.577824074076</v>
      </c>
      <c r="AL603" s="6">
        <f t="shared" si="104"/>
        <v>43532.193506944444</v>
      </c>
      <c r="AM603">
        <f t="shared" si="105"/>
        <v>20</v>
      </c>
      <c r="AN603">
        <f t="shared" si="106"/>
        <v>2</v>
      </c>
      <c r="AO603">
        <f t="shared" si="107"/>
        <v>2</v>
      </c>
      <c r="AP603">
        <f t="shared" si="108"/>
        <v>9</v>
      </c>
      <c r="AQ603">
        <f t="shared" si="109"/>
        <v>0</v>
      </c>
      <c r="AR603" t="s">
        <v>35</v>
      </c>
    </row>
    <row r="604" spans="1:44" x14ac:dyDescent="0.25">
      <c r="A604" t="s">
        <v>36</v>
      </c>
      <c r="B604" s="1">
        <v>43499</v>
      </c>
      <c r="C604" s="1">
        <v>43468</v>
      </c>
      <c r="D604" s="1">
        <v>43468</v>
      </c>
      <c r="E604" s="1">
        <v>43468</v>
      </c>
      <c r="F604" s="1">
        <v>43499</v>
      </c>
      <c r="G604" s="1">
        <v>43527</v>
      </c>
      <c r="H604" t="s">
        <v>22</v>
      </c>
      <c r="I604">
        <v>1585</v>
      </c>
      <c r="Q604">
        <v>601</v>
      </c>
      <c r="R604" t="s">
        <v>700</v>
      </c>
      <c r="S604">
        <v>207311826</v>
      </c>
      <c r="T604" t="s">
        <v>701</v>
      </c>
      <c r="U604" s="2">
        <v>43161.58189814815</v>
      </c>
      <c r="V604" s="2">
        <v>43479.013159722221</v>
      </c>
      <c r="W604" s="2">
        <v>43161.587129629632</v>
      </c>
      <c r="X604">
        <v>53</v>
      </c>
      <c r="Y604">
        <v>5</v>
      </c>
      <c r="Z604">
        <v>1</v>
      </c>
      <c r="AA604">
        <v>6</v>
      </c>
      <c r="AB604">
        <v>0</v>
      </c>
      <c r="AF604">
        <v>1585</v>
      </c>
      <c r="AG604" t="str">
        <f t="shared" si="99"/>
        <v>poompy</v>
      </c>
      <c r="AH604">
        <f t="shared" si="100"/>
        <v>293628103</v>
      </c>
      <c r="AI604" t="str">
        <f t="shared" si="101"/>
        <v>the most terrible cringy meme ever</v>
      </c>
      <c r="AJ604" s="5">
        <f t="shared" si="102"/>
        <v>43537.569039351853</v>
      </c>
      <c r="AK604" s="6">
        <f t="shared" si="103"/>
        <v>43621.081458333334</v>
      </c>
      <c r="AL604" s="6">
        <f t="shared" si="104"/>
        <v>43549.825682870367</v>
      </c>
      <c r="AM604">
        <f t="shared" si="105"/>
        <v>25</v>
      </c>
      <c r="AN604">
        <f t="shared" si="106"/>
        <v>5</v>
      </c>
      <c r="AO604">
        <f t="shared" si="107"/>
        <v>2</v>
      </c>
      <c r="AP604">
        <f t="shared" si="108"/>
        <v>5</v>
      </c>
      <c r="AQ604">
        <f t="shared" si="109"/>
        <v>0</v>
      </c>
      <c r="AR604" t="s">
        <v>36</v>
      </c>
    </row>
    <row r="605" spans="1:44" x14ac:dyDescent="0.25">
      <c r="A605" t="s">
        <v>36</v>
      </c>
      <c r="B605" s="1">
        <v>43499</v>
      </c>
      <c r="C605" s="1">
        <v>43468</v>
      </c>
      <c r="D605" s="1">
        <v>43468</v>
      </c>
      <c r="E605" s="1">
        <v>43468</v>
      </c>
      <c r="F605" s="1">
        <v>43499</v>
      </c>
      <c r="G605" s="1">
        <v>43527</v>
      </c>
      <c r="H605" t="s">
        <v>22</v>
      </c>
      <c r="I605">
        <v>1586</v>
      </c>
      <c r="Q605">
        <v>602</v>
      </c>
      <c r="R605" t="s">
        <v>700</v>
      </c>
      <c r="S605">
        <v>210479068</v>
      </c>
      <c r="T605" t="s">
        <v>702</v>
      </c>
      <c r="U605" s="2">
        <v>43175.555196759262</v>
      </c>
      <c r="V605" s="2">
        <v>43440.895335648151</v>
      </c>
      <c r="W605" s="2">
        <v>43341.042037037034</v>
      </c>
      <c r="X605">
        <v>39</v>
      </c>
      <c r="Y605">
        <v>1</v>
      </c>
      <c r="Z605">
        <v>1</v>
      </c>
      <c r="AA605">
        <v>7</v>
      </c>
      <c r="AB605">
        <v>0</v>
      </c>
      <c r="AF605">
        <v>1586</v>
      </c>
      <c r="AG605" t="str">
        <f t="shared" si="99"/>
        <v>poompy</v>
      </c>
      <c r="AH605">
        <f t="shared" si="100"/>
        <v>294444811</v>
      </c>
      <c r="AI605" t="str">
        <f t="shared" si="101"/>
        <v>A Tribute To Turtles</v>
      </c>
      <c r="AJ605" s="5">
        <f t="shared" si="102"/>
        <v>43539.997083333335</v>
      </c>
      <c r="AK605" s="6">
        <f t="shared" si="103"/>
        <v>43540.679409722223</v>
      </c>
      <c r="AL605" s="6">
        <f t="shared" si="104"/>
        <v>43540.679409722223</v>
      </c>
      <c r="AM605">
        <f t="shared" si="105"/>
        <v>14</v>
      </c>
      <c r="AN605">
        <f t="shared" si="106"/>
        <v>1</v>
      </c>
      <c r="AO605">
        <f t="shared" si="107"/>
        <v>1</v>
      </c>
      <c r="AP605">
        <f t="shared" si="108"/>
        <v>3</v>
      </c>
      <c r="AQ605">
        <f t="shared" si="109"/>
        <v>0</v>
      </c>
      <c r="AR605" t="s">
        <v>36</v>
      </c>
    </row>
    <row r="606" spans="1:44" x14ac:dyDescent="0.25">
      <c r="A606" t="s">
        <v>37</v>
      </c>
      <c r="B606" s="1">
        <v>43499</v>
      </c>
      <c r="C606" s="1">
        <v>43499</v>
      </c>
      <c r="D606" s="1">
        <v>43468</v>
      </c>
      <c r="E606" s="1">
        <v>43468</v>
      </c>
      <c r="F606" s="1">
        <v>43499</v>
      </c>
      <c r="G606" s="1">
        <v>43527</v>
      </c>
      <c r="H606" t="s">
        <v>22</v>
      </c>
      <c r="I606">
        <v>1587</v>
      </c>
      <c r="Q606">
        <v>603</v>
      </c>
      <c r="R606" t="s">
        <v>700</v>
      </c>
      <c r="S606">
        <v>211415167</v>
      </c>
      <c r="T606" t="s">
        <v>703</v>
      </c>
      <c r="U606" s="2">
        <v>43180.160451388889</v>
      </c>
      <c r="V606" s="2">
        <v>43537.092974537038</v>
      </c>
      <c r="W606" s="2">
        <v>43180.161157407405</v>
      </c>
      <c r="X606">
        <v>166</v>
      </c>
      <c r="Y606">
        <v>21</v>
      </c>
      <c r="Z606">
        <v>11</v>
      </c>
      <c r="AA606">
        <v>28</v>
      </c>
      <c r="AB606">
        <v>0</v>
      </c>
      <c r="AF606">
        <v>1587</v>
      </c>
      <c r="AG606" t="str">
        <f t="shared" si="99"/>
        <v>poompy</v>
      </c>
      <c r="AH606">
        <f t="shared" si="100"/>
        <v>298511458</v>
      </c>
      <c r="AI606" t="str">
        <f t="shared" si="101"/>
        <v>Stay up all night - A Game</v>
      </c>
      <c r="AJ606" s="5">
        <f t="shared" si="102"/>
        <v>43553.991678240738</v>
      </c>
      <c r="AK606" s="6">
        <f t="shared" si="103"/>
        <v>43579.570902777778</v>
      </c>
      <c r="AL606" s="6">
        <f t="shared" si="104"/>
        <v>43554.091979166667</v>
      </c>
      <c r="AM606">
        <f t="shared" si="105"/>
        <v>11</v>
      </c>
      <c r="AN606">
        <f t="shared" si="106"/>
        <v>0</v>
      </c>
      <c r="AO606">
        <f t="shared" si="107"/>
        <v>0</v>
      </c>
      <c r="AP606">
        <f t="shared" si="108"/>
        <v>0</v>
      </c>
      <c r="AQ606">
        <f t="shared" si="109"/>
        <v>0</v>
      </c>
      <c r="AR606" t="s">
        <v>37</v>
      </c>
    </row>
    <row r="607" spans="1:44" x14ac:dyDescent="0.25">
      <c r="A607" t="s">
        <v>34</v>
      </c>
      <c r="B607" s="1">
        <v>43527</v>
      </c>
      <c r="C607" s="1">
        <v>43499</v>
      </c>
      <c r="D607" s="1">
        <v>43468</v>
      </c>
      <c r="E607" s="1">
        <v>43527</v>
      </c>
      <c r="F607" s="1">
        <v>43499</v>
      </c>
      <c r="G607" s="1">
        <v>43527</v>
      </c>
      <c r="H607" s="1">
        <v>43527</v>
      </c>
      <c r="I607">
        <v>1588</v>
      </c>
      <c r="Q607">
        <v>604</v>
      </c>
      <c r="R607" t="s">
        <v>700</v>
      </c>
      <c r="S607">
        <v>213437272</v>
      </c>
      <c r="T607" t="s">
        <v>704</v>
      </c>
      <c r="U607" s="2">
        <v>43190.093599537038</v>
      </c>
      <c r="V607" s="2">
        <v>43516.918900462966</v>
      </c>
      <c r="W607" s="2">
        <v>43190.096817129626</v>
      </c>
      <c r="X607">
        <v>61</v>
      </c>
      <c r="Y607">
        <v>2</v>
      </c>
      <c r="Z607">
        <v>1</v>
      </c>
      <c r="AA607">
        <v>4</v>
      </c>
      <c r="AB607">
        <v>0</v>
      </c>
      <c r="AF607">
        <v>1588</v>
      </c>
      <c r="AG607" t="str">
        <f t="shared" si="99"/>
        <v>poompy</v>
      </c>
      <c r="AH607">
        <f t="shared" si="100"/>
        <v>298722744</v>
      </c>
      <c r="AI607" t="str">
        <f t="shared" si="101"/>
        <v>2019 Art Competition Rewards</v>
      </c>
      <c r="AJ607" s="5">
        <f t="shared" si="102"/>
        <v>43555.814965277779</v>
      </c>
      <c r="AK607" s="6">
        <f t="shared" si="103"/>
        <v>43555.826388888891</v>
      </c>
      <c r="AL607" s="6">
        <f t="shared" si="104"/>
        <v>43555.825162037036</v>
      </c>
      <c r="AM607">
        <f t="shared" si="105"/>
        <v>7</v>
      </c>
      <c r="AN607">
        <f t="shared" si="106"/>
        <v>0</v>
      </c>
      <c r="AO607">
        <f t="shared" si="107"/>
        <v>0</v>
      </c>
      <c r="AP607">
        <f t="shared" si="108"/>
        <v>4</v>
      </c>
      <c r="AQ607">
        <f t="shared" si="109"/>
        <v>0</v>
      </c>
      <c r="AR607" t="s">
        <v>34</v>
      </c>
    </row>
    <row r="608" spans="1:44" x14ac:dyDescent="0.25">
      <c r="A608" t="s">
        <v>36</v>
      </c>
      <c r="B608" s="1">
        <v>43499</v>
      </c>
      <c r="C608" s="1">
        <v>43468</v>
      </c>
      <c r="D608" s="1">
        <v>43468</v>
      </c>
      <c r="E608" s="1">
        <v>43468</v>
      </c>
      <c r="F608" s="1">
        <v>43499</v>
      </c>
      <c r="G608" s="1">
        <v>43527</v>
      </c>
      <c r="H608" t="s">
        <v>22</v>
      </c>
      <c r="I608">
        <v>1589</v>
      </c>
      <c r="Q608">
        <v>605</v>
      </c>
      <c r="R608" t="s">
        <v>700</v>
      </c>
      <c r="S608">
        <v>216143995</v>
      </c>
      <c r="T608" t="s">
        <v>705</v>
      </c>
      <c r="U608" s="2">
        <v>43203.913981481484</v>
      </c>
      <c r="V608" s="2">
        <v>43574.806759259256</v>
      </c>
      <c r="W608" s="2">
        <v>43203.914895833332</v>
      </c>
      <c r="X608">
        <v>16</v>
      </c>
      <c r="Y608">
        <v>0</v>
      </c>
      <c r="Z608">
        <v>0</v>
      </c>
      <c r="AA608">
        <v>15</v>
      </c>
      <c r="AB608">
        <v>0</v>
      </c>
      <c r="AF608">
        <v>1589</v>
      </c>
      <c r="AG608" t="str">
        <f t="shared" si="99"/>
        <v>poompy</v>
      </c>
      <c r="AH608">
        <f t="shared" si="100"/>
        <v>304518846</v>
      </c>
      <c r="AI608" t="str">
        <f t="shared" si="101"/>
        <v>RPcomicsinc.blogspot.com</v>
      </c>
      <c r="AJ608" s="5">
        <f t="shared" si="102"/>
        <v>43579.789803240739</v>
      </c>
      <c r="AK608" s="6">
        <f t="shared" si="103"/>
        <v>43588.943935185183</v>
      </c>
      <c r="AL608" s="6">
        <f t="shared" si="104"/>
        <v>43580.609027777777</v>
      </c>
      <c r="AM608">
        <f t="shared" si="105"/>
        <v>3</v>
      </c>
      <c r="AN608">
        <f t="shared" si="106"/>
        <v>1</v>
      </c>
      <c r="AO608">
        <f t="shared" si="107"/>
        <v>0</v>
      </c>
      <c r="AP608">
        <f t="shared" si="108"/>
        <v>0</v>
      </c>
      <c r="AQ608">
        <f t="shared" si="109"/>
        <v>0</v>
      </c>
      <c r="AR608" t="s">
        <v>36</v>
      </c>
    </row>
    <row r="609" spans="1:44" x14ac:dyDescent="0.25">
      <c r="A609" t="s">
        <v>37</v>
      </c>
      <c r="B609" s="1">
        <v>43499</v>
      </c>
      <c r="C609" s="1">
        <v>43499</v>
      </c>
      <c r="D609" s="1">
        <v>43468</v>
      </c>
      <c r="E609" s="1">
        <v>43468</v>
      </c>
      <c r="F609" s="1">
        <v>43468</v>
      </c>
      <c r="G609" s="1">
        <v>43527</v>
      </c>
      <c r="H609" s="1">
        <v>43468</v>
      </c>
      <c r="I609">
        <v>1590</v>
      </c>
      <c r="Q609">
        <v>606</v>
      </c>
      <c r="R609" t="s">
        <v>700</v>
      </c>
      <c r="S609">
        <v>219461222</v>
      </c>
      <c r="T609" t="s">
        <v>706</v>
      </c>
      <c r="U609" s="2">
        <v>43218.801469907405</v>
      </c>
      <c r="V609" s="2">
        <v>43570.119166666664</v>
      </c>
      <c r="W609" s="2">
        <v>43218.803263888891</v>
      </c>
      <c r="X609">
        <v>16</v>
      </c>
      <c r="Y609">
        <v>2</v>
      </c>
      <c r="Z609">
        <v>0</v>
      </c>
      <c r="AA609">
        <v>2</v>
      </c>
      <c r="AB609">
        <v>0</v>
      </c>
      <c r="AF609">
        <v>1590</v>
      </c>
      <c r="AG609" t="str">
        <f t="shared" si="99"/>
        <v>poompy</v>
      </c>
      <c r="AH609">
        <f t="shared" si="100"/>
        <v>304953033</v>
      </c>
      <c r="AI609" t="str">
        <f t="shared" si="101"/>
        <v>Marshmello - Alone - visualizer</v>
      </c>
      <c r="AJ609" s="5">
        <f t="shared" si="102"/>
        <v>43581.590150462966</v>
      </c>
      <c r="AK609" s="6">
        <f t="shared" si="103"/>
        <v>43614.65662037037</v>
      </c>
      <c r="AL609" s="6">
        <f t="shared" si="104"/>
        <v>43581.604421296295</v>
      </c>
      <c r="AM609">
        <f t="shared" si="105"/>
        <v>55</v>
      </c>
      <c r="AN609">
        <f t="shared" si="106"/>
        <v>8</v>
      </c>
      <c r="AO609">
        <f t="shared" si="107"/>
        <v>5</v>
      </c>
      <c r="AP609">
        <f t="shared" si="108"/>
        <v>2</v>
      </c>
      <c r="AQ609">
        <f t="shared" si="109"/>
        <v>0</v>
      </c>
      <c r="AR609" t="s">
        <v>37</v>
      </c>
    </row>
    <row r="610" spans="1:44" x14ac:dyDescent="0.25">
      <c r="A610" t="s">
        <v>45</v>
      </c>
      <c r="B610" s="1">
        <v>43499</v>
      </c>
      <c r="C610" s="1">
        <v>43527</v>
      </c>
      <c r="D610" s="1">
        <v>43499</v>
      </c>
      <c r="E610" s="1">
        <v>43527</v>
      </c>
      <c r="F610" s="1">
        <v>43499</v>
      </c>
      <c r="G610" s="1">
        <v>43468</v>
      </c>
      <c r="H610" s="1">
        <v>43527</v>
      </c>
      <c r="I610">
        <v>1591</v>
      </c>
      <c r="Q610">
        <v>607</v>
      </c>
      <c r="R610" t="s">
        <v>700</v>
      </c>
      <c r="S610">
        <v>222582113</v>
      </c>
      <c r="T610" t="s">
        <v>707</v>
      </c>
      <c r="U610" s="2">
        <v>43232.96125</v>
      </c>
      <c r="V610" s="2">
        <v>43329.125208333331</v>
      </c>
      <c r="W610" s="2">
        <v>43232.962523148148</v>
      </c>
      <c r="X610">
        <v>13</v>
      </c>
      <c r="Y610">
        <v>1</v>
      </c>
      <c r="Z610">
        <v>1</v>
      </c>
      <c r="AA610">
        <v>4</v>
      </c>
      <c r="AB610">
        <v>0</v>
      </c>
      <c r="AF610">
        <v>1591</v>
      </c>
      <c r="AG610" t="str">
        <f t="shared" si="99"/>
        <v>poompy</v>
      </c>
      <c r="AH610">
        <f t="shared" si="100"/>
        <v>308742181</v>
      </c>
      <c r="AI610" t="str">
        <f t="shared" si="101"/>
        <v>TenderLoinPork (i redrew it to amplify the words)</v>
      </c>
      <c r="AJ610" s="5">
        <f t="shared" si="102"/>
        <v>43596.062013888892</v>
      </c>
      <c r="AK610" s="6">
        <f t="shared" si="103"/>
        <v>43597.764525462961</v>
      </c>
      <c r="AL610" s="6">
        <f t="shared" si="104"/>
        <v>43596.064386574071</v>
      </c>
      <c r="AM610">
        <f t="shared" si="105"/>
        <v>13</v>
      </c>
      <c r="AN610">
        <f t="shared" si="106"/>
        <v>0</v>
      </c>
      <c r="AO610">
        <f t="shared" si="107"/>
        <v>0</v>
      </c>
      <c r="AP610">
        <f t="shared" si="108"/>
        <v>0</v>
      </c>
      <c r="AQ610">
        <f t="shared" si="109"/>
        <v>0</v>
      </c>
      <c r="AR610" t="s">
        <v>45</v>
      </c>
    </row>
    <row r="611" spans="1:44" x14ac:dyDescent="0.25">
      <c r="A611" t="s">
        <v>48</v>
      </c>
      <c r="B611" s="1">
        <v>43499</v>
      </c>
      <c r="C611" t="s">
        <v>22</v>
      </c>
      <c r="D611" t="s">
        <v>22</v>
      </c>
      <c r="E611" s="1">
        <v>43468</v>
      </c>
      <c r="F611" t="s">
        <v>22</v>
      </c>
      <c r="G611" t="s">
        <v>22</v>
      </c>
      <c r="H611" t="s">
        <v>22</v>
      </c>
      <c r="I611">
        <v>1592</v>
      </c>
      <c r="Q611">
        <v>608</v>
      </c>
      <c r="R611" t="s">
        <v>700</v>
      </c>
      <c r="S611">
        <v>222592240</v>
      </c>
      <c r="T611" t="s">
        <v>708</v>
      </c>
      <c r="U611" s="2">
        <v>43233.084340277775</v>
      </c>
      <c r="V611" s="2">
        <v>43236.529895833337</v>
      </c>
      <c r="W611" s="2">
        <v>43233.089907407404</v>
      </c>
      <c r="X611">
        <v>55</v>
      </c>
      <c r="Y611">
        <v>4</v>
      </c>
      <c r="Z611">
        <v>0</v>
      </c>
      <c r="AA611">
        <v>7</v>
      </c>
      <c r="AB611">
        <v>0</v>
      </c>
      <c r="AF611">
        <v>1592</v>
      </c>
      <c r="AG611" t="str">
        <f t="shared" si="99"/>
        <v>s-a-l-t-i</v>
      </c>
      <c r="AH611">
        <f t="shared" si="100"/>
        <v>290799219</v>
      </c>
      <c r="AI611" t="str">
        <f t="shared" si="101"/>
        <v>â˜† welcome!</v>
      </c>
      <c r="AJ611" s="5">
        <f t="shared" si="102"/>
        <v>43526.819062499999</v>
      </c>
      <c r="AK611" s="6">
        <f t="shared" si="103"/>
        <v>43562.927627314813</v>
      </c>
      <c r="AL611" s="6">
        <f t="shared" si="104"/>
        <v>43526.956354166665</v>
      </c>
      <c r="AM611">
        <f t="shared" si="105"/>
        <v>1011</v>
      </c>
      <c r="AN611">
        <f t="shared" si="106"/>
        <v>75</v>
      </c>
      <c r="AO611">
        <f t="shared" si="107"/>
        <v>52</v>
      </c>
      <c r="AP611">
        <f t="shared" si="108"/>
        <v>58</v>
      </c>
      <c r="AQ611">
        <f t="shared" si="109"/>
        <v>0</v>
      </c>
      <c r="AR611" t="s">
        <v>48</v>
      </c>
    </row>
    <row r="612" spans="1:44" x14ac:dyDescent="0.25">
      <c r="A612" t="s">
        <v>35</v>
      </c>
      <c r="B612" s="1">
        <v>43499</v>
      </c>
      <c r="C612" s="1">
        <v>43468</v>
      </c>
      <c r="D612" s="1">
        <v>43468</v>
      </c>
      <c r="E612" s="1">
        <v>43499</v>
      </c>
      <c r="F612" s="1">
        <v>43499</v>
      </c>
      <c r="G612" s="1">
        <v>43527</v>
      </c>
      <c r="H612" s="1">
        <v>43499</v>
      </c>
      <c r="I612">
        <v>1593</v>
      </c>
      <c r="Q612">
        <v>609</v>
      </c>
      <c r="R612" t="s">
        <v>700</v>
      </c>
      <c r="S612">
        <v>225867420</v>
      </c>
      <c r="T612" t="s">
        <v>709</v>
      </c>
      <c r="U612" s="2">
        <v>43247.763240740744</v>
      </c>
      <c r="V612" s="2">
        <v>43247.768599537034</v>
      </c>
      <c r="W612" s="2">
        <v>43247.767546296294</v>
      </c>
      <c r="X612">
        <v>16</v>
      </c>
      <c r="Y612">
        <v>0</v>
      </c>
      <c r="Z612">
        <v>0</v>
      </c>
      <c r="AA612">
        <v>2</v>
      </c>
      <c r="AB612">
        <v>0</v>
      </c>
      <c r="AF612">
        <v>1593</v>
      </c>
      <c r="AG612" t="str">
        <f t="shared" si="99"/>
        <v>s-a-l-t-i</v>
      </c>
      <c r="AH612">
        <f t="shared" si="100"/>
        <v>290812622</v>
      </c>
      <c r="AI612" t="str">
        <f t="shared" si="101"/>
        <v>â˜† aesthetic animation</v>
      </c>
      <c r="AJ612" s="5">
        <f t="shared" si="102"/>
        <v>43526.937800925924</v>
      </c>
      <c r="AK612" s="6">
        <f t="shared" si="103"/>
        <v>43578.114675925928</v>
      </c>
      <c r="AL612" s="6">
        <f t="shared" si="104"/>
        <v>43527.029236111113</v>
      </c>
      <c r="AM612">
        <f t="shared" si="105"/>
        <v>710</v>
      </c>
      <c r="AN612">
        <f t="shared" si="106"/>
        <v>105</v>
      </c>
      <c r="AO612">
        <f t="shared" si="107"/>
        <v>67</v>
      </c>
      <c r="AP612">
        <f t="shared" si="108"/>
        <v>54</v>
      </c>
      <c r="AQ612">
        <f t="shared" si="109"/>
        <v>0</v>
      </c>
      <c r="AR612" t="s">
        <v>35</v>
      </c>
    </row>
    <row r="613" spans="1:44" x14ac:dyDescent="0.25">
      <c r="A613" t="s">
        <v>37</v>
      </c>
      <c r="B613" s="1">
        <v>43499</v>
      </c>
      <c r="C613" s="1">
        <v>43468</v>
      </c>
      <c r="D613" s="1">
        <v>43468</v>
      </c>
      <c r="E613" s="1">
        <v>43468</v>
      </c>
      <c r="F613" s="1">
        <v>43527</v>
      </c>
      <c r="G613" s="1">
        <v>43527</v>
      </c>
      <c r="H613" t="s">
        <v>22</v>
      </c>
      <c r="I613">
        <v>1594</v>
      </c>
      <c r="Q613">
        <v>610</v>
      </c>
      <c r="R613" t="s">
        <v>700</v>
      </c>
      <c r="S613">
        <v>226033942</v>
      </c>
      <c r="T613" t="s">
        <v>710</v>
      </c>
      <c r="U613" s="2">
        <v>43248.676446759258</v>
      </c>
      <c r="V613" s="2">
        <v>43248.682951388888</v>
      </c>
      <c r="W613" s="2">
        <v>43248.677002314813</v>
      </c>
      <c r="X613">
        <v>21</v>
      </c>
      <c r="Y613">
        <v>3</v>
      </c>
      <c r="Z613">
        <v>0</v>
      </c>
      <c r="AA613">
        <v>2</v>
      </c>
      <c r="AB613">
        <v>0</v>
      </c>
      <c r="AF613">
        <v>1594</v>
      </c>
      <c r="AG613" t="str">
        <f t="shared" si="99"/>
        <v>s-a-l-t-i</v>
      </c>
      <c r="AH613">
        <f t="shared" si="100"/>
        <v>290907099</v>
      </c>
      <c r="AI613" t="str">
        <f t="shared" si="101"/>
        <v>â˜† home designer</v>
      </c>
      <c r="AJ613" s="5">
        <f t="shared" si="102"/>
        <v>43527.821631944447</v>
      </c>
      <c r="AK613" s="6">
        <f t="shared" si="103"/>
        <v>43606.994733796295</v>
      </c>
      <c r="AL613" s="6">
        <f t="shared" si="104"/>
        <v>43542.955057870371</v>
      </c>
      <c r="AM613">
        <f t="shared" si="105"/>
        <v>340</v>
      </c>
      <c r="AN613">
        <f t="shared" si="106"/>
        <v>57</v>
      </c>
      <c r="AO613">
        <f t="shared" si="107"/>
        <v>37</v>
      </c>
      <c r="AP613">
        <f t="shared" si="108"/>
        <v>37</v>
      </c>
      <c r="AQ613">
        <f t="shared" si="109"/>
        <v>0</v>
      </c>
      <c r="AR613" t="s">
        <v>37</v>
      </c>
    </row>
    <row r="614" spans="1:44" x14ac:dyDescent="0.25">
      <c r="A614" t="s">
        <v>35</v>
      </c>
      <c r="B614" s="1">
        <v>43499</v>
      </c>
      <c r="C614" s="1">
        <v>43468</v>
      </c>
      <c r="D614" s="1">
        <v>43468</v>
      </c>
      <c r="E614" s="1">
        <v>43499</v>
      </c>
      <c r="F614" s="1">
        <v>43499</v>
      </c>
      <c r="G614" s="1">
        <v>43527</v>
      </c>
      <c r="H614" s="1">
        <v>43499</v>
      </c>
      <c r="I614">
        <v>1595</v>
      </c>
      <c r="Q614">
        <v>611</v>
      </c>
      <c r="R614" t="s">
        <v>700</v>
      </c>
      <c r="S614">
        <v>229233832</v>
      </c>
      <c r="T614" t="s">
        <v>711</v>
      </c>
      <c r="U614" s="2">
        <v>43266.02752314815</v>
      </c>
      <c r="V614" s="2">
        <v>43347.635451388887</v>
      </c>
      <c r="W614" s="2">
        <v>43266.031689814816</v>
      </c>
      <c r="X614">
        <v>24</v>
      </c>
      <c r="Y614">
        <v>4</v>
      </c>
      <c r="Z614">
        <v>2</v>
      </c>
      <c r="AA614">
        <v>2</v>
      </c>
      <c r="AB614">
        <v>0</v>
      </c>
      <c r="AF614">
        <v>1595</v>
      </c>
      <c r="AG614" t="str">
        <f t="shared" si="99"/>
        <v>s-a-l-t-i</v>
      </c>
      <c r="AH614">
        <f t="shared" si="100"/>
        <v>291574102</v>
      </c>
      <c r="AI614" t="str">
        <f t="shared" si="101"/>
        <v>â˜† splatoon fan-art</v>
      </c>
      <c r="AJ614" s="5">
        <f t="shared" si="102"/>
        <v>43530.123773148145</v>
      </c>
      <c r="AK614" s="6">
        <f t="shared" si="103"/>
        <v>43565.009085648147</v>
      </c>
      <c r="AL614" s="6">
        <f t="shared" si="104"/>
        <v>43531.036168981482</v>
      </c>
      <c r="AM614">
        <f t="shared" si="105"/>
        <v>247</v>
      </c>
      <c r="AN614">
        <f t="shared" si="106"/>
        <v>29</v>
      </c>
      <c r="AO614">
        <f t="shared" si="107"/>
        <v>19</v>
      </c>
      <c r="AP614">
        <f t="shared" si="108"/>
        <v>40</v>
      </c>
      <c r="AQ614">
        <f t="shared" si="109"/>
        <v>0</v>
      </c>
      <c r="AR614" t="s">
        <v>35</v>
      </c>
    </row>
    <row r="615" spans="1:44" x14ac:dyDescent="0.25">
      <c r="A615" t="s">
        <v>41</v>
      </c>
      <c r="B615" s="1">
        <v>43499</v>
      </c>
      <c r="C615" s="1">
        <v>43468</v>
      </c>
      <c r="D615" s="1">
        <v>43468</v>
      </c>
      <c r="E615" s="1">
        <v>43468</v>
      </c>
      <c r="F615" t="s">
        <v>22</v>
      </c>
      <c r="G615" s="1">
        <v>43468</v>
      </c>
      <c r="H615" t="s">
        <v>22</v>
      </c>
      <c r="I615">
        <v>1596</v>
      </c>
      <c r="Q615">
        <v>612</v>
      </c>
      <c r="R615" t="s">
        <v>700</v>
      </c>
      <c r="S615">
        <v>235295479</v>
      </c>
      <c r="T615" t="s">
        <v>712</v>
      </c>
      <c r="U615" s="2">
        <v>43284.164444444446</v>
      </c>
      <c r="V615" s="2">
        <v>43471.161516203705</v>
      </c>
      <c r="W615" s="2">
        <v>43284.164722222224</v>
      </c>
      <c r="X615">
        <v>30</v>
      </c>
      <c r="Y615">
        <v>1</v>
      </c>
      <c r="Z615">
        <v>0</v>
      </c>
      <c r="AA615">
        <v>7</v>
      </c>
      <c r="AB615">
        <v>0</v>
      </c>
      <c r="AF615">
        <v>1596</v>
      </c>
      <c r="AG615" t="str">
        <f t="shared" si="99"/>
        <v>s-a-l-t-i</v>
      </c>
      <c r="AH615">
        <f t="shared" si="100"/>
        <v>292795301</v>
      </c>
      <c r="AI615" t="str">
        <f t="shared" si="101"/>
        <v>â˜† I am The Man MEME</v>
      </c>
      <c r="AJ615" s="5">
        <f t="shared" si="102"/>
        <v>43534.968576388892</v>
      </c>
      <c r="AK615" s="6">
        <f t="shared" si="103"/>
        <v>43570.916030092594</v>
      </c>
      <c r="AL615" s="6">
        <f t="shared" si="104"/>
        <v>43562.82068287037</v>
      </c>
      <c r="AM615">
        <f t="shared" si="105"/>
        <v>623</v>
      </c>
      <c r="AN615">
        <f t="shared" si="106"/>
        <v>63</v>
      </c>
      <c r="AO615">
        <f t="shared" si="107"/>
        <v>47</v>
      </c>
      <c r="AP615">
        <f t="shared" si="108"/>
        <v>41</v>
      </c>
      <c r="AQ615">
        <f t="shared" si="109"/>
        <v>0</v>
      </c>
      <c r="AR615" t="s">
        <v>41</v>
      </c>
    </row>
    <row r="616" spans="1:44" x14ac:dyDescent="0.25">
      <c r="A616" t="s">
        <v>42</v>
      </c>
      <c r="B616" s="1">
        <v>43527</v>
      </c>
      <c r="C616" s="1">
        <v>43468</v>
      </c>
      <c r="D616" s="1">
        <v>43468</v>
      </c>
      <c r="E616" s="1">
        <v>43468</v>
      </c>
      <c r="F616" s="1">
        <v>43468</v>
      </c>
      <c r="G616" s="1">
        <v>43468</v>
      </c>
      <c r="H616" t="s">
        <v>22</v>
      </c>
      <c r="I616">
        <v>1597</v>
      </c>
      <c r="Q616">
        <v>613</v>
      </c>
      <c r="R616" t="s">
        <v>700</v>
      </c>
      <c r="S616">
        <v>237825851</v>
      </c>
      <c r="T616" t="s">
        <v>713</v>
      </c>
      <c r="U616" s="2">
        <v>43312.143587962964</v>
      </c>
      <c r="V616" s="2">
        <v>43312.161076388889</v>
      </c>
      <c r="W616" s="2">
        <v>43312.157280092593</v>
      </c>
      <c r="X616">
        <v>19</v>
      </c>
      <c r="Y616">
        <v>3</v>
      </c>
      <c r="Z616">
        <v>3</v>
      </c>
      <c r="AA616">
        <v>7</v>
      </c>
      <c r="AB616">
        <v>0</v>
      </c>
      <c r="AF616">
        <v>1597</v>
      </c>
      <c r="AG616" t="str">
        <f t="shared" si="99"/>
        <v>s-a-l-t-i</v>
      </c>
      <c r="AH616">
        <f t="shared" si="100"/>
        <v>293102479</v>
      </c>
      <c r="AI616" t="str">
        <f t="shared" si="101"/>
        <v>â˜† | ENTRY |</v>
      </c>
      <c r="AJ616" s="5">
        <f t="shared" si="102"/>
        <v>43535.91710648148</v>
      </c>
      <c r="AK616" s="6">
        <f t="shared" si="103"/>
        <v>43535.971250000002</v>
      </c>
      <c r="AL616" s="6">
        <f t="shared" si="104"/>
        <v>43535.955729166664</v>
      </c>
      <c r="AM616">
        <f t="shared" si="105"/>
        <v>216</v>
      </c>
      <c r="AN616">
        <f t="shared" si="106"/>
        <v>18</v>
      </c>
      <c r="AO616">
        <f t="shared" si="107"/>
        <v>14</v>
      </c>
      <c r="AP616">
        <f t="shared" si="108"/>
        <v>16</v>
      </c>
      <c r="AQ616">
        <f t="shared" si="109"/>
        <v>0</v>
      </c>
      <c r="AR616" t="s">
        <v>42</v>
      </c>
    </row>
    <row r="617" spans="1:44" x14ac:dyDescent="0.25">
      <c r="A617" t="s">
        <v>44</v>
      </c>
      <c r="B617" s="1">
        <v>43499</v>
      </c>
      <c r="C617" s="1">
        <v>43468</v>
      </c>
      <c r="D617" s="1">
        <v>43527</v>
      </c>
      <c r="E617" s="1">
        <v>43468</v>
      </c>
      <c r="F617" s="1">
        <v>43468</v>
      </c>
      <c r="G617" s="1">
        <v>43468</v>
      </c>
      <c r="H617" t="s">
        <v>22</v>
      </c>
      <c r="I617">
        <v>1598</v>
      </c>
      <c r="Q617">
        <v>614</v>
      </c>
      <c r="R617" t="s">
        <v>700</v>
      </c>
      <c r="S617">
        <v>237923456</v>
      </c>
      <c r="T617" t="s">
        <v>714</v>
      </c>
      <c r="U617" s="2">
        <v>43313.121550925927</v>
      </c>
      <c r="V617" s="2">
        <v>43411.759432870371</v>
      </c>
      <c r="W617" s="2">
        <v>43313.121539351851</v>
      </c>
      <c r="X617">
        <v>4</v>
      </c>
      <c r="Y617">
        <v>1</v>
      </c>
      <c r="Z617">
        <v>1</v>
      </c>
      <c r="AA617">
        <v>2</v>
      </c>
      <c r="AB617">
        <v>0</v>
      </c>
      <c r="AF617">
        <v>1598</v>
      </c>
      <c r="AG617" t="str">
        <f t="shared" si="99"/>
        <v>s-a-l-t-i</v>
      </c>
      <c r="AH617">
        <f t="shared" si="100"/>
        <v>293115143</v>
      </c>
      <c r="AI617" t="str">
        <f t="shared" si="101"/>
        <v xml:space="preserve">â˜† oc's animation </v>
      </c>
      <c r="AJ617" s="5">
        <f t="shared" si="102"/>
        <v>43535.982662037037</v>
      </c>
      <c r="AK617" s="6">
        <f t="shared" si="103"/>
        <v>43583.89261574074</v>
      </c>
      <c r="AL617" s="6">
        <f t="shared" si="104"/>
        <v>43577.971851851849</v>
      </c>
      <c r="AM617">
        <f t="shared" si="105"/>
        <v>27044</v>
      </c>
      <c r="AN617">
        <f t="shared" si="106"/>
        <v>1846</v>
      </c>
      <c r="AO617">
        <f t="shared" si="107"/>
        <v>1219</v>
      </c>
      <c r="AP617">
        <f t="shared" si="108"/>
        <v>132</v>
      </c>
      <c r="AQ617">
        <f t="shared" si="109"/>
        <v>0</v>
      </c>
      <c r="AR617" t="s">
        <v>44</v>
      </c>
    </row>
    <row r="618" spans="1:44" x14ac:dyDescent="0.25">
      <c r="A618" t="s">
        <v>49</v>
      </c>
      <c r="B618" s="1">
        <v>43527</v>
      </c>
      <c r="C618" s="1">
        <v>43468</v>
      </c>
      <c r="D618" s="1">
        <v>43468</v>
      </c>
      <c r="E618" s="1">
        <v>43468</v>
      </c>
      <c r="F618" s="1">
        <v>43527</v>
      </c>
      <c r="G618" s="1">
        <v>43527</v>
      </c>
      <c r="H618" t="s">
        <v>22</v>
      </c>
      <c r="I618">
        <v>1599</v>
      </c>
      <c r="Q618">
        <v>615</v>
      </c>
      <c r="R618" t="s">
        <v>700</v>
      </c>
      <c r="S618">
        <v>238702090</v>
      </c>
      <c r="T618" t="s">
        <v>715</v>
      </c>
      <c r="U618" s="2">
        <v>43322.109849537039</v>
      </c>
      <c r="V618" s="2">
        <v>43324.91810185185</v>
      </c>
      <c r="W618" s="2">
        <v>43322.110208333332</v>
      </c>
      <c r="X618">
        <v>36</v>
      </c>
      <c r="Y618">
        <v>3</v>
      </c>
      <c r="Z618">
        <v>2</v>
      </c>
      <c r="AA618">
        <v>7</v>
      </c>
      <c r="AB618">
        <v>0</v>
      </c>
      <c r="AF618">
        <v>1599</v>
      </c>
      <c r="AG618" t="str">
        <f t="shared" si="99"/>
        <v>s-a-l-t-i</v>
      </c>
      <c r="AH618">
        <f t="shared" si="100"/>
        <v>301129548</v>
      </c>
      <c r="AI618" t="str">
        <f t="shared" si="101"/>
        <v>â˜† undertale fan-art</v>
      </c>
      <c r="AJ618" s="5">
        <f t="shared" si="102"/>
        <v>43564.1015625</v>
      </c>
      <c r="AK618" s="6">
        <f t="shared" si="103"/>
        <v>43566.950775462959</v>
      </c>
      <c r="AL618" s="6">
        <f t="shared" si="104"/>
        <v>43564.131296296298</v>
      </c>
      <c r="AM618">
        <f t="shared" si="105"/>
        <v>343</v>
      </c>
      <c r="AN618">
        <f t="shared" si="106"/>
        <v>34</v>
      </c>
      <c r="AO618">
        <f t="shared" si="107"/>
        <v>25</v>
      </c>
      <c r="AP618">
        <f t="shared" si="108"/>
        <v>43</v>
      </c>
      <c r="AQ618">
        <f t="shared" si="109"/>
        <v>0</v>
      </c>
      <c r="AR618" t="s">
        <v>49</v>
      </c>
    </row>
    <row r="619" spans="1:44" x14ac:dyDescent="0.25">
      <c r="A619" t="s">
        <v>41</v>
      </c>
      <c r="B619" s="1">
        <v>43499</v>
      </c>
      <c r="C619" s="1">
        <v>43468</v>
      </c>
      <c r="D619" s="1">
        <v>43468</v>
      </c>
      <c r="E619" s="1">
        <v>43468</v>
      </c>
      <c r="F619" t="s">
        <v>22</v>
      </c>
      <c r="G619" s="1">
        <v>43468</v>
      </c>
      <c r="H619" t="s">
        <v>22</v>
      </c>
      <c r="I619">
        <v>1600</v>
      </c>
      <c r="Q619">
        <v>616</v>
      </c>
      <c r="R619" t="s">
        <v>700</v>
      </c>
      <c r="S619">
        <v>238750700</v>
      </c>
      <c r="T619" t="s">
        <v>716</v>
      </c>
      <c r="U619" s="2">
        <v>43322.700856481482</v>
      </c>
      <c r="V619" s="2">
        <v>43323.067858796298</v>
      </c>
      <c r="W619" s="2">
        <v>43322.700995370367</v>
      </c>
      <c r="X619">
        <v>6</v>
      </c>
      <c r="Y619">
        <v>1</v>
      </c>
      <c r="Z619">
        <v>1</v>
      </c>
      <c r="AA619">
        <v>2</v>
      </c>
      <c r="AB619">
        <v>0</v>
      </c>
      <c r="AF619">
        <v>1600</v>
      </c>
      <c r="AG619" t="str">
        <f t="shared" si="99"/>
        <v>s-a-l-t-i</v>
      </c>
      <c r="AH619">
        <f t="shared" si="100"/>
        <v>301436936</v>
      </c>
      <c r="AI619" t="str">
        <f t="shared" si="101"/>
        <v>â˜† gift for smoldoodler</v>
      </c>
      <c r="AJ619" s="5">
        <f t="shared" si="102"/>
        <v>43565.005011574074</v>
      </c>
      <c r="AK619" s="6">
        <f t="shared" si="103"/>
        <v>43579.963900462964</v>
      </c>
      <c r="AL619" s="6">
        <f t="shared" si="104"/>
        <v>43566.049814814818</v>
      </c>
      <c r="AM619">
        <f t="shared" si="105"/>
        <v>206</v>
      </c>
      <c r="AN619">
        <f t="shared" si="106"/>
        <v>27</v>
      </c>
      <c r="AO619">
        <f t="shared" si="107"/>
        <v>17</v>
      </c>
      <c r="AP619">
        <f t="shared" si="108"/>
        <v>11</v>
      </c>
      <c r="AQ619">
        <f t="shared" si="109"/>
        <v>0</v>
      </c>
      <c r="AR619" t="s">
        <v>41</v>
      </c>
    </row>
    <row r="620" spans="1:44" x14ac:dyDescent="0.25">
      <c r="A620" t="s">
        <v>42</v>
      </c>
      <c r="B620" s="1">
        <v>43527</v>
      </c>
      <c r="C620" s="1">
        <v>43468</v>
      </c>
      <c r="D620" s="1">
        <v>43468</v>
      </c>
      <c r="E620" s="1">
        <v>43468</v>
      </c>
      <c r="F620" s="1">
        <v>43468</v>
      </c>
      <c r="G620" s="1">
        <v>43468</v>
      </c>
      <c r="H620" t="s">
        <v>22</v>
      </c>
      <c r="I620">
        <v>1601</v>
      </c>
      <c r="Q620">
        <v>617</v>
      </c>
      <c r="R620" t="s">
        <v>700</v>
      </c>
      <c r="S620">
        <v>238829590</v>
      </c>
      <c r="T620" t="s">
        <v>717</v>
      </c>
      <c r="U620" s="2">
        <v>43323.935543981483</v>
      </c>
      <c r="V620" s="2">
        <v>43419.973634259259</v>
      </c>
      <c r="W620" s="2">
        <v>43323.935567129629</v>
      </c>
      <c r="X620">
        <v>17</v>
      </c>
      <c r="Y620">
        <v>4</v>
      </c>
      <c r="Z620">
        <v>3</v>
      </c>
      <c r="AA620">
        <v>3</v>
      </c>
      <c r="AB620">
        <v>0</v>
      </c>
      <c r="AF620">
        <v>1601</v>
      </c>
      <c r="AG620" t="str">
        <f t="shared" si="99"/>
        <v>s-a-l-t-i</v>
      </c>
      <c r="AH620">
        <f t="shared" si="100"/>
        <v>301437894</v>
      </c>
      <c r="AI620" t="str">
        <f t="shared" si="101"/>
        <v>â˜† cat clicker!</v>
      </c>
      <c r="AJ620" s="5">
        <f t="shared" si="102"/>
        <v>43565.009548611109</v>
      </c>
      <c r="AK620" s="6">
        <f t="shared" si="103"/>
        <v>43566.666192129633</v>
      </c>
      <c r="AL620" s="6">
        <f t="shared" si="104"/>
        <v>43566.665891203702</v>
      </c>
      <c r="AM620">
        <f t="shared" si="105"/>
        <v>424</v>
      </c>
      <c r="AN620">
        <f t="shared" si="106"/>
        <v>40</v>
      </c>
      <c r="AO620">
        <f t="shared" si="107"/>
        <v>30</v>
      </c>
      <c r="AP620">
        <f t="shared" si="108"/>
        <v>47</v>
      </c>
      <c r="AQ620">
        <f t="shared" si="109"/>
        <v>0</v>
      </c>
      <c r="AR620" t="s">
        <v>42</v>
      </c>
    </row>
    <row r="621" spans="1:44" x14ac:dyDescent="0.25">
      <c r="A621" t="s">
        <v>46</v>
      </c>
      <c r="B621" s="1">
        <v>43499</v>
      </c>
      <c r="C621" s="1">
        <v>43499</v>
      </c>
      <c r="D621" s="1">
        <v>43527</v>
      </c>
      <c r="E621" s="1">
        <v>43499</v>
      </c>
      <c r="F621" s="1">
        <v>43499</v>
      </c>
      <c r="G621" s="1">
        <v>43499</v>
      </c>
      <c r="H621" s="1">
        <v>43468</v>
      </c>
      <c r="I621">
        <v>1602</v>
      </c>
      <c r="Q621">
        <v>618</v>
      </c>
      <c r="R621" t="s">
        <v>700</v>
      </c>
      <c r="S621">
        <v>238871243</v>
      </c>
      <c r="T621" t="s">
        <v>718</v>
      </c>
      <c r="U621" s="2">
        <v>43324.761354166665</v>
      </c>
      <c r="V621" s="2">
        <v>43324.761759259258</v>
      </c>
      <c r="W621" s="2">
        <v>43324.761412037034</v>
      </c>
      <c r="X621">
        <v>28</v>
      </c>
      <c r="Y621">
        <v>3</v>
      </c>
      <c r="Z621">
        <v>5</v>
      </c>
      <c r="AA621">
        <v>4</v>
      </c>
      <c r="AB621">
        <v>0</v>
      </c>
      <c r="AF621">
        <v>1602</v>
      </c>
      <c r="AG621" t="str">
        <f t="shared" si="99"/>
        <v>s-a-l-t-i</v>
      </c>
      <c r="AH621">
        <f t="shared" si="100"/>
        <v>301967682</v>
      </c>
      <c r="AI621" t="str">
        <f t="shared" si="101"/>
        <v>â˜† oc for xXDinoSoarXx</v>
      </c>
      <c r="AJ621" s="5">
        <f t="shared" si="102"/>
        <v>43566.666759259257</v>
      </c>
      <c r="AK621" s="6">
        <f t="shared" si="103"/>
        <v>43579.956261574072</v>
      </c>
      <c r="AL621" s="6">
        <f t="shared" si="104"/>
        <v>43566.949525462966</v>
      </c>
      <c r="AM621">
        <f t="shared" si="105"/>
        <v>278</v>
      </c>
      <c r="AN621">
        <f t="shared" si="106"/>
        <v>14</v>
      </c>
      <c r="AO621">
        <f t="shared" si="107"/>
        <v>7</v>
      </c>
      <c r="AP621">
        <f t="shared" si="108"/>
        <v>11</v>
      </c>
      <c r="AQ621">
        <f t="shared" si="109"/>
        <v>0</v>
      </c>
      <c r="AR621" t="s">
        <v>46</v>
      </c>
    </row>
    <row r="622" spans="1:44" x14ac:dyDescent="0.25">
      <c r="A622" t="s">
        <v>41</v>
      </c>
      <c r="B622" s="1">
        <v>43499</v>
      </c>
      <c r="C622" s="1">
        <v>43468</v>
      </c>
      <c r="D622" s="1">
        <v>43468</v>
      </c>
      <c r="E622" s="1">
        <v>43468</v>
      </c>
      <c r="F622" t="s">
        <v>22</v>
      </c>
      <c r="G622" s="1">
        <v>43468</v>
      </c>
      <c r="H622" t="s">
        <v>22</v>
      </c>
      <c r="I622">
        <v>1603</v>
      </c>
      <c r="Q622">
        <v>619</v>
      </c>
      <c r="R622" t="s">
        <v>700</v>
      </c>
      <c r="S622">
        <v>238985584</v>
      </c>
      <c r="T622" t="s">
        <v>719</v>
      </c>
      <c r="U622" s="2">
        <v>43326.026608796295</v>
      </c>
      <c r="V622" s="2">
        <v>43416.999791666669</v>
      </c>
      <c r="W622" s="2">
        <v>43326.037511574075</v>
      </c>
      <c r="X622">
        <v>40</v>
      </c>
      <c r="Y622">
        <v>4</v>
      </c>
      <c r="Z622">
        <v>3</v>
      </c>
      <c r="AA622">
        <v>4</v>
      </c>
      <c r="AB622">
        <v>0</v>
      </c>
      <c r="AF622">
        <v>1603</v>
      </c>
      <c r="AG622" t="str">
        <f t="shared" si="99"/>
        <v>s-a-l-t-i</v>
      </c>
      <c r="AH622">
        <f t="shared" si="100"/>
        <v>302769076</v>
      </c>
      <c r="AI622" t="str">
        <f t="shared" si="101"/>
        <v xml:space="preserve">â˜† spring dress-up </v>
      </c>
      <c r="AJ622" s="5">
        <f t="shared" si="102"/>
        <v>43570.749710648146</v>
      </c>
      <c r="AK622" s="6">
        <f t="shared" si="103"/>
        <v>43579.952291666668</v>
      </c>
      <c r="AL622" s="6">
        <f t="shared" si="104"/>
        <v>43579.95175925926</v>
      </c>
      <c r="AM622">
        <f t="shared" si="105"/>
        <v>1392</v>
      </c>
      <c r="AN622">
        <f t="shared" si="106"/>
        <v>80</v>
      </c>
      <c r="AO622">
        <f t="shared" si="107"/>
        <v>51</v>
      </c>
      <c r="AP622">
        <f t="shared" si="108"/>
        <v>68</v>
      </c>
      <c r="AQ622">
        <f t="shared" si="109"/>
        <v>0</v>
      </c>
      <c r="AR622" t="s">
        <v>41</v>
      </c>
    </row>
    <row r="623" spans="1:44" x14ac:dyDescent="0.25">
      <c r="A623" t="s">
        <v>35</v>
      </c>
      <c r="B623" s="1">
        <v>43499</v>
      </c>
      <c r="C623" s="1">
        <v>43468</v>
      </c>
      <c r="D623" s="1">
        <v>43468</v>
      </c>
      <c r="E623" s="1">
        <v>43499</v>
      </c>
      <c r="F623" s="1">
        <v>43499</v>
      </c>
      <c r="G623" s="1">
        <v>43527</v>
      </c>
      <c r="H623" s="1">
        <v>43499</v>
      </c>
      <c r="I623">
        <v>1604</v>
      </c>
      <c r="Q623">
        <v>620</v>
      </c>
      <c r="R623" t="s">
        <v>700</v>
      </c>
      <c r="S623">
        <v>239073090</v>
      </c>
      <c r="T623" t="s">
        <v>720</v>
      </c>
      <c r="U623" s="2">
        <v>43326.863229166665</v>
      </c>
      <c r="V623" s="2">
        <v>43326.866226851853</v>
      </c>
      <c r="W623" s="2">
        <v>43326.863622685189</v>
      </c>
      <c r="X623">
        <v>7</v>
      </c>
      <c r="Y623">
        <v>1</v>
      </c>
      <c r="Z623">
        <v>0</v>
      </c>
      <c r="AA623">
        <v>5</v>
      </c>
      <c r="AB623">
        <v>0</v>
      </c>
      <c r="AF623">
        <v>1604</v>
      </c>
      <c r="AG623" t="str">
        <f t="shared" si="99"/>
        <v>s-a-l-t-i</v>
      </c>
      <c r="AH623">
        <f t="shared" si="100"/>
        <v>304042086</v>
      </c>
      <c r="AI623" t="str">
        <f t="shared" si="101"/>
        <v>â˜† corrupted (part 1)</v>
      </c>
      <c r="AJ623" s="5">
        <f t="shared" si="102"/>
        <v>43578.011805555558</v>
      </c>
      <c r="AK623" s="6">
        <f t="shared" si="103"/>
        <v>43628.752071759256</v>
      </c>
      <c r="AL623" s="6">
        <f t="shared" si="104"/>
        <v>43624.773472222223</v>
      </c>
      <c r="AM623">
        <f t="shared" si="105"/>
        <v>215</v>
      </c>
      <c r="AN623">
        <f t="shared" si="106"/>
        <v>40</v>
      </c>
      <c r="AO623">
        <f t="shared" si="107"/>
        <v>20</v>
      </c>
      <c r="AP623">
        <f t="shared" si="108"/>
        <v>25</v>
      </c>
      <c r="AQ623">
        <f t="shared" si="109"/>
        <v>0</v>
      </c>
      <c r="AR623" t="s">
        <v>35</v>
      </c>
    </row>
    <row r="624" spans="1:44" x14ac:dyDescent="0.25">
      <c r="A624" t="s">
        <v>42</v>
      </c>
      <c r="B624" s="1">
        <v>43527</v>
      </c>
      <c r="C624" s="1">
        <v>43468</v>
      </c>
      <c r="D624" s="1">
        <v>43468</v>
      </c>
      <c r="E624" s="1">
        <v>43468</v>
      </c>
      <c r="F624" s="1">
        <v>43468</v>
      </c>
      <c r="G624" s="1">
        <v>43468</v>
      </c>
      <c r="H624" t="s">
        <v>22</v>
      </c>
      <c r="I624">
        <v>1605</v>
      </c>
      <c r="Q624">
        <v>621</v>
      </c>
      <c r="R624" t="s">
        <v>721</v>
      </c>
      <c r="S624">
        <v>236919092</v>
      </c>
      <c r="T624" t="s">
        <v>722</v>
      </c>
      <c r="U624" s="2">
        <v>43301.299363425926</v>
      </c>
      <c r="V624" s="2">
        <v>43301.406099537038</v>
      </c>
      <c r="W624" s="2">
        <v>43301.406099537038</v>
      </c>
      <c r="X624">
        <v>4</v>
      </c>
      <c r="Y624">
        <v>0</v>
      </c>
      <c r="Z624">
        <v>0</v>
      </c>
      <c r="AA624">
        <v>0</v>
      </c>
      <c r="AB624">
        <v>0</v>
      </c>
      <c r="AF624">
        <v>1605</v>
      </c>
      <c r="AG624" t="str">
        <f t="shared" si="99"/>
        <v>s-a-l-t-i</v>
      </c>
      <c r="AH624">
        <f t="shared" si="100"/>
        <v>304291131</v>
      </c>
      <c r="AI624" t="str">
        <f t="shared" si="101"/>
        <v>â˜† happier (part 1)</v>
      </c>
      <c r="AJ624" s="5">
        <f t="shared" si="102"/>
        <v>43578.956689814811</v>
      </c>
      <c r="AK624" s="6">
        <f t="shared" si="103"/>
        <v>43594.036076388889</v>
      </c>
      <c r="AL624" s="6">
        <f t="shared" si="104"/>
        <v>43579.005393518521</v>
      </c>
      <c r="AM624">
        <f t="shared" si="105"/>
        <v>1847</v>
      </c>
      <c r="AN624">
        <f t="shared" si="106"/>
        <v>83</v>
      </c>
      <c r="AO624">
        <f t="shared" si="107"/>
        <v>53</v>
      </c>
      <c r="AP624">
        <f t="shared" si="108"/>
        <v>55</v>
      </c>
      <c r="AQ624">
        <f t="shared" si="109"/>
        <v>0</v>
      </c>
      <c r="AR624" t="s">
        <v>42</v>
      </c>
    </row>
    <row r="625" spans="1:44" x14ac:dyDescent="0.25">
      <c r="A625" t="s">
        <v>44</v>
      </c>
      <c r="B625" s="1">
        <v>43527</v>
      </c>
      <c r="C625" s="1">
        <v>43499</v>
      </c>
      <c r="D625" s="1">
        <v>43468</v>
      </c>
      <c r="E625" s="1">
        <v>43468</v>
      </c>
      <c r="F625" s="1">
        <v>43468</v>
      </c>
      <c r="G625" s="1">
        <v>43468</v>
      </c>
      <c r="H625" t="s">
        <v>22</v>
      </c>
      <c r="I625">
        <v>1606</v>
      </c>
      <c r="Q625">
        <v>622</v>
      </c>
      <c r="R625" t="s">
        <v>721</v>
      </c>
      <c r="S625">
        <v>236919259</v>
      </c>
      <c r="T625" t="s">
        <v>723</v>
      </c>
      <c r="U625" s="2">
        <v>43301.301574074074</v>
      </c>
      <c r="V625" s="2">
        <v>43301.313009259262</v>
      </c>
      <c r="W625" s="2">
        <v>43301.312349537038</v>
      </c>
      <c r="X625">
        <v>13</v>
      </c>
      <c r="Y625">
        <v>2</v>
      </c>
      <c r="Z625">
        <v>1</v>
      </c>
      <c r="AA625">
        <v>0</v>
      </c>
      <c r="AB625">
        <v>0</v>
      </c>
      <c r="AF625">
        <v>1606</v>
      </c>
      <c r="AG625" t="str">
        <f t="shared" si="99"/>
        <v>s-a-l-t-i</v>
      </c>
      <c r="AH625">
        <f t="shared" si="100"/>
        <v>304560233</v>
      </c>
      <c r="AI625" t="str">
        <f t="shared" si="101"/>
        <v>â˜† line-less challenge</v>
      </c>
      <c r="AJ625" s="5">
        <f t="shared" si="102"/>
        <v>43579.954826388886</v>
      </c>
      <c r="AK625" s="6">
        <f t="shared" si="103"/>
        <v>43583.925162037034</v>
      </c>
      <c r="AL625" s="6">
        <f t="shared" si="104"/>
        <v>43583.925162037034</v>
      </c>
      <c r="AM625">
        <f t="shared" si="105"/>
        <v>2642</v>
      </c>
      <c r="AN625">
        <f t="shared" si="106"/>
        <v>149</v>
      </c>
      <c r="AO625">
        <f t="shared" si="107"/>
        <v>95</v>
      </c>
      <c r="AP625">
        <f t="shared" si="108"/>
        <v>98</v>
      </c>
      <c r="AQ625">
        <f t="shared" si="109"/>
        <v>0</v>
      </c>
      <c r="AR625" t="s">
        <v>44</v>
      </c>
    </row>
    <row r="626" spans="1:44" x14ac:dyDescent="0.25">
      <c r="A626" t="s">
        <v>36</v>
      </c>
      <c r="B626" s="1">
        <v>43527</v>
      </c>
      <c r="C626" s="1">
        <v>43468</v>
      </c>
      <c r="D626" s="1">
        <v>43527</v>
      </c>
      <c r="E626" s="1">
        <v>43468</v>
      </c>
      <c r="F626" s="1">
        <v>43468</v>
      </c>
      <c r="G626" s="1">
        <v>43468</v>
      </c>
      <c r="H626" t="s">
        <v>22</v>
      </c>
      <c r="I626">
        <v>1607</v>
      </c>
      <c r="Q626">
        <v>623</v>
      </c>
      <c r="R626" t="s">
        <v>721</v>
      </c>
      <c r="S626">
        <v>237675059</v>
      </c>
      <c r="T626" t="s">
        <v>724</v>
      </c>
      <c r="U626" s="2">
        <v>43310.37976851852</v>
      </c>
      <c r="V626" s="2">
        <v>43449.375185185185</v>
      </c>
      <c r="W626" s="2">
        <v>43310.436967592592</v>
      </c>
      <c r="X626">
        <v>3</v>
      </c>
      <c r="Y626">
        <v>0</v>
      </c>
      <c r="Z626">
        <v>0</v>
      </c>
      <c r="AA626">
        <v>0</v>
      </c>
      <c r="AB626">
        <v>0</v>
      </c>
      <c r="AF626">
        <v>1607</v>
      </c>
      <c r="AG626" t="str">
        <f t="shared" si="99"/>
        <v>s-a-l-t-i</v>
      </c>
      <c r="AH626">
        <f t="shared" si="100"/>
        <v>305265952</v>
      </c>
      <c r="AI626" t="str">
        <f t="shared" si="101"/>
        <v>â˜† Tangled up MEME</v>
      </c>
      <c r="AJ626" s="5">
        <f t="shared" si="102"/>
        <v>43583.873645833337</v>
      </c>
      <c r="AK626" s="6">
        <f t="shared" si="103"/>
        <v>43593.050567129627</v>
      </c>
      <c r="AL626" s="6">
        <f t="shared" si="104"/>
        <v>43593.050567129627</v>
      </c>
      <c r="AM626">
        <f t="shared" si="105"/>
        <v>1195</v>
      </c>
      <c r="AN626">
        <f t="shared" si="106"/>
        <v>133</v>
      </c>
      <c r="AO626">
        <f t="shared" si="107"/>
        <v>89</v>
      </c>
      <c r="AP626">
        <f t="shared" si="108"/>
        <v>113</v>
      </c>
      <c r="AQ626">
        <f t="shared" si="109"/>
        <v>0</v>
      </c>
      <c r="AR626" t="s">
        <v>36</v>
      </c>
    </row>
    <row r="627" spans="1:44" x14ac:dyDescent="0.25">
      <c r="A627" t="s">
        <v>44</v>
      </c>
      <c r="B627" s="1">
        <v>43527</v>
      </c>
      <c r="C627" s="1">
        <v>43468</v>
      </c>
      <c r="D627" s="1">
        <v>43468</v>
      </c>
      <c r="E627" s="1">
        <v>43468</v>
      </c>
      <c r="F627" s="1">
        <v>43499</v>
      </c>
      <c r="G627" s="1">
        <v>43468</v>
      </c>
      <c r="H627" t="s">
        <v>22</v>
      </c>
      <c r="I627">
        <v>1608</v>
      </c>
      <c r="Q627">
        <v>624</v>
      </c>
      <c r="R627" t="s">
        <v>721</v>
      </c>
      <c r="S627">
        <v>237678015</v>
      </c>
      <c r="T627" t="s">
        <v>725</v>
      </c>
      <c r="U627" s="2">
        <v>43310.437326388892</v>
      </c>
      <c r="V627" s="2">
        <v>43317.356805555559</v>
      </c>
      <c r="W627" s="2">
        <v>43312.28365740741</v>
      </c>
      <c r="X627">
        <v>4</v>
      </c>
      <c r="Y627">
        <v>0</v>
      </c>
      <c r="Z627">
        <v>0</v>
      </c>
      <c r="AA627">
        <v>0</v>
      </c>
      <c r="AB627">
        <v>0</v>
      </c>
      <c r="AF627">
        <v>1608</v>
      </c>
      <c r="AG627" t="str">
        <f t="shared" si="99"/>
        <v>s-a-l-t-i</v>
      </c>
      <c r="AH627">
        <f t="shared" si="100"/>
        <v>305267921</v>
      </c>
      <c r="AI627" t="str">
        <f t="shared" si="101"/>
        <v>â˜† anthony's story</v>
      </c>
      <c r="AJ627" s="5">
        <f t="shared" si="102"/>
        <v>43583.894513888888</v>
      </c>
      <c r="AK627" s="6">
        <f t="shared" si="103"/>
        <v>43638.668090277781</v>
      </c>
      <c r="AL627" s="6">
        <f t="shared" si="104"/>
        <v>43606.125023148146</v>
      </c>
      <c r="AM627">
        <f t="shared" si="105"/>
        <v>444</v>
      </c>
      <c r="AN627">
        <f t="shared" si="106"/>
        <v>62</v>
      </c>
      <c r="AO627">
        <f t="shared" si="107"/>
        <v>42</v>
      </c>
      <c r="AP627">
        <f t="shared" si="108"/>
        <v>101</v>
      </c>
      <c r="AQ627">
        <f t="shared" si="109"/>
        <v>0</v>
      </c>
      <c r="AR627" t="s">
        <v>44</v>
      </c>
    </row>
    <row r="628" spans="1:44" x14ac:dyDescent="0.25">
      <c r="A628" t="s">
        <v>37</v>
      </c>
      <c r="B628" s="1">
        <v>43527</v>
      </c>
      <c r="C628" s="1">
        <v>43468</v>
      </c>
      <c r="D628" s="1">
        <v>43468</v>
      </c>
      <c r="E628" s="1">
        <v>43468</v>
      </c>
      <c r="F628" s="1">
        <v>43499</v>
      </c>
      <c r="G628" s="1">
        <v>43527</v>
      </c>
      <c r="H628" t="s">
        <v>22</v>
      </c>
      <c r="I628">
        <v>1609</v>
      </c>
      <c r="Q628">
        <v>625</v>
      </c>
      <c r="R628" t="s">
        <v>721</v>
      </c>
      <c r="S628">
        <v>237842610</v>
      </c>
      <c r="T628" t="s">
        <v>726</v>
      </c>
      <c r="U628" s="2">
        <v>43312.32508101852</v>
      </c>
      <c r="V628" s="2">
        <v>43313.318773148145</v>
      </c>
      <c r="W628" s="2">
        <v>43313.227708333332</v>
      </c>
      <c r="X628">
        <v>4</v>
      </c>
      <c r="Y628">
        <v>0</v>
      </c>
      <c r="Z628">
        <v>0</v>
      </c>
      <c r="AA628">
        <v>0</v>
      </c>
      <c r="AB628">
        <v>0</v>
      </c>
      <c r="AF628">
        <v>1609</v>
      </c>
      <c r="AG628" t="str">
        <f t="shared" si="99"/>
        <v>s-a-l-t-i</v>
      </c>
      <c r="AH628">
        <f t="shared" si="100"/>
        <v>305573906</v>
      </c>
      <c r="AI628" t="str">
        <f t="shared" si="101"/>
        <v>â˜† cat ears!</v>
      </c>
      <c r="AJ628" s="5">
        <f t="shared" si="102"/>
        <v>43584.988935185182</v>
      </c>
      <c r="AK628" s="6">
        <f t="shared" si="103"/>
        <v>43586.951412037037</v>
      </c>
      <c r="AL628" s="6">
        <f t="shared" si="104"/>
        <v>43585.053263888891</v>
      </c>
      <c r="AM628">
        <f t="shared" si="105"/>
        <v>1554</v>
      </c>
      <c r="AN628">
        <f t="shared" si="106"/>
        <v>71</v>
      </c>
      <c r="AO628">
        <f t="shared" si="107"/>
        <v>46</v>
      </c>
      <c r="AP628">
        <f t="shared" si="108"/>
        <v>61</v>
      </c>
      <c r="AQ628">
        <f t="shared" si="109"/>
        <v>0</v>
      </c>
      <c r="AR628" t="s">
        <v>37</v>
      </c>
    </row>
    <row r="629" spans="1:44" x14ac:dyDescent="0.25">
      <c r="A629" t="s">
        <v>41</v>
      </c>
      <c r="B629" s="1">
        <v>43499</v>
      </c>
      <c r="C629" s="1">
        <v>43468</v>
      </c>
      <c r="D629" s="1">
        <v>43468</v>
      </c>
      <c r="E629" s="1">
        <v>43468</v>
      </c>
      <c r="F629" t="s">
        <v>22</v>
      </c>
      <c r="G629" s="1">
        <v>43468</v>
      </c>
      <c r="H629" t="s">
        <v>22</v>
      </c>
      <c r="I629">
        <v>1610</v>
      </c>
      <c r="Q629">
        <v>626</v>
      </c>
      <c r="R629" t="s">
        <v>721</v>
      </c>
      <c r="S629">
        <v>237934058</v>
      </c>
      <c r="T629" t="s">
        <v>727</v>
      </c>
      <c r="U629" s="2">
        <v>43313.221585648149</v>
      </c>
      <c r="V629" s="2">
        <v>43313.332650462966</v>
      </c>
      <c r="W629" s="2">
        <v>43313.325590277775</v>
      </c>
      <c r="X629">
        <v>5</v>
      </c>
      <c r="Y629">
        <v>1</v>
      </c>
      <c r="Z629">
        <v>0</v>
      </c>
      <c r="AA629">
        <v>0</v>
      </c>
      <c r="AB629">
        <v>0</v>
      </c>
      <c r="AF629">
        <v>1610</v>
      </c>
      <c r="AG629" t="str">
        <f t="shared" si="99"/>
        <v>s-a-l-t-i</v>
      </c>
      <c r="AH629">
        <f t="shared" si="100"/>
        <v>309332303</v>
      </c>
      <c r="AI629" t="str">
        <f t="shared" si="101"/>
        <v>â˜† art gallery!</v>
      </c>
      <c r="AJ629" s="5">
        <f t="shared" si="102"/>
        <v>43599.039166666669</v>
      </c>
      <c r="AK629" s="6">
        <f t="shared" si="103"/>
        <v>43631.634027777778</v>
      </c>
      <c r="AL629" s="6">
        <f t="shared" si="104"/>
        <v>43612.627592592595</v>
      </c>
      <c r="AM629">
        <f t="shared" si="105"/>
        <v>470</v>
      </c>
      <c r="AN629">
        <f t="shared" si="106"/>
        <v>59</v>
      </c>
      <c r="AO629">
        <f t="shared" si="107"/>
        <v>26</v>
      </c>
      <c r="AP629">
        <f t="shared" si="108"/>
        <v>79</v>
      </c>
      <c r="AQ629">
        <f t="shared" si="109"/>
        <v>0</v>
      </c>
      <c r="AR629" t="s">
        <v>41</v>
      </c>
    </row>
    <row r="630" spans="1:44" x14ac:dyDescent="0.25">
      <c r="A630" t="s">
        <v>38</v>
      </c>
      <c r="B630" s="1">
        <v>43499</v>
      </c>
      <c r="C630" s="1">
        <v>43468</v>
      </c>
      <c r="D630" s="1">
        <v>43468</v>
      </c>
      <c r="E630" s="1">
        <v>43499</v>
      </c>
      <c r="F630" t="s">
        <v>22</v>
      </c>
      <c r="G630" s="1">
        <v>43468</v>
      </c>
      <c r="H630" t="s">
        <v>22</v>
      </c>
      <c r="I630">
        <v>1611</v>
      </c>
      <c r="Q630">
        <v>627</v>
      </c>
      <c r="R630" t="s">
        <v>721</v>
      </c>
      <c r="S630">
        <v>237943749</v>
      </c>
      <c r="T630" t="s">
        <v>728</v>
      </c>
      <c r="U630" s="2">
        <v>43313.332708333335</v>
      </c>
      <c r="V630" s="2">
        <v>43313.406226851854</v>
      </c>
      <c r="W630" s="2">
        <v>43313.406226851854</v>
      </c>
      <c r="X630">
        <v>15</v>
      </c>
      <c r="Y630">
        <v>1</v>
      </c>
      <c r="Z630">
        <v>0</v>
      </c>
      <c r="AA630">
        <v>3</v>
      </c>
      <c r="AB630">
        <v>0</v>
      </c>
      <c r="AF630">
        <v>1611</v>
      </c>
      <c r="AG630" t="str">
        <f t="shared" si="99"/>
        <v>s-a-l-t-i</v>
      </c>
      <c r="AH630">
        <f t="shared" si="100"/>
        <v>310928628</v>
      </c>
      <c r="AI630" t="str">
        <f t="shared" si="101"/>
        <v>â˜† happy birthday SmolDoodler!</v>
      </c>
      <c r="AJ630" s="5">
        <f t="shared" si="102"/>
        <v>43603.708379629628</v>
      </c>
      <c r="AK630" s="6">
        <f t="shared" si="103"/>
        <v>43606.125787037039</v>
      </c>
      <c r="AL630" s="6">
        <f t="shared" si="104"/>
        <v>43606.125787037039</v>
      </c>
      <c r="AM630">
        <f t="shared" si="105"/>
        <v>173</v>
      </c>
      <c r="AN630">
        <f t="shared" si="106"/>
        <v>15</v>
      </c>
      <c r="AO630">
        <f t="shared" si="107"/>
        <v>6</v>
      </c>
      <c r="AP630">
        <f t="shared" si="108"/>
        <v>34</v>
      </c>
      <c r="AQ630">
        <f t="shared" si="109"/>
        <v>0</v>
      </c>
      <c r="AR630" t="s">
        <v>38</v>
      </c>
    </row>
    <row r="631" spans="1:44" x14ac:dyDescent="0.25">
      <c r="A631" t="s">
        <v>41</v>
      </c>
      <c r="B631" s="1">
        <v>43499</v>
      </c>
      <c r="C631" s="1">
        <v>43468</v>
      </c>
      <c r="D631" s="1">
        <v>43468</v>
      </c>
      <c r="E631" s="1">
        <v>43468</v>
      </c>
      <c r="F631" t="s">
        <v>22</v>
      </c>
      <c r="G631" s="1">
        <v>43468</v>
      </c>
      <c r="H631" t="s">
        <v>22</v>
      </c>
      <c r="I631">
        <v>1612</v>
      </c>
      <c r="Q631">
        <v>628</v>
      </c>
      <c r="R631" t="s">
        <v>721</v>
      </c>
      <c r="S631">
        <v>238036632</v>
      </c>
      <c r="T631" t="s">
        <v>729</v>
      </c>
      <c r="U631" s="2">
        <v>43314.24931712963</v>
      </c>
      <c r="V631" s="2">
        <v>43450.32130787037</v>
      </c>
      <c r="W631" s="2">
        <v>43314.336782407408</v>
      </c>
      <c r="X631">
        <v>6</v>
      </c>
      <c r="Y631">
        <v>1</v>
      </c>
      <c r="Z631">
        <v>0</v>
      </c>
      <c r="AA631">
        <v>2</v>
      </c>
      <c r="AB631">
        <v>0</v>
      </c>
      <c r="AF631">
        <v>1612</v>
      </c>
      <c r="AG631" t="str">
        <f t="shared" si="99"/>
        <v>Hanzhe</v>
      </c>
      <c r="AH631">
        <f t="shared" si="100"/>
        <v>100108658</v>
      </c>
      <c r="AI631" t="str">
        <f t="shared" si="101"/>
        <v>~Hamster Adventure~  remix</v>
      </c>
      <c r="AJ631" s="5">
        <f t="shared" si="102"/>
        <v>42431.975601851853</v>
      </c>
      <c r="AK631" s="6">
        <f t="shared" si="103"/>
        <v>43568.137013888889</v>
      </c>
      <c r="AL631" s="6">
        <f t="shared" si="104"/>
        <v>42437.615636574075</v>
      </c>
      <c r="AM631">
        <f t="shared" si="105"/>
        <v>506</v>
      </c>
      <c r="AN631">
        <f t="shared" si="106"/>
        <v>31</v>
      </c>
      <c r="AO631">
        <f t="shared" si="107"/>
        <v>23</v>
      </c>
      <c r="AP631">
        <f t="shared" si="108"/>
        <v>39</v>
      </c>
      <c r="AQ631">
        <f t="shared" si="109"/>
        <v>0</v>
      </c>
      <c r="AR631" t="s">
        <v>41</v>
      </c>
    </row>
    <row r="632" spans="1:44" x14ac:dyDescent="0.25">
      <c r="A632" t="s">
        <v>9</v>
      </c>
      <c r="B632" s="1">
        <v>43527</v>
      </c>
      <c r="C632" s="1">
        <v>43527</v>
      </c>
      <c r="D632" s="1">
        <v>43527</v>
      </c>
      <c r="E632" s="1">
        <v>43499</v>
      </c>
      <c r="F632" s="1">
        <v>43527</v>
      </c>
      <c r="G632" s="1">
        <v>43527</v>
      </c>
      <c r="H632" s="1">
        <v>43527</v>
      </c>
      <c r="I632">
        <v>1613</v>
      </c>
      <c r="Q632">
        <v>629</v>
      </c>
      <c r="R632" t="s">
        <v>721</v>
      </c>
      <c r="S632">
        <v>238137860</v>
      </c>
      <c r="T632" t="s">
        <v>730</v>
      </c>
      <c r="U632" s="2">
        <v>43315.345856481479</v>
      </c>
      <c r="V632" s="2">
        <v>43469.346863425926</v>
      </c>
      <c r="W632" s="2">
        <v>43327.337199074071</v>
      </c>
      <c r="X632">
        <v>76</v>
      </c>
      <c r="Y632">
        <v>1</v>
      </c>
      <c r="Z632">
        <v>0</v>
      </c>
      <c r="AA632">
        <v>9</v>
      </c>
      <c r="AB632">
        <v>0</v>
      </c>
      <c r="AF632">
        <v>1613</v>
      </c>
      <c r="AG632" t="str">
        <f t="shared" si="99"/>
        <v>Hanzhe</v>
      </c>
      <c r="AH632">
        <f t="shared" si="100"/>
        <v>110749190</v>
      </c>
      <c r="AI632" t="str">
        <f t="shared" si="101"/>
        <v>Missiles</v>
      </c>
      <c r="AJ632" s="5">
        <f t="shared" si="102"/>
        <v>42511.742060185185</v>
      </c>
      <c r="AK632" s="6">
        <f t="shared" si="103"/>
        <v>42658.761805555558</v>
      </c>
      <c r="AL632" s="6">
        <f t="shared" si="104"/>
        <v>42513.936759259261</v>
      </c>
      <c r="AM632">
        <f t="shared" si="105"/>
        <v>987</v>
      </c>
      <c r="AN632">
        <f t="shared" si="106"/>
        <v>83</v>
      </c>
      <c r="AO632">
        <f t="shared" si="107"/>
        <v>55</v>
      </c>
      <c r="AP632">
        <f t="shared" si="108"/>
        <v>54</v>
      </c>
      <c r="AQ632">
        <f t="shared" si="109"/>
        <v>0</v>
      </c>
      <c r="AR632" t="s">
        <v>9</v>
      </c>
    </row>
    <row r="633" spans="1:44" x14ac:dyDescent="0.25">
      <c r="A633" t="s">
        <v>12</v>
      </c>
      <c r="B633" s="1">
        <v>43499</v>
      </c>
      <c r="C633" s="1">
        <v>43499</v>
      </c>
      <c r="D633" s="1">
        <v>43527</v>
      </c>
      <c r="E633" s="1">
        <v>43499</v>
      </c>
      <c r="F633" s="1">
        <v>43527</v>
      </c>
      <c r="G633" s="1">
        <v>43527</v>
      </c>
      <c r="H633" s="1">
        <v>43527</v>
      </c>
      <c r="I633">
        <v>1615</v>
      </c>
      <c r="Q633">
        <v>630</v>
      </c>
      <c r="R633" t="s">
        <v>721</v>
      </c>
      <c r="S633">
        <v>238270469</v>
      </c>
      <c r="T633" t="s">
        <v>731</v>
      </c>
      <c r="U633" s="2">
        <v>43317.51489583333</v>
      </c>
      <c r="V633" s="2">
        <v>43330.164976851855</v>
      </c>
      <c r="W633" s="2">
        <v>43317.515752314815</v>
      </c>
      <c r="X633">
        <v>120</v>
      </c>
      <c r="Y633">
        <v>2</v>
      </c>
      <c r="Z633">
        <v>1</v>
      </c>
      <c r="AA633">
        <v>3</v>
      </c>
      <c r="AB633">
        <v>0</v>
      </c>
      <c r="AF633">
        <v>1615</v>
      </c>
      <c r="AG633" t="str">
        <f t="shared" si="99"/>
        <v>Hanzhe</v>
      </c>
      <c r="AH633">
        <f t="shared" si="100"/>
        <v>112936714</v>
      </c>
      <c r="AI633" t="str">
        <f t="shared" si="101"/>
        <v>Rhythm Maker</v>
      </c>
      <c r="AJ633" s="5">
        <f t="shared" si="102"/>
        <v>42528.819687499999</v>
      </c>
      <c r="AK633" s="6">
        <f t="shared" si="103"/>
        <v>42565.760162037041</v>
      </c>
      <c r="AL633" s="6">
        <f t="shared" si="104"/>
        <v>42529.802129629628</v>
      </c>
      <c r="AM633">
        <f t="shared" si="105"/>
        <v>338</v>
      </c>
      <c r="AN633">
        <f t="shared" si="106"/>
        <v>33</v>
      </c>
      <c r="AO633">
        <f t="shared" si="107"/>
        <v>20</v>
      </c>
      <c r="AP633">
        <f t="shared" si="108"/>
        <v>17</v>
      </c>
      <c r="AQ633">
        <f t="shared" si="109"/>
        <v>0</v>
      </c>
      <c r="AR633" t="s">
        <v>12</v>
      </c>
    </row>
    <row r="634" spans="1:44" x14ac:dyDescent="0.25">
      <c r="A634" t="s">
        <v>36</v>
      </c>
      <c r="B634" s="1">
        <v>43499</v>
      </c>
      <c r="C634" s="1">
        <v>43468</v>
      </c>
      <c r="D634" s="1">
        <v>43468</v>
      </c>
      <c r="E634" s="1">
        <v>43468</v>
      </c>
      <c r="F634" s="1">
        <v>43499</v>
      </c>
      <c r="G634" s="1">
        <v>43527</v>
      </c>
      <c r="H634" t="s">
        <v>22</v>
      </c>
      <c r="I634">
        <v>1653</v>
      </c>
      <c r="Q634">
        <v>631</v>
      </c>
      <c r="R634" t="s">
        <v>721</v>
      </c>
      <c r="S634">
        <v>238617056</v>
      </c>
      <c r="T634" t="s">
        <v>732</v>
      </c>
      <c r="U634" s="2">
        <v>43321.240844907406</v>
      </c>
      <c r="V634" s="2">
        <v>43450.351215277777</v>
      </c>
      <c r="W634" s="2">
        <v>43321.297407407408</v>
      </c>
      <c r="X634">
        <v>3</v>
      </c>
      <c r="Y634">
        <v>0</v>
      </c>
      <c r="Z634">
        <v>0</v>
      </c>
      <c r="AA634">
        <v>0</v>
      </c>
      <c r="AB634">
        <v>0</v>
      </c>
      <c r="AF634">
        <v>1653</v>
      </c>
      <c r="AG634" t="str">
        <f t="shared" si="99"/>
        <v>tornadoesburritoes</v>
      </c>
      <c r="AH634">
        <f t="shared" si="100"/>
        <v>312110692</v>
      </c>
      <c r="AI634" t="str">
        <f t="shared" si="101"/>
        <v>deaaaaaaaaaaaaaaaaaaaaaaaaaaaaaaaaaaaaaaad</v>
      </c>
      <c r="AJ634" s="5">
        <f t="shared" si="102"/>
        <v>43608.113587962966</v>
      </c>
      <c r="AK634" s="6">
        <f t="shared" si="103"/>
        <v>43608.118125000001</v>
      </c>
      <c r="AL634" s="6">
        <f t="shared" si="104"/>
        <v>43608.117685185185</v>
      </c>
      <c r="AM634">
        <f t="shared" si="105"/>
        <v>1</v>
      </c>
      <c r="AN634">
        <f t="shared" si="106"/>
        <v>0</v>
      </c>
      <c r="AO634">
        <f t="shared" si="107"/>
        <v>0</v>
      </c>
      <c r="AP634">
        <f t="shared" si="108"/>
        <v>0</v>
      </c>
      <c r="AQ634">
        <f t="shared" si="109"/>
        <v>0</v>
      </c>
      <c r="AR634" t="s">
        <v>36</v>
      </c>
    </row>
    <row r="635" spans="1:44" x14ac:dyDescent="0.25">
      <c r="A635" t="s">
        <v>40</v>
      </c>
      <c r="B635" t="s">
        <v>22</v>
      </c>
      <c r="C635" t="s">
        <v>22</v>
      </c>
      <c r="D635" t="s">
        <v>22</v>
      </c>
      <c r="E635" t="s">
        <v>22</v>
      </c>
      <c r="F635" t="s">
        <v>22</v>
      </c>
      <c r="G635" t="s">
        <v>22</v>
      </c>
      <c r="H635" t="s">
        <v>22</v>
      </c>
      <c r="I635">
        <v>1654</v>
      </c>
      <c r="Q635">
        <v>632</v>
      </c>
      <c r="R635" t="s">
        <v>721</v>
      </c>
      <c r="S635">
        <v>238842085</v>
      </c>
      <c r="T635" t="s">
        <v>733</v>
      </c>
      <c r="U635" s="2">
        <v>43324.170358796298</v>
      </c>
      <c r="V635" s="2">
        <v>43330.165717592594</v>
      </c>
      <c r="W635" s="2">
        <v>43324.18990740741</v>
      </c>
      <c r="X635">
        <v>13</v>
      </c>
      <c r="Y635">
        <v>2</v>
      </c>
      <c r="Z635">
        <v>2</v>
      </c>
      <c r="AA635">
        <v>2</v>
      </c>
      <c r="AB635">
        <v>0</v>
      </c>
      <c r="AF635">
        <v>1654</v>
      </c>
      <c r="AG635" t="str">
        <f t="shared" si="99"/>
        <v>tornadoesburritoes</v>
      </c>
      <c r="AH635">
        <f t="shared" si="100"/>
        <v>312751212</v>
      </c>
      <c r="AI635" t="e">
        <f t="shared" si="101"/>
        <v>#NAME?</v>
      </c>
      <c r="AJ635" s="5">
        <f t="shared" si="102"/>
        <v>43609.739189814813</v>
      </c>
      <c r="AK635" s="6">
        <f t="shared" si="103"/>
        <v>43609.745185185187</v>
      </c>
      <c r="AL635" s="6">
        <f t="shared" si="104"/>
        <v>43609.74527777778</v>
      </c>
      <c r="AM635">
        <f t="shared" si="105"/>
        <v>2</v>
      </c>
      <c r="AN635">
        <f t="shared" si="106"/>
        <v>0</v>
      </c>
      <c r="AO635">
        <f t="shared" si="107"/>
        <v>0</v>
      </c>
      <c r="AP635">
        <f t="shared" si="108"/>
        <v>0</v>
      </c>
      <c r="AQ635">
        <f t="shared" si="109"/>
        <v>0</v>
      </c>
      <c r="AR635" t="s">
        <v>40</v>
      </c>
    </row>
    <row r="636" spans="1:44" x14ac:dyDescent="0.25">
      <c r="A636" t="s">
        <v>38</v>
      </c>
      <c r="B636" s="1">
        <v>43499</v>
      </c>
      <c r="C636" s="1">
        <v>43468</v>
      </c>
      <c r="D636" s="1">
        <v>43468</v>
      </c>
      <c r="E636" s="1">
        <v>43468</v>
      </c>
      <c r="F636" s="1">
        <v>43468</v>
      </c>
      <c r="G636" s="1">
        <v>43468</v>
      </c>
      <c r="H636" t="s">
        <v>22</v>
      </c>
      <c r="I636">
        <v>1655</v>
      </c>
      <c r="Q636">
        <v>633</v>
      </c>
      <c r="R636" t="s">
        <v>721</v>
      </c>
      <c r="S636">
        <v>238851576</v>
      </c>
      <c r="T636" t="s">
        <v>734</v>
      </c>
      <c r="U636" s="2">
        <v>43324.383194444446</v>
      </c>
      <c r="V636" s="2">
        <v>43456.459016203706</v>
      </c>
      <c r="W636" s="2">
        <v>43352.415069444447</v>
      </c>
      <c r="X636">
        <v>34</v>
      </c>
      <c r="Y636">
        <v>2</v>
      </c>
      <c r="Z636">
        <v>1</v>
      </c>
      <c r="AA636">
        <v>10</v>
      </c>
      <c r="AB636">
        <v>0</v>
      </c>
      <c r="AF636">
        <v>1655</v>
      </c>
      <c r="AG636" t="str">
        <f t="shared" si="99"/>
        <v>tornadoesburritoes</v>
      </c>
      <c r="AH636">
        <f t="shared" si="100"/>
        <v>312834497</v>
      </c>
      <c r="AI636" t="str">
        <f t="shared" si="101"/>
        <v>Original Song - The Songs I'd Never Written remix</v>
      </c>
      <c r="AJ636" s="5">
        <f t="shared" si="102"/>
        <v>43610.094027777777</v>
      </c>
      <c r="AK636" s="6">
        <f t="shared" si="103"/>
        <v>43610.099004629628</v>
      </c>
      <c r="AL636" s="6">
        <f t="shared" si="104"/>
        <v>43610.098414351851</v>
      </c>
      <c r="AM636">
        <f t="shared" si="105"/>
        <v>2</v>
      </c>
      <c r="AN636">
        <f t="shared" si="106"/>
        <v>0</v>
      </c>
      <c r="AO636">
        <f t="shared" si="107"/>
        <v>0</v>
      </c>
      <c r="AP636">
        <f t="shared" si="108"/>
        <v>0</v>
      </c>
      <c r="AQ636">
        <f t="shared" si="109"/>
        <v>0</v>
      </c>
      <c r="AR636" t="s">
        <v>38</v>
      </c>
    </row>
    <row r="637" spans="1:44" x14ac:dyDescent="0.25">
      <c r="A637" t="s">
        <v>11</v>
      </c>
      <c r="B637" s="1">
        <v>43499</v>
      </c>
      <c r="C637" s="1">
        <v>43499</v>
      </c>
      <c r="D637" s="1">
        <v>43499</v>
      </c>
      <c r="E637" s="1">
        <v>43499</v>
      </c>
      <c r="F637" s="1">
        <v>43527</v>
      </c>
      <c r="G637" s="1">
        <v>43527</v>
      </c>
      <c r="H637" s="1">
        <v>43468</v>
      </c>
      <c r="I637">
        <v>1656</v>
      </c>
      <c r="Q637">
        <v>634</v>
      </c>
      <c r="R637" t="s">
        <v>721</v>
      </c>
      <c r="S637">
        <v>238851633</v>
      </c>
      <c r="T637" t="s">
        <v>735</v>
      </c>
      <c r="U637" s="2">
        <v>43324.384270833332</v>
      </c>
      <c r="V637" s="2">
        <v>43333.311192129629</v>
      </c>
      <c r="W637" s="2">
        <v>43329.274918981479</v>
      </c>
      <c r="X637">
        <v>38</v>
      </c>
      <c r="Y637">
        <v>2</v>
      </c>
      <c r="Z637">
        <v>1</v>
      </c>
      <c r="AA637">
        <v>8</v>
      </c>
      <c r="AB637">
        <v>0</v>
      </c>
      <c r="AF637">
        <v>1656</v>
      </c>
      <c r="AG637" t="str">
        <f t="shared" si="99"/>
        <v>tornadoesburritoes</v>
      </c>
      <c r="AH637">
        <f t="shared" si="100"/>
        <v>312835930</v>
      </c>
      <c r="AI637" t="str">
        <f t="shared" si="101"/>
        <v>Nyan cat Dress-up remix</v>
      </c>
      <c r="AJ637" s="5">
        <f t="shared" si="102"/>
        <v>43610.100787037038</v>
      </c>
      <c r="AK637" s="6">
        <f t="shared" si="103"/>
        <v>43610.102384259262</v>
      </c>
      <c r="AL637" s="6">
        <f t="shared" si="104"/>
        <v>43610.102384259262</v>
      </c>
      <c r="AM637">
        <f t="shared" si="105"/>
        <v>1</v>
      </c>
      <c r="AN637">
        <f t="shared" si="106"/>
        <v>0</v>
      </c>
      <c r="AO637">
        <f t="shared" si="107"/>
        <v>0</v>
      </c>
      <c r="AP637">
        <f t="shared" si="108"/>
        <v>0</v>
      </c>
      <c r="AQ637">
        <f t="shared" si="109"/>
        <v>0</v>
      </c>
      <c r="AR637" t="s">
        <v>11</v>
      </c>
    </row>
    <row r="638" spans="1:44" x14ac:dyDescent="0.25">
      <c r="A638" t="s">
        <v>38</v>
      </c>
      <c r="B638" s="1">
        <v>43499</v>
      </c>
      <c r="C638" s="1">
        <v>43468</v>
      </c>
      <c r="D638" s="1">
        <v>43468</v>
      </c>
      <c r="E638" s="1">
        <v>43499</v>
      </c>
      <c r="F638" t="s">
        <v>22</v>
      </c>
      <c r="G638" s="1">
        <v>43468</v>
      </c>
      <c r="H638" t="s">
        <v>22</v>
      </c>
      <c r="I638">
        <v>1657</v>
      </c>
      <c r="Q638">
        <v>635</v>
      </c>
      <c r="R638" t="s">
        <v>721</v>
      </c>
      <c r="S638">
        <v>239499754</v>
      </c>
      <c r="T638" t="s">
        <v>736</v>
      </c>
      <c r="U638" s="2">
        <v>43331.210358796299</v>
      </c>
      <c r="V638" s="2">
        <v>43450.541064814817</v>
      </c>
      <c r="W638" s="2">
        <v>43342.485937500001</v>
      </c>
      <c r="X638">
        <v>80</v>
      </c>
      <c r="Y638">
        <v>12</v>
      </c>
      <c r="Z638">
        <v>10</v>
      </c>
      <c r="AA638">
        <v>24</v>
      </c>
      <c r="AB638">
        <v>0</v>
      </c>
      <c r="AF638">
        <v>1657</v>
      </c>
      <c r="AG638" t="str">
        <f t="shared" si="99"/>
        <v>tornadoesburritoes</v>
      </c>
      <c r="AH638">
        <f t="shared" si="100"/>
        <v>313065382</v>
      </c>
      <c r="AI638" t="str">
        <f t="shared" si="101"/>
        <v xml:space="preserve"> Pusheen Christmas Dressup remix</v>
      </c>
      <c r="AJ638" s="5">
        <f t="shared" si="102"/>
        <v>43611.622974537036</v>
      </c>
      <c r="AK638" s="6">
        <f t="shared" si="103"/>
        <v>43611.637511574074</v>
      </c>
      <c r="AL638" s="6">
        <f t="shared" si="104"/>
        <v>43611.637511574074</v>
      </c>
      <c r="AM638">
        <f t="shared" si="105"/>
        <v>1</v>
      </c>
      <c r="AN638">
        <f t="shared" si="106"/>
        <v>0</v>
      </c>
      <c r="AO638">
        <f t="shared" si="107"/>
        <v>0</v>
      </c>
      <c r="AP638">
        <f t="shared" si="108"/>
        <v>0</v>
      </c>
      <c r="AQ638">
        <f t="shared" si="109"/>
        <v>0</v>
      </c>
      <c r="AR638" t="s">
        <v>38</v>
      </c>
    </row>
    <row r="639" spans="1:44" x14ac:dyDescent="0.25">
      <c r="A639" t="s">
        <v>49</v>
      </c>
      <c r="B639" s="1">
        <v>43499</v>
      </c>
      <c r="C639" s="1">
        <v>43468</v>
      </c>
      <c r="D639" s="1">
        <v>43468</v>
      </c>
      <c r="E639" s="1">
        <v>43499</v>
      </c>
      <c r="F639" s="1">
        <v>43527</v>
      </c>
      <c r="G639" s="1">
        <v>43527</v>
      </c>
      <c r="H639" t="s">
        <v>22</v>
      </c>
      <c r="I639">
        <v>1658</v>
      </c>
      <c r="Q639">
        <v>636</v>
      </c>
      <c r="R639" t="s">
        <v>721</v>
      </c>
      <c r="S639">
        <v>239608663</v>
      </c>
      <c r="T639" t="s">
        <v>737</v>
      </c>
      <c r="U639" s="2">
        <v>43332.15415509259</v>
      </c>
      <c r="V639" s="2">
        <v>43450.556898148148</v>
      </c>
      <c r="W639" s="2">
        <v>43333.286412037036</v>
      </c>
      <c r="X639">
        <v>7</v>
      </c>
      <c r="Y639">
        <v>0</v>
      </c>
      <c r="Z639">
        <v>0</v>
      </c>
      <c r="AA639">
        <v>0</v>
      </c>
      <c r="AB639">
        <v>0</v>
      </c>
      <c r="AF639">
        <v>1658</v>
      </c>
      <c r="AG639" t="str">
        <f t="shared" si="99"/>
        <v>tornadoesburritoes</v>
      </c>
      <c r="AH639">
        <f t="shared" si="100"/>
        <v>315150519</v>
      </c>
      <c r="AI639" t="str">
        <f t="shared" si="101"/>
        <v>Dynasty \\Meme// remix remix remix</v>
      </c>
      <c r="AJ639" s="5">
        <f t="shared" si="102"/>
        <v>43621.188344907408</v>
      </c>
      <c r="AK639" s="6">
        <f t="shared" si="103"/>
        <v>43621.205138888887</v>
      </c>
      <c r="AL639" s="6">
        <f t="shared" si="104"/>
        <v>43621.205138888887</v>
      </c>
      <c r="AM639">
        <f t="shared" si="105"/>
        <v>2</v>
      </c>
      <c r="AN639">
        <f t="shared" si="106"/>
        <v>0</v>
      </c>
      <c r="AO639">
        <f t="shared" si="107"/>
        <v>0</v>
      </c>
      <c r="AP639">
        <f t="shared" si="108"/>
        <v>0</v>
      </c>
      <c r="AQ639">
        <f t="shared" si="109"/>
        <v>0</v>
      </c>
      <c r="AR639" t="s">
        <v>49</v>
      </c>
    </row>
    <row r="640" spans="1:44" x14ac:dyDescent="0.25">
      <c r="A640" t="s">
        <v>49</v>
      </c>
      <c r="B640" s="1">
        <v>43499</v>
      </c>
      <c r="C640" s="1">
        <v>43468</v>
      </c>
      <c r="D640" s="1">
        <v>43468</v>
      </c>
      <c r="E640" s="1">
        <v>43499</v>
      </c>
      <c r="F640" s="1">
        <v>43527</v>
      </c>
      <c r="G640" s="1">
        <v>43527</v>
      </c>
      <c r="H640" t="s">
        <v>22</v>
      </c>
      <c r="I640">
        <v>1659</v>
      </c>
      <c r="Q640">
        <v>637</v>
      </c>
      <c r="R640" t="s">
        <v>721</v>
      </c>
      <c r="S640">
        <v>239926162</v>
      </c>
      <c r="T640" t="s">
        <v>738</v>
      </c>
      <c r="U640" s="2">
        <v>43334.146944444445</v>
      </c>
      <c r="V640" s="2">
        <v>43334.419224537036</v>
      </c>
      <c r="W640" s="2">
        <v>43334.413622685184</v>
      </c>
      <c r="X640">
        <v>6</v>
      </c>
      <c r="Y640">
        <v>0</v>
      </c>
      <c r="Z640">
        <v>0</v>
      </c>
      <c r="AA640">
        <v>0</v>
      </c>
      <c r="AB640">
        <v>0</v>
      </c>
      <c r="AF640">
        <v>1659</v>
      </c>
      <c r="AG640" t="str">
        <f t="shared" si="99"/>
        <v>tornadoesburritoes</v>
      </c>
      <c r="AH640">
        <f t="shared" si="100"/>
        <v>315977939</v>
      </c>
      <c r="AI640" t="str">
        <f t="shared" si="101"/>
        <v>Love the way you lie</v>
      </c>
      <c r="AJ640" s="5">
        <f t="shared" si="102"/>
        <v>43625.709085648145</v>
      </c>
      <c r="AK640" s="6">
        <f t="shared" si="103"/>
        <v>43625.718148148146</v>
      </c>
      <c r="AL640" s="6">
        <f t="shared" si="104"/>
        <v>43625.715833333335</v>
      </c>
      <c r="AM640">
        <f t="shared" si="105"/>
        <v>1</v>
      </c>
      <c r="AN640">
        <f t="shared" si="106"/>
        <v>0</v>
      </c>
      <c r="AO640">
        <f t="shared" si="107"/>
        <v>0</v>
      </c>
      <c r="AP640">
        <f t="shared" si="108"/>
        <v>0</v>
      </c>
      <c r="AQ640">
        <f t="shared" si="109"/>
        <v>0</v>
      </c>
      <c r="AR640" t="s">
        <v>49</v>
      </c>
    </row>
    <row r="641" spans="1:44" x14ac:dyDescent="0.25">
      <c r="A641" t="s">
        <v>48</v>
      </c>
      <c r="B641" s="1">
        <v>43499</v>
      </c>
      <c r="C641" t="s">
        <v>22</v>
      </c>
      <c r="D641" t="s">
        <v>22</v>
      </c>
      <c r="E641" s="1">
        <v>43468</v>
      </c>
      <c r="F641" t="s">
        <v>22</v>
      </c>
      <c r="G641" t="s">
        <v>22</v>
      </c>
      <c r="H641" t="s">
        <v>22</v>
      </c>
      <c r="I641">
        <v>1660</v>
      </c>
      <c r="Q641">
        <v>638</v>
      </c>
      <c r="R641" t="s">
        <v>721</v>
      </c>
      <c r="S641">
        <v>240522428</v>
      </c>
      <c r="T641" t="s">
        <v>739</v>
      </c>
      <c r="U641" s="2">
        <v>43337.268773148149</v>
      </c>
      <c r="V641" s="2">
        <v>43361.228865740741</v>
      </c>
      <c r="W641" s="2">
        <v>43338.464097222219</v>
      </c>
      <c r="X641">
        <v>7681</v>
      </c>
      <c r="Y641">
        <v>8</v>
      </c>
      <c r="Z641">
        <v>5</v>
      </c>
      <c r="AA641">
        <v>8</v>
      </c>
      <c r="AB641">
        <v>0</v>
      </c>
      <c r="AF641">
        <v>1660</v>
      </c>
      <c r="AG641" t="str">
        <f t="shared" si="99"/>
        <v>tornadoesburritoes</v>
      </c>
      <c r="AH641">
        <f t="shared" si="100"/>
        <v>317256579</v>
      </c>
      <c r="AI641" t="str">
        <f t="shared" si="101"/>
        <v>&gt;:3BABY SHARK!!!!!!!!!!!!</v>
      </c>
      <c r="AJ641" s="5">
        <f t="shared" si="102"/>
        <v>43633.125972222224</v>
      </c>
      <c r="AK641" s="6">
        <f t="shared" si="103"/>
        <v>43633.801192129627</v>
      </c>
      <c r="AL641" s="6">
        <f t="shared" si="104"/>
        <v>43633.131412037037</v>
      </c>
      <c r="AM641">
        <f t="shared" si="105"/>
        <v>1</v>
      </c>
      <c r="AN641">
        <f t="shared" si="106"/>
        <v>0</v>
      </c>
      <c r="AO641">
        <f t="shared" si="107"/>
        <v>0</v>
      </c>
      <c r="AP641">
        <f t="shared" si="108"/>
        <v>0</v>
      </c>
      <c r="AQ641">
        <f t="shared" si="109"/>
        <v>0</v>
      </c>
      <c r="AR641" t="s">
        <v>48</v>
      </c>
    </row>
    <row r="642" spans="1:44" x14ac:dyDescent="0.25">
      <c r="A642" t="s">
        <v>41</v>
      </c>
      <c r="B642" s="1">
        <v>43499</v>
      </c>
      <c r="C642" s="1">
        <v>43468</v>
      </c>
      <c r="D642" s="1">
        <v>43468</v>
      </c>
      <c r="E642" s="1">
        <v>43468</v>
      </c>
      <c r="F642" t="s">
        <v>22</v>
      </c>
      <c r="G642" s="1">
        <v>43468</v>
      </c>
      <c r="H642" t="s">
        <v>22</v>
      </c>
      <c r="I642">
        <v>1661</v>
      </c>
      <c r="Q642">
        <v>639</v>
      </c>
      <c r="R642" t="s">
        <v>721</v>
      </c>
      <c r="S642">
        <v>241423274</v>
      </c>
      <c r="T642" t="s">
        <v>740</v>
      </c>
      <c r="U642" s="2">
        <v>43340.257210648146</v>
      </c>
      <c r="V642" s="2">
        <v>43340.353877314818</v>
      </c>
      <c r="W642" s="2">
        <v>43340.284780092596</v>
      </c>
      <c r="X642">
        <v>35</v>
      </c>
      <c r="Y642">
        <v>0</v>
      </c>
      <c r="Z642">
        <v>0</v>
      </c>
      <c r="AA642">
        <v>0</v>
      </c>
      <c r="AB642">
        <v>0</v>
      </c>
      <c r="AF642">
        <v>1661</v>
      </c>
      <c r="AG642" t="str">
        <f t="shared" si="99"/>
        <v>tornadoesburritoes</v>
      </c>
      <c r="AH642">
        <f t="shared" si="100"/>
        <v>318229492</v>
      </c>
      <c r="AI642" t="str">
        <f t="shared" si="101"/>
        <v>ADD YOURSELF TO THE LICKY CHAIN! remix-2</v>
      </c>
      <c r="AJ642" s="5">
        <f t="shared" si="102"/>
        <v>43638.994884259257</v>
      </c>
      <c r="AK642" s="6">
        <f t="shared" si="103"/>
        <v>43638.996203703704</v>
      </c>
      <c r="AL642" s="6">
        <f t="shared" si="104"/>
        <v>43638.996203703704</v>
      </c>
      <c r="AM642">
        <f t="shared" si="105"/>
        <v>4</v>
      </c>
      <c r="AN642">
        <f t="shared" si="106"/>
        <v>0</v>
      </c>
      <c r="AO642">
        <f t="shared" si="107"/>
        <v>0</v>
      </c>
      <c r="AP642">
        <f t="shared" si="108"/>
        <v>0</v>
      </c>
      <c r="AQ642">
        <f t="shared" si="109"/>
        <v>0</v>
      </c>
      <c r="AR642" t="s">
        <v>41</v>
      </c>
    </row>
    <row r="643" spans="1:44" x14ac:dyDescent="0.25">
      <c r="A643" t="s">
        <v>42</v>
      </c>
      <c r="B643" s="1">
        <v>43499</v>
      </c>
      <c r="C643" s="1">
        <v>43468</v>
      </c>
      <c r="D643" s="1">
        <v>43468</v>
      </c>
      <c r="E643" s="1">
        <v>43468</v>
      </c>
      <c r="F643" s="1">
        <v>43499</v>
      </c>
      <c r="G643" s="1">
        <v>43468</v>
      </c>
      <c r="H643" t="s">
        <v>22</v>
      </c>
      <c r="I643">
        <v>1662</v>
      </c>
      <c r="Q643">
        <v>640</v>
      </c>
      <c r="R643" t="s">
        <v>721</v>
      </c>
      <c r="S643">
        <v>241582422</v>
      </c>
      <c r="T643" t="s">
        <v>741</v>
      </c>
      <c r="U643" s="2">
        <v>43340.401608796295</v>
      </c>
      <c r="V643" s="2">
        <v>43475.337569444448</v>
      </c>
      <c r="W643" s="2">
        <v>43341.389652777776</v>
      </c>
      <c r="X643">
        <v>53</v>
      </c>
      <c r="Y643">
        <v>6</v>
      </c>
      <c r="Z643">
        <v>2</v>
      </c>
      <c r="AA643">
        <v>8</v>
      </c>
      <c r="AB643">
        <v>0</v>
      </c>
      <c r="AF643">
        <v>1662</v>
      </c>
      <c r="AG643" t="str">
        <f t="shared" ref="AG643:AG706" si="110">VLOOKUP(I643,Q643:AB3109,2,FALSE)</f>
        <v>tornadoesburritoes</v>
      </c>
      <c r="AH643">
        <f t="shared" ref="AH643:AH706" si="111">VLOOKUP($I643,$Q$2:$AB$2468,3,FALSE)</f>
        <v>318229693</v>
      </c>
      <c r="AI643" t="str">
        <f t="shared" ref="AI643:AI706" si="112">VLOOKUP($I643,$Q$2:$AB$2468,4,FALSE)</f>
        <v>make your oc and ill make it my way</v>
      </c>
      <c r="AJ643" s="5">
        <f t="shared" ref="AJ643:AJ706" si="113">VLOOKUP($I643,$Q$2:$AB$2468,5,FALSE)</f>
        <v>43638.997499999998</v>
      </c>
      <c r="AK643" s="6">
        <f t="shared" ref="AK643:AK706" si="114">VLOOKUP($I643,$Q$2:$AB$2468,6,FALSE)</f>
        <v>43644.636192129627</v>
      </c>
      <c r="AL643" s="6">
        <f t="shared" ref="AL643:AL706" si="115">VLOOKUP($I643,$Q$2:$AB$2468,7,FALSE)</f>
        <v>43639.000405092593</v>
      </c>
      <c r="AM643">
        <f t="shared" ref="AM643:AM706" si="116">VLOOKUP($I643,$Q$2:$AB$2468,8,FALSE)</f>
        <v>5</v>
      </c>
      <c r="AN643">
        <f t="shared" ref="AN643:AN706" si="117">VLOOKUP($I643,$Q$2:$AB$2468,9,FALSE)</f>
        <v>0</v>
      </c>
      <c r="AO643">
        <f t="shared" ref="AO643:AO706" si="118">VLOOKUP($I643,$Q$2:$AB$2468,10,FALSE)</f>
        <v>0</v>
      </c>
      <c r="AP643">
        <f t="shared" ref="AP643:AP706" si="119">VLOOKUP($I643,$Q$2:$AB$2468,11,FALSE)</f>
        <v>0</v>
      </c>
      <c r="AQ643">
        <f t="shared" ref="AQ643:AQ706" si="120">VLOOKUP($I643,$Q$2:$AB$2468,12,FALSE)</f>
        <v>0</v>
      </c>
      <c r="AR643" t="s">
        <v>42</v>
      </c>
    </row>
    <row r="644" spans="1:44" x14ac:dyDescent="0.25">
      <c r="A644" t="s">
        <v>40</v>
      </c>
      <c r="B644" t="s">
        <v>22</v>
      </c>
      <c r="C644" t="s">
        <v>22</v>
      </c>
      <c r="D644" t="s">
        <v>22</v>
      </c>
      <c r="E644" t="s">
        <v>22</v>
      </c>
      <c r="F644" t="s">
        <v>22</v>
      </c>
      <c r="G644" t="s">
        <v>22</v>
      </c>
      <c r="H644" t="s">
        <v>22</v>
      </c>
      <c r="I644">
        <v>1663</v>
      </c>
      <c r="Q644">
        <v>641</v>
      </c>
      <c r="R644" t="s">
        <v>742</v>
      </c>
      <c r="S644">
        <v>2682364</v>
      </c>
      <c r="T644" t="s">
        <v>743</v>
      </c>
      <c r="U644" s="2">
        <v>41108.449050925927</v>
      </c>
      <c r="V644" s="2">
        <v>41108.449050925927</v>
      </c>
      <c r="W644" s="2">
        <v>41108.449050925927</v>
      </c>
      <c r="X644">
        <v>388</v>
      </c>
      <c r="Y644">
        <v>14</v>
      </c>
      <c r="Z644">
        <v>13</v>
      </c>
      <c r="AA644">
        <v>30</v>
      </c>
      <c r="AB644">
        <v>0</v>
      </c>
      <c r="AF644">
        <v>1663</v>
      </c>
      <c r="AG644" t="str">
        <f t="shared" si="110"/>
        <v>tornadoesburritoes</v>
      </c>
      <c r="AH644">
        <f t="shared" si="111"/>
        <v>318239919</v>
      </c>
      <c r="AI644" t="str">
        <f t="shared" si="112"/>
        <v>dress up scratch cat OwO!</v>
      </c>
      <c r="AJ644" s="5">
        <f t="shared" si="113"/>
        <v>43639.136145833334</v>
      </c>
      <c r="AK644" s="6">
        <f t="shared" si="114"/>
        <v>43642.688935185186</v>
      </c>
      <c r="AL644" s="6">
        <f t="shared" si="115"/>
        <v>43642.688935185186</v>
      </c>
      <c r="AM644">
        <f t="shared" si="116"/>
        <v>7</v>
      </c>
      <c r="AN644">
        <f t="shared" si="117"/>
        <v>0</v>
      </c>
      <c r="AO644">
        <f t="shared" si="118"/>
        <v>0</v>
      </c>
      <c r="AP644">
        <f t="shared" si="119"/>
        <v>0</v>
      </c>
      <c r="AQ644">
        <f t="shared" si="120"/>
        <v>0</v>
      </c>
      <c r="AR644" t="s">
        <v>40</v>
      </c>
    </row>
    <row r="645" spans="1:44" x14ac:dyDescent="0.25">
      <c r="A645" t="s">
        <v>43</v>
      </c>
      <c r="B645" s="1">
        <v>43468</v>
      </c>
      <c r="C645" t="s">
        <v>22</v>
      </c>
      <c r="D645" s="1">
        <v>43468</v>
      </c>
      <c r="E645" s="1">
        <v>43468</v>
      </c>
      <c r="F645" t="s">
        <v>22</v>
      </c>
      <c r="G645" s="1">
        <v>43468</v>
      </c>
      <c r="H645" t="s">
        <v>22</v>
      </c>
      <c r="I645">
        <v>1664</v>
      </c>
      <c r="Q645">
        <v>642</v>
      </c>
      <c r="R645" t="s">
        <v>742</v>
      </c>
      <c r="S645">
        <v>2682508</v>
      </c>
      <c r="T645" t="s">
        <v>744</v>
      </c>
      <c r="U645" s="2">
        <v>41108.490983796299</v>
      </c>
      <c r="V645" s="2">
        <v>41108.490983796299</v>
      </c>
      <c r="W645" s="2">
        <v>41108.490983796299</v>
      </c>
      <c r="X645">
        <v>323</v>
      </c>
      <c r="Y645">
        <v>8</v>
      </c>
      <c r="Z645">
        <v>6</v>
      </c>
      <c r="AA645">
        <v>6</v>
      </c>
      <c r="AB645">
        <v>0</v>
      </c>
      <c r="AF645">
        <v>1664</v>
      </c>
      <c r="AG645" t="str">
        <f t="shared" si="110"/>
        <v>tornadoesburritoes</v>
      </c>
      <c r="AH645">
        <f t="shared" si="111"/>
        <v>318619409</v>
      </c>
      <c r="AI645" t="str">
        <f t="shared" si="112"/>
        <v>Dead part 2</v>
      </c>
      <c r="AJ645" s="5">
        <f t="shared" si="113"/>
        <v>43641.882453703707</v>
      </c>
      <c r="AK645" s="6">
        <f t="shared" si="114"/>
        <v>43641.88621527778</v>
      </c>
      <c r="AL645" s="6">
        <f t="shared" si="115"/>
        <v>43641.885358796295</v>
      </c>
      <c r="AM645">
        <f t="shared" si="116"/>
        <v>1</v>
      </c>
      <c r="AN645">
        <f t="shared" si="117"/>
        <v>0</v>
      </c>
      <c r="AO645">
        <f t="shared" si="118"/>
        <v>0</v>
      </c>
      <c r="AP645">
        <f t="shared" si="119"/>
        <v>0</v>
      </c>
      <c r="AQ645">
        <f t="shared" si="120"/>
        <v>0</v>
      </c>
      <c r="AR645" t="s">
        <v>43</v>
      </c>
    </row>
    <row r="646" spans="1:44" x14ac:dyDescent="0.25">
      <c r="A646" t="s">
        <v>40</v>
      </c>
      <c r="B646" t="s">
        <v>22</v>
      </c>
      <c r="C646" t="s">
        <v>22</v>
      </c>
      <c r="D646" t="s">
        <v>22</v>
      </c>
      <c r="E646" t="s">
        <v>22</v>
      </c>
      <c r="F646" t="s">
        <v>22</v>
      </c>
      <c r="G646" t="s">
        <v>22</v>
      </c>
      <c r="H646" t="s">
        <v>22</v>
      </c>
      <c r="I646">
        <v>1665</v>
      </c>
      <c r="Q646">
        <v>643</v>
      </c>
      <c r="R646" t="s">
        <v>742</v>
      </c>
      <c r="S646">
        <v>2682628</v>
      </c>
      <c r="T646" t="s">
        <v>745</v>
      </c>
      <c r="U646" s="2">
        <v>41108.535150462965</v>
      </c>
      <c r="V646" s="2">
        <v>41108.535150462965</v>
      </c>
      <c r="W646" s="2">
        <v>41108.535150462965</v>
      </c>
      <c r="X646">
        <v>115</v>
      </c>
      <c r="Y646">
        <v>3</v>
      </c>
      <c r="Z646">
        <v>2</v>
      </c>
      <c r="AA646">
        <v>17</v>
      </c>
      <c r="AB646">
        <v>0</v>
      </c>
      <c r="AF646">
        <v>1665</v>
      </c>
      <c r="AG646" t="str">
        <f t="shared" si="110"/>
        <v>tornadoesburritoes</v>
      </c>
      <c r="AH646">
        <f t="shared" si="111"/>
        <v>318656394</v>
      </c>
      <c r="AI646" t="str">
        <f t="shared" si="112"/>
        <v>Forget | MEME remix</v>
      </c>
      <c r="AJ646" s="5">
        <f t="shared" si="113"/>
        <v>43642.149340277778</v>
      </c>
      <c r="AK646" s="6">
        <f t="shared" si="114"/>
        <v>43642.208240740743</v>
      </c>
      <c r="AL646" s="6">
        <f t="shared" si="115"/>
        <v>43642.202175925922</v>
      </c>
      <c r="AM646">
        <f t="shared" si="116"/>
        <v>10</v>
      </c>
      <c r="AN646">
        <f t="shared" si="117"/>
        <v>1</v>
      </c>
      <c r="AO646">
        <f t="shared" si="118"/>
        <v>1</v>
      </c>
      <c r="AP646">
        <f t="shared" si="119"/>
        <v>1</v>
      </c>
      <c r="AQ646">
        <f t="shared" si="120"/>
        <v>0</v>
      </c>
      <c r="AR646" t="s">
        <v>40</v>
      </c>
    </row>
    <row r="647" spans="1:44" x14ac:dyDescent="0.25">
      <c r="A647" t="s">
        <v>36</v>
      </c>
      <c r="B647" s="1">
        <v>43499</v>
      </c>
      <c r="C647" s="1">
        <v>43468</v>
      </c>
      <c r="D647" s="1">
        <v>43468</v>
      </c>
      <c r="E647" s="1">
        <v>43468</v>
      </c>
      <c r="F647" s="1">
        <v>43499</v>
      </c>
      <c r="G647" s="1">
        <v>43527</v>
      </c>
      <c r="H647" t="s">
        <v>22</v>
      </c>
      <c r="I647">
        <v>1666</v>
      </c>
      <c r="Q647">
        <v>644</v>
      </c>
      <c r="R647" t="s">
        <v>742</v>
      </c>
      <c r="S647">
        <v>2684727</v>
      </c>
      <c r="T647" t="s">
        <v>746</v>
      </c>
      <c r="U647" s="2">
        <v>41109.587708333333</v>
      </c>
      <c r="V647" s="2">
        <v>41109.587708333333</v>
      </c>
      <c r="W647" s="2">
        <v>41109.587708333333</v>
      </c>
      <c r="X647">
        <v>201</v>
      </c>
      <c r="Y647">
        <v>6</v>
      </c>
      <c r="Z647">
        <v>4</v>
      </c>
      <c r="AA647">
        <v>2</v>
      </c>
      <c r="AB647">
        <v>0</v>
      </c>
      <c r="AF647">
        <v>1666</v>
      </c>
      <c r="AG647" t="str">
        <f t="shared" si="110"/>
        <v>tornadoesburritoes</v>
      </c>
      <c r="AH647">
        <f t="shared" si="111"/>
        <v>318740957</v>
      </c>
      <c r="AI647" t="str">
        <f t="shared" si="112"/>
        <v>burrito icon creator remix</v>
      </c>
      <c r="AJ647" s="5">
        <f t="shared" si="113"/>
        <v>43642.672152777777</v>
      </c>
      <c r="AK647" s="6">
        <f t="shared" si="114"/>
        <v>43649.024340277778</v>
      </c>
      <c r="AL647" s="6">
        <f t="shared" si="115"/>
        <v>43648.748344907406</v>
      </c>
      <c r="AM647">
        <f t="shared" si="116"/>
        <v>1091</v>
      </c>
      <c r="AN647">
        <f t="shared" si="117"/>
        <v>20</v>
      </c>
      <c r="AO647">
        <f t="shared" si="118"/>
        <v>12</v>
      </c>
      <c r="AP647">
        <f t="shared" si="119"/>
        <v>56</v>
      </c>
      <c r="AQ647">
        <f t="shared" si="120"/>
        <v>0</v>
      </c>
      <c r="AR647" t="s">
        <v>36</v>
      </c>
    </row>
    <row r="648" spans="1:44" x14ac:dyDescent="0.25">
      <c r="A648" t="s">
        <v>37</v>
      </c>
      <c r="B648" s="1">
        <v>43499</v>
      </c>
      <c r="C648" s="1">
        <v>43468</v>
      </c>
      <c r="D648" s="1">
        <v>43468</v>
      </c>
      <c r="E648" s="1">
        <v>43499</v>
      </c>
      <c r="F648" s="1">
        <v>43499</v>
      </c>
      <c r="G648" s="1">
        <v>43527</v>
      </c>
      <c r="H648" t="s">
        <v>22</v>
      </c>
      <c r="I648">
        <v>1667</v>
      </c>
      <c r="Q648">
        <v>645</v>
      </c>
      <c r="R648" t="s">
        <v>742</v>
      </c>
      <c r="S648">
        <v>2684809</v>
      </c>
      <c r="T648" t="s">
        <v>747</v>
      </c>
      <c r="U648" s="2">
        <v>41109.612546296295</v>
      </c>
      <c r="V648" s="2">
        <v>41109.612546296295</v>
      </c>
      <c r="W648" s="2">
        <v>41109.612546296295</v>
      </c>
      <c r="X648">
        <v>685</v>
      </c>
      <c r="Y648">
        <v>9</v>
      </c>
      <c r="Z648">
        <v>9</v>
      </c>
      <c r="AA648">
        <v>21</v>
      </c>
      <c r="AB648">
        <v>0</v>
      </c>
      <c r="AF648">
        <v>1667</v>
      </c>
      <c r="AG648" t="str">
        <f t="shared" si="110"/>
        <v>tornadoesburritoes</v>
      </c>
      <c r="AH648">
        <f t="shared" si="111"/>
        <v>319068743</v>
      </c>
      <c r="AI648" t="str">
        <f t="shared" si="112"/>
        <v>These are mine!</v>
      </c>
      <c r="AJ648" s="5">
        <f t="shared" si="113"/>
        <v>43644.84474537037</v>
      </c>
      <c r="AK648" s="6">
        <f t="shared" si="114"/>
        <v>43644.85087962963</v>
      </c>
      <c r="AL648" s="6">
        <f t="shared" si="115"/>
        <v>43644.848634259259</v>
      </c>
      <c r="AM648">
        <f t="shared" si="116"/>
        <v>4</v>
      </c>
      <c r="AN648">
        <f t="shared" si="117"/>
        <v>0</v>
      </c>
      <c r="AO648">
        <f t="shared" si="118"/>
        <v>0</v>
      </c>
      <c r="AP648">
        <f t="shared" si="119"/>
        <v>0</v>
      </c>
      <c r="AQ648">
        <f t="shared" si="120"/>
        <v>0</v>
      </c>
      <c r="AR648" t="s">
        <v>37</v>
      </c>
    </row>
    <row r="649" spans="1:44" x14ac:dyDescent="0.25">
      <c r="A649" t="s">
        <v>41</v>
      </c>
      <c r="B649" s="1">
        <v>43499</v>
      </c>
      <c r="C649" s="1">
        <v>43468</v>
      </c>
      <c r="D649" s="1">
        <v>43468</v>
      </c>
      <c r="E649" s="1">
        <v>43468</v>
      </c>
      <c r="F649" t="s">
        <v>22</v>
      </c>
      <c r="G649" s="1">
        <v>43468</v>
      </c>
      <c r="H649" t="s">
        <v>22</v>
      </c>
      <c r="I649">
        <v>1668</v>
      </c>
      <c r="Q649">
        <v>646</v>
      </c>
      <c r="R649" t="s">
        <v>742</v>
      </c>
      <c r="S649">
        <v>2685156</v>
      </c>
      <c r="T649" t="s">
        <v>748</v>
      </c>
      <c r="U649" s="2">
        <v>41109.718310185184</v>
      </c>
      <c r="V649" s="2">
        <v>41109.718310185184</v>
      </c>
      <c r="W649" s="2">
        <v>41109.718310185184</v>
      </c>
      <c r="X649">
        <v>114</v>
      </c>
      <c r="Y649">
        <v>3</v>
      </c>
      <c r="Z649">
        <v>4</v>
      </c>
      <c r="AA649">
        <v>6</v>
      </c>
      <c r="AB649">
        <v>0</v>
      </c>
      <c r="AF649">
        <v>1668</v>
      </c>
      <c r="AG649" t="str">
        <f t="shared" si="110"/>
        <v>tornadoesburritoes</v>
      </c>
      <c r="AH649">
        <f t="shared" si="111"/>
        <v>319088250</v>
      </c>
      <c r="AI649" t="str">
        <f t="shared" si="112"/>
        <v>Part 11 I'm A Mess Map [FINISHED] remix</v>
      </c>
      <c r="AJ649" s="5">
        <f t="shared" si="113"/>
        <v>43645.020856481482</v>
      </c>
      <c r="AK649" s="6">
        <f t="shared" si="114"/>
        <v>43645.041122685187</v>
      </c>
      <c r="AL649" s="6">
        <f t="shared" si="115"/>
        <v>43645.040960648148</v>
      </c>
      <c r="AM649">
        <f t="shared" si="116"/>
        <v>2</v>
      </c>
      <c r="AN649">
        <f t="shared" si="117"/>
        <v>0</v>
      </c>
      <c r="AO649">
        <f t="shared" si="118"/>
        <v>0</v>
      </c>
      <c r="AP649">
        <f t="shared" si="119"/>
        <v>0</v>
      </c>
      <c r="AQ649">
        <f t="shared" si="120"/>
        <v>0</v>
      </c>
      <c r="AR649" t="s">
        <v>41</v>
      </c>
    </row>
    <row r="650" spans="1:44" x14ac:dyDescent="0.25">
      <c r="A650" t="s">
        <v>49</v>
      </c>
      <c r="B650" s="1">
        <v>43499</v>
      </c>
      <c r="C650" s="1">
        <v>43468</v>
      </c>
      <c r="D650" s="1">
        <v>43527</v>
      </c>
      <c r="E650" s="1">
        <v>43468</v>
      </c>
      <c r="F650" s="1">
        <v>43499</v>
      </c>
      <c r="G650" s="1">
        <v>43527</v>
      </c>
      <c r="H650" t="s">
        <v>22</v>
      </c>
      <c r="I650">
        <v>1669</v>
      </c>
      <c r="Q650">
        <v>647</v>
      </c>
      <c r="R650" t="s">
        <v>742</v>
      </c>
      <c r="S650">
        <v>2686554</v>
      </c>
      <c r="T650" t="s">
        <v>749</v>
      </c>
      <c r="U650" s="2">
        <v>41110.516701388886</v>
      </c>
      <c r="V650" s="2">
        <v>41110.516701388886</v>
      </c>
      <c r="W650" s="2">
        <v>41110.516701388886</v>
      </c>
      <c r="X650">
        <v>118</v>
      </c>
      <c r="Y650">
        <v>1</v>
      </c>
      <c r="Z650">
        <v>1</v>
      </c>
      <c r="AA650">
        <v>1</v>
      </c>
      <c r="AB650">
        <v>0</v>
      </c>
      <c r="AF650">
        <v>1669</v>
      </c>
      <c r="AG650" t="str">
        <f t="shared" si="110"/>
        <v>tornadoesburritoes</v>
      </c>
      <c r="AH650">
        <f t="shared" si="111"/>
        <v>319091941</v>
      </c>
      <c r="AI650" t="str">
        <f t="shared" si="112"/>
        <v>DEADP PART2</v>
      </c>
      <c r="AJ650" s="5">
        <f t="shared" si="113"/>
        <v>43645.054293981484</v>
      </c>
      <c r="AK650" s="6">
        <f t="shared" si="114"/>
        <v>43648.747129629628</v>
      </c>
      <c r="AL650" s="6">
        <f t="shared" si="115"/>
        <v>43648.746053240742</v>
      </c>
      <c r="AM650">
        <f t="shared" si="116"/>
        <v>2</v>
      </c>
      <c r="AN650">
        <f t="shared" si="117"/>
        <v>0</v>
      </c>
      <c r="AO650">
        <f t="shared" si="118"/>
        <v>0</v>
      </c>
      <c r="AP650">
        <f t="shared" si="119"/>
        <v>0</v>
      </c>
      <c r="AQ650">
        <f t="shared" si="120"/>
        <v>0</v>
      </c>
      <c r="AR650" t="s">
        <v>49</v>
      </c>
    </row>
    <row r="651" spans="1:44" x14ac:dyDescent="0.25">
      <c r="A651" t="s">
        <v>43</v>
      </c>
      <c r="B651" s="1">
        <v>43468</v>
      </c>
      <c r="C651" s="1">
        <v>43468</v>
      </c>
      <c r="D651" t="s">
        <v>22</v>
      </c>
      <c r="E651" s="1">
        <v>43468</v>
      </c>
      <c r="F651" s="1">
        <v>43468</v>
      </c>
      <c r="G651" t="s">
        <v>22</v>
      </c>
      <c r="H651" t="s">
        <v>22</v>
      </c>
      <c r="I651">
        <v>1670</v>
      </c>
      <c r="Q651">
        <v>648</v>
      </c>
      <c r="R651" t="s">
        <v>742</v>
      </c>
      <c r="S651">
        <v>2687649</v>
      </c>
      <c r="T651" t="s">
        <v>750</v>
      </c>
      <c r="U651" s="2">
        <v>41110.85429398148</v>
      </c>
      <c r="V651" s="2">
        <v>41110.85429398148</v>
      </c>
      <c r="W651" s="2">
        <v>41110.85429398148</v>
      </c>
      <c r="X651">
        <v>105</v>
      </c>
      <c r="Y651">
        <v>1</v>
      </c>
      <c r="Z651">
        <v>0</v>
      </c>
      <c r="AA651">
        <v>3</v>
      </c>
      <c r="AB651">
        <v>0</v>
      </c>
      <c r="AF651">
        <v>1670</v>
      </c>
      <c r="AG651" t="str">
        <f t="shared" si="110"/>
        <v>_Alex_games_</v>
      </c>
      <c r="AH651">
        <f t="shared" si="111"/>
        <v>313555099</v>
      </c>
      <c r="AI651" t="str">
        <f t="shared" si="112"/>
        <v>_Jump men_platformer_</v>
      </c>
      <c r="AJ651" s="5">
        <f t="shared" si="113"/>
        <v>43613.724212962959</v>
      </c>
      <c r="AK651" s="6">
        <f t="shared" si="114"/>
        <v>43651.72216435185</v>
      </c>
      <c r="AL651" s="6">
        <f t="shared" si="115"/>
        <v>43628.65351851852</v>
      </c>
      <c r="AM651">
        <f t="shared" si="116"/>
        <v>50146</v>
      </c>
      <c r="AN651">
        <f t="shared" si="117"/>
        <v>1424</v>
      </c>
      <c r="AO651">
        <f t="shared" si="118"/>
        <v>1045</v>
      </c>
      <c r="AP651">
        <f t="shared" si="119"/>
        <v>1135</v>
      </c>
      <c r="AQ651">
        <f t="shared" si="120"/>
        <v>0</v>
      </c>
      <c r="AR651" t="s">
        <v>43</v>
      </c>
    </row>
    <row r="652" spans="1:44" x14ac:dyDescent="0.25">
      <c r="A652" t="s">
        <v>34</v>
      </c>
      <c r="B652" s="1">
        <v>43527</v>
      </c>
      <c r="C652" s="1">
        <v>43499</v>
      </c>
      <c r="D652" s="1">
        <v>43499</v>
      </c>
      <c r="E652" s="1">
        <v>43499</v>
      </c>
      <c r="F652" s="1">
        <v>43499</v>
      </c>
      <c r="G652" s="1">
        <v>43527</v>
      </c>
      <c r="H652" s="1">
        <v>43527</v>
      </c>
      <c r="I652">
        <v>1671</v>
      </c>
      <c r="Q652">
        <v>649</v>
      </c>
      <c r="R652" t="s">
        <v>742</v>
      </c>
      <c r="S652">
        <v>2688697</v>
      </c>
      <c r="T652" t="s">
        <v>751</v>
      </c>
      <c r="U652" s="2">
        <v>41111.553657407407</v>
      </c>
      <c r="V652" s="2">
        <v>41111.553657407407</v>
      </c>
      <c r="W652" s="2">
        <v>41111.553657407407</v>
      </c>
      <c r="X652">
        <v>170</v>
      </c>
      <c r="Y652">
        <v>3</v>
      </c>
      <c r="Z652">
        <v>2</v>
      </c>
      <c r="AA652">
        <v>0</v>
      </c>
      <c r="AB652">
        <v>0</v>
      </c>
      <c r="AF652">
        <v>1671</v>
      </c>
      <c r="AG652" t="str">
        <f t="shared" si="110"/>
        <v>_Alex_games_</v>
      </c>
      <c r="AH652">
        <f t="shared" si="111"/>
        <v>318830155</v>
      </c>
      <c r="AI652" t="str">
        <f t="shared" si="112"/>
        <v>new game (soon.....)</v>
      </c>
      <c r="AJ652" s="5">
        <f t="shared" si="113"/>
        <v>43643.294918981483</v>
      </c>
      <c r="AK652" s="6">
        <f t="shared" si="114"/>
        <v>43652.282592592594</v>
      </c>
      <c r="AL652" s="6">
        <f t="shared" si="115"/>
        <v>43644.409328703703</v>
      </c>
      <c r="AM652">
        <f t="shared" si="116"/>
        <v>205</v>
      </c>
      <c r="AN652">
        <f t="shared" si="117"/>
        <v>13</v>
      </c>
      <c r="AO652">
        <f t="shared" si="118"/>
        <v>10</v>
      </c>
      <c r="AP652">
        <f t="shared" si="119"/>
        <v>13</v>
      </c>
      <c r="AQ652">
        <f t="shared" si="120"/>
        <v>0</v>
      </c>
      <c r="AR652" t="s">
        <v>34</v>
      </c>
    </row>
    <row r="653" spans="1:44" x14ac:dyDescent="0.25">
      <c r="A653" t="s">
        <v>39</v>
      </c>
      <c r="B653" s="1">
        <v>43468</v>
      </c>
      <c r="C653" s="1">
        <v>43468</v>
      </c>
      <c r="D653" s="1">
        <v>43468</v>
      </c>
      <c r="E653" s="1">
        <v>43468</v>
      </c>
      <c r="F653" t="s">
        <v>22</v>
      </c>
      <c r="G653" s="1">
        <v>43468</v>
      </c>
      <c r="H653" t="s">
        <v>22</v>
      </c>
      <c r="I653">
        <v>1672</v>
      </c>
      <c r="Q653">
        <v>650</v>
      </c>
      <c r="R653" t="s">
        <v>742</v>
      </c>
      <c r="S653">
        <v>2688720</v>
      </c>
      <c r="T653" t="s">
        <v>752</v>
      </c>
      <c r="U653" s="2">
        <v>41111.564062500001</v>
      </c>
      <c r="V653" s="2">
        <v>41111.564062500001</v>
      </c>
      <c r="W653" s="2">
        <v>41111.564062500001</v>
      </c>
      <c r="X653">
        <v>136</v>
      </c>
      <c r="Y653">
        <v>1</v>
      </c>
      <c r="Z653">
        <v>0</v>
      </c>
      <c r="AA653">
        <v>3</v>
      </c>
      <c r="AB653">
        <v>0</v>
      </c>
      <c r="AF653">
        <v>1672</v>
      </c>
      <c r="AG653" t="str">
        <f t="shared" si="110"/>
        <v>frecklle</v>
      </c>
      <c r="AH653">
        <f t="shared" si="111"/>
        <v>300658123</v>
      </c>
      <c r="AI653" t="str">
        <f t="shared" si="112"/>
        <v>DTAE - Sammy</v>
      </c>
      <c r="AJ653" s="5">
        <f t="shared" si="113"/>
        <v>43561.736643518518</v>
      </c>
      <c r="AK653" s="6">
        <f t="shared" si="114"/>
        <v>43576.635208333333</v>
      </c>
      <c r="AL653" s="6">
        <f t="shared" si="115"/>
        <v>43576.635208333333</v>
      </c>
      <c r="AM653">
        <f t="shared" si="116"/>
        <v>31</v>
      </c>
      <c r="AN653">
        <f t="shared" si="117"/>
        <v>9</v>
      </c>
      <c r="AO653">
        <f t="shared" si="118"/>
        <v>6</v>
      </c>
      <c r="AP653">
        <f t="shared" si="119"/>
        <v>4</v>
      </c>
      <c r="AQ653">
        <f t="shared" si="120"/>
        <v>0</v>
      </c>
      <c r="AR653" t="s">
        <v>39</v>
      </c>
    </row>
    <row r="654" spans="1:44" x14ac:dyDescent="0.25">
      <c r="A654" t="s">
        <v>41</v>
      </c>
      <c r="B654" s="1">
        <v>43499</v>
      </c>
      <c r="C654" s="1">
        <v>43468</v>
      </c>
      <c r="D654" s="1">
        <v>43468</v>
      </c>
      <c r="E654" s="1">
        <v>43468</v>
      </c>
      <c r="F654" t="s">
        <v>22</v>
      </c>
      <c r="G654" s="1">
        <v>43468</v>
      </c>
      <c r="H654" t="s">
        <v>22</v>
      </c>
      <c r="I654">
        <v>1673</v>
      </c>
      <c r="Q654">
        <v>651</v>
      </c>
      <c r="R654" t="s">
        <v>742</v>
      </c>
      <c r="S654">
        <v>2688759</v>
      </c>
      <c r="T654" t="s">
        <v>753</v>
      </c>
      <c r="U654" s="2">
        <v>41111.580254629633</v>
      </c>
      <c r="V654" s="2">
        <v>41111.580254629633</v>
      </c>
      <c r="W654" s="2">
        <v>41111.580254629633</v>
      </c>
      <c r="X654">
        <v>27</v>
      </c>
      <c r="Y654">
        <v>1</v>
      </c>
      <c r="Z654">
        <v>1</v>
      </c>
      <c r="AA654">
        <v>0</v>
      </c>
      <c r="AB654">
        <v>0</v>
      </c>
      <c r="AF654">
        <v>1673</v>
      </c>
      <c r="AG654" t="str">
        <f t="shared" si="110"/>
        <v>frecklle</v>
      </c>
      <c r="AH654">
        <f t="shared" si="111"/>
        <v>300676167</v>
      </c>
      <c r="AI654" t="str">
        <f t="shared" si="112"/>
        <v>DMCE - Alex</v>
      </c>
      <c r="AJ654" s="5">
        <f t="shared" si="113"/>
        <v>43561.899247685185</v>
      </c>
      <c r="AK654" s="6">
        <f t="shared" si="114"/>
        <v>43581.098333333335</v>
      </c>
      <c r="AL654" s="6">
        <f t="shared" si="115"/>
        <v>43576.635277777779</v>
      </c>
      <c r="AM654">
        <f t="shared" si="116"/>
        <v>25</v>
      </c>
      <c r="AN654">
        <f t="shared" si="117"/>
        <v>7</v>
      </c>
      <c r="AO654">
        <f t="shared" si="118"/>
        <v>4</v>
      </c>
      <c r="AP654">
        <f t="shared" si="119"/>
        <v>4</v>
      </c>
      <c r="AQ654">
        <f t="shared" si="120"/>
        <v>0</v>
      </c>
      <c r="AR654" t="s">
        <v>41</v>
      </c>
    </row>
    <row r="655" spans="1:44" x14ac:dyDescent="0.25">
      <c r="A655" t="s">
        <v>41</v>
      </c>
      <c r="B655" s="1">
        <v>43499</v>
      </c>
      <c r="C655" s="1">
        <v>43468</v>
      </c>
      <c r="D655" s="1">
        <v>43468</v>
      </c>
      <c r="E655" s="1">
        <v>43468</v>
      </c>
      <c r="F655" t="s">
        <v>22</v>
      </c>
      <c r="G655" s="1">
        <v>43468</v>
      </c>
      <c r="H655" t="s">
        <v>22</v>
      </c>
      <c r="I655">
        <v>1674</v>
      </c>
      <c r="Q655">
        <v>652</v>
      </c>
      <c r="R655" t="s">
        <v>742</v>
      </c>
      <c r="S655">
        <v>2689290</v>
      </c>
      <c r="T655" t="s">
        <v>754</v>
      </c>
      <c r="U655" s="2">
        <v>41111.828472222223</v>
      </c>
      <c r="V655" s="2">
        <v>41111.828472222223</v>
      </c>
      <c r="W655" s="2">
        <v>41111.828472222223</v>
      </c>
      <c r="X655">
        <v>93</v>
      </c>
      <c r="Y655">
        <v>1</v>
      </c>
      <c r="Z655">
        <v>1</v>
      </c>
      <c r="AA655">
        <v>11</v>
      </c>
      <c r="AB655">
        <v>0</v>
      </c>
      <c r="AF655">
        <v>1674</v>
      </c>
      <c r="AG655" t="str">
        <f t="shared" si="110"/>
        <v>frecklle</v>
      </c>
      <c r="AH655">
        <f t="shared" si="111"/>
        <v>300743048</v>
      </c>
      <c r="AI655" t="str">
        <f t="shared" si="112"/>
        <v>DTAE - Vex</v>
      </c>
      <c r="AJ655" s="5">
        <f t="shared" si="113"/>
        <v>43562.612199074072</v>
      </c>
      <c r="AK655" s="6">
        <f t="shared" si="114"/>
        <v>43576.635347222225</v>
      </c>
      <c r="AL655" s="6">
        <f t="shared" si="115"/>
        <v>43576.635347222225</v>
      </c>
      <c r="AM655">
        <f t="shared" si="116"/>
        <v>27</v>
      </c>
      <c r="AN655">
        <f t="shared" si="117"/>
        <v>9</v>
      </c>
      <c r="AO655">
        <f t="shared" si="118"/>
        <v>6</v>
      </c>
      <c r="AP655">
        <f t="shared" si="119"/>
        <v>3</v>
      </c>
      <c r="AQ655">
        <f t="shared" si="120"/>
        <v>0</v>
      </c>
      <c r="AR655" t="s">
        <v>41</v>
      </c>
    </row>
    <row r="656" spans="1:44" x14ac:dyDescent="0.25">
      <c r="A656" t="s">
        <v>41</v>
      </c>
      <c r="B656" s="1">
        <v>43499</v>
      </c>
      <c r="C656" s="1">
        <v>43468</v>
      </c>
      <c r="D656" s="1">
        <v>43468</v>
      </c>
      <c r="E656" s="1">
        <v>43468</v>
      </c>
      <c r="F656" t="s">
        <v>22</v>
      </c>
      <c r="G656" s="1">
        <v>43468</v>
      </c>
      <c r="H656" t="s">
        <v>22</v>
      </c>
      <c r="I656">
        <v>1675</v>
      </c>
      <c r="Q656">
        <v>653</v>
      </c>
      <c r="R656" t="s">
        <v>742</v>
      </c>
      <c r="S656">
        <v>2690038</v>
      </c>
      <c r="T656" t="s">
        <v>755</v>
      </c>
      <c r="U656" s="2">
        <v>41112.476261574076</v>
      </c>
      <c r="V656" s="2">
        <v>41112.476261574076</v>
      </c>
      <c r="W656" s="2">
        <v>41112.476261574076</v>
      </c>
      <c r="X656">
        <v>73</v>
      </c>
      <c r="Y656">
        <v>1</v>
      </c>
      <c r="Z656">
        <v>1</v>
      </c>
      <c r="AA656">
        <v>0</v>
      </c>
      <c r="AB656">
        <v>0</v>
      </c>
      <c r="AF656">
        <v>1675</v>
      </c>
      <c r="AG656" t="str">
        <f t="shared" si="110"/>
        <v>frecklle</v>
      </c>
      <c r="AH656">
        <f t="shared" si="111"/>
        <v>302994136</v>
      </c>
      <c r="AI656" t="str">
        <f t="shared" si="112"/>
        <v>Untitled-3</v>
      </c>
      <c r="AJ656" s="5">
        <f t="shared" si="113"/>
        <v>43571.696574074071</v>
      </c>
      <c r="AK656" s="6">
        <f t="shared" si="114"/>
        <v>43576.635034722225</v>
      </c>
      <c r="AL656" s="6">
        <f t="shared" si="115"/>
        <v>43576.635034722225</v>
      </c>
      <c r="AM656">
        <f t="shared" si="116"/>
        <v>57</v>
      </c>
      <c r="AN656">
        <f t="shared" si="117"/>
        <v>10</v>
      </c>
      <c r="AO656">
        <f t="shared" si="118"/>
        <v>8</v>
      </c>
      <c r="AP656">
        <f t="shared" si="119"/>
        <v>3</v>
      </c>
      <c r="AQ656">
        <f t="shared" si="120"/>
        <v>0</v>
      </c>
      <c r="AR656" t="s">
        <v>41</v>
      </c>
    </row>
    <row r="657" spans="1:44" x14ac:dyDescent="0.25">
      <c r="A657" t="s">
        <v>38</v>
      </c>
      <c r="B657" s="1">
        <v>43499</v>
      </c>
      <c r="C657" s="1">
        <v>43468</v>
      </c>
      <c r="D657" s="1">
        <v>43468</v>
      </c>
      <c r="E657" s="1">
        <v>43499</v>
      </c>
      <c r="F657" t="s">
        <v>22</v>
      </c>
      <c r="G657" s="1">
        <v>43468</v>
      </c>
      <c r="H657" t="s">
        <v>22</v>
      </c>
      <c r="I657">
        <v>1676</v>
      </c>
      <c r="Q657">
        <v>654</v>
      </c>
      <c r="R657" t="s">
        <v>742</v>
      </c>
      <c r="S657">
        <v>2690167</v>
      </c>
      <c r="T657" t="s">
        <v>756</v>
      </c>
      <c r="U657" s="2">
        <v>41112.526469907411</v>
      </c>
      <c r="V657" s="2">
        <v>41112.526469907411</v>
      </c>
      <c r="W657" s="2">
        <v>41112.526469907411</v>
      </c>
      <c r="X657">
        <v>201</v>
      </c>
      <c r="Y657">
        <v>2</v>
      </c>
      <c r="Z657">
        <v>2</v>
      </c>
      <c r="AA657">
        <v>4</v>
      </c>
      <c r="AB657">
        <v>0</v>
      </c>
      <c r="AF657">
        <v>1676</v>
      </c>
      <c r="AG657" t="str">
        <f t="shared" si="110"/>
        <v>frecklle</v>
      </c>
      <c r="AH657">
        <f t="shared" si="111"/>
        <v>303681014</v>
      </c>
      <c r="AI657" t="str">
        <f t="shared" si="112"/>
        <v>9 Animation Clan Headshots</v>
      </c>
      <c r="AJ657" s="5">
        <f t="shared" si="113"/>
        <v>43575.031111111108</v>
      </c>
      <c r="AK657" s="6">
        <f t="shared" si="114"/>
        <v>43575.039293981485</v>
      </c>
      <c r="AL657" s="6">
        <f t="shared" si="115"/>
        <v>43575.039293981485</v>
      </c>
      <c r="AM657">
        <f t="shared" si="116"/>
        <v>59</v>
      </c>
      <c r="AN657">
        <f t="shared" si="117"/>
        <v>12</v>
      </c>
      <c r="AO657">
        <f t="shared" si="118"/>
        <v>6</v>
      </c>
      <c r="AP657">
        <f t="shared" si="119"/>
        <v>14</v>
      </c>
      <c r="AQ657">
        <f t="shared" si="120"/>
        <v>0</v>
      </c>
      <c r="AR657" t="s">
        <v>38</v>
      </c>
    </row>
    <row r="658" spans="1:44" x14ac:dyDescent="0.25">
      <c r="A658" t="s">
        <v>38</v>
      </c>
      <c r="B658" s="1">
        <v>43499</v>
      </c>
      <c r="C658" s="1">
        <v>43468</v>
      </c>
      <c r="D658" s="1">
        <v>43468</v>
      </c>
      <c r="E658" s="1">
        <v>43499</v>
      </c>
      <c r="F658" t="s">
        <v>22</v>
      </c>
      <c r="G658" s="1">
        <v>43468</v>
      </c>
      <c r="H658" t="s">
        <v>22</v>
      </c>
      <c r="I658">
        <v>1677</v>
      </c>
      <c r="Q658">
        <v>655</v>
      </c>
      <c r="R658" t="s">
        <v>742</v>
      </c>
      <c r="S658">
        <v>2690190</v>
      </c>
      <c r="T658" t="s">
        <v>757</v>
      </c>
      <c r="U658" s="2">
        <v>41112.537199074075</v>
      </c>
      <c r="V658" s="2">
        <v>41112.537199074075</v>
      </c>
      <c r="W658" s="2">
        <v>41112.537199074075</v>
      </c>
      <c r="X658">
        <v>93</v>
      </c>
      <c r="Y658">
        <v>1</v>
      </c>
      <c r="Z658">
        <v>1</v>
      </c>
      <c r="AA658">
        <v>1</v>
      </c>
      <c r="AB658">
        <v>0</v>
      </c>
      <c r="AF658">
        <v>1677</v>
      </c>
      <c r="AG658" t="str">
        <f t="shared" si="110"/>
        <v>frecklle</v>
      </c>
      <c r="AH658">
        <f t="shared" si="111"/>
        <v>304542343</v>
      </c>
      <c r="AI658" t="str">
        <f t="shared" si="112"/>
        <v>Error Finheart -</v>
      </c>
      <c r="AJ658" s="5">
        <f t="shared" si="113"/>
        <v>43579.85974537037</v>
      </c>
      <c r="AK658" s="6">
        <f t="shared" si="114"/>
        <v>43579.862002314818</v>
      </c>
      <c r="AL658" s="6">
        <f t="shared" si="115"/>
        <v>43579.862002314818</v>
      </c>
      <c r="AM658">
        <f t="shared" si="116"/>
        <v>41</v>
      </c>
      <c r="AN658">
        <f t="shared" si="117"/>
        <v>10</v>
      </c>
      <c r="AO658">
        <f t="shared" si="118"/>
        <v>7</v>
      </c>
      <c r="AP658">
        <f t="shared" si="119"/>
        <v>6</v>
      </c>
      <c r="AQ658">
        <f t="shared" si="120"/>
        <v>0</v>
      </c>
      <c r="AR658" t="s">
        <v>38</v>
      </c>
    </row>
    <row r="659" spans="1:44" x14ac:dyDescent="0.25">
      <c r="A659" t="s">
        <v>41</v>
      </c>
      <c r="B659" s="1">
        <v>43499</v>
      </c>
      <c r="C659" s="1">
        <v>43468</v>
      </c>
      <c r="D659" s="1">
        <v>43468</v>
      </c>
      <c r="E659" s="1">
        <v>43468</v>
      </c>
      <c r="F659" t="s">
        <v>22</v>
      </c>
      <c r="G659" s="1">
        <v>43468</v>
      </c>
      <c r="H659" t="s">
        <v>22</v>
      </c>
      <c r="I659">
        <v>1678</v>
      </c>
      <c r="Q659">
        <v>656</v>
      </c>
      <c r="R659" t="s">
        <v>742</v>
      </c>
      <c r="S659">
        <v>2690232</v>
      </c>
      <c r="T659" t="s">
        <v>758</v>
      </c>
      <c r="U659" s="2">
        <v>41112.555335648147</v>
      </c>
      <c r="V659" s="2">
        <v>41112.555335648147</v>
      </c>
      <c r="W659" s="2">
        <v>41112.555335648147</v>
      </c>
      <c r="X659">
        <v>93</v>
      </c>
      <c r="Y659">
        <v>2</v>
      </c>
      <c r="Z659">
        <v>1</v>
      </c>
      <c r="AA659">
        <v>6</v>
      </c>
      <c r="AB659">
        <v>0</v>
      </c>
      <c r="AF659">
        <v>1678</v>
      </c>
      <c r="AG659" t="str">
        <f t="shared" si="110"/>
        <v>frecklle</v>
      </c>
      <c r="AH659">
        <f t="shared" si="111"/>
        <v>305251221</v>
      </c>
      <c r="AI659" t="str">
        <f t="shared" si="112"/>
        <v>April Showers bring May Flowers â€</v>
      </c>
      <c r="AJ659" s="5">
        <f t="shared" si="113"/>
        <v>43583.731689814813</v>
      </c>
      <c r="AK659" s="6">
        <f t="shared" si="114"/>
        <v>43583.736770833333</v>
      </c>
      <c r="AL659" s="6">
        <f t="shared" si="115"/>
        <v>43583.735775462963</v>
      </c>
      <c r="AM659">
        <f t="shared" si="116"/>
        <v>28</v>
      </c>
      <c r="AN659">
        <f t="shared" si="117"/>
        <v>6</v>
      </c>
      <c r="AO659">
        <f t="shared" si="118"/>
        <v>6</v>
      </c>
      <c r="AP659">
        <f t="shared" si="119"/>
        <v>7</v>
      </c>
      <c r="AQ659">
        <f t="shared" si="120"/>
        <v>0</v>
      </c>
      <c r="AR659" t="s">
        <v>41</v>
      </c>
    </row>
    <row r="660" spans="1:44" x14ac:dyDescent="0.25">
      <c r="A660" t="s">
        <v>41</v>
      </c>
      <c r="B660" s="1">
        <v>43499</v>
      </c>
      <c r="C660" s="1">
        <v>43468</v>
      </c>
      <c r="D660" s="1">
        <v>43468</v>
      </c>
      <c r="E660" s="1">
        <v>43468</v>
      </c>
      <c r="F660" t="s">
        <v>22</v>
      </c>
      <c r="G660" s="1">
        <v>43468</v>
      </c>
      <c r="H660" t="s">
        <v>22</v>
      </c>
      <c r="I660">
        <v>1679</v>
      </c>
      <c r="Q660">
        <v>657</v>
      </c>
      <c r="R660" t="s">
        <v>742</v>
      </c>
      <c r="S660">
        <v>2690295</v>
      </c>
      <c r="T660" t="s">
        <v>759</v>
      </c>
      <c r="U660" s="2">
        <v>41112.583506944444</v>
      </c>
      <c r="V660" s="2">
        <v>41112.583506944444</v>
      </c>
      <c r="W660" s="2">
        <v>41112.583506944444</v>
      </c>
      <c r="X660">
        <v>257</v>
      </c>
      <c r="Y660">
        <v>2</v>
      </c>
      <c r="Z660">
        <v>2</v>
      </c>
      <c r="AA660">
        <v>4</v>
      </c>
      <c r="AB660">
        <v>0</v>
      </c>
      <c r="AF660">
        <v>1679</v>
      </c>
      <c r="AG660" t="str">
        <f t="shared" si="110"/>
        <v>frecklle</v>
      </c>
      <c r="AH660">
        <f t="shared" si="111"/>
        <v>305766131</v>
      </c>
      <c r="AI660" t="str">
        <f t="shared" si="112"/>
        <v>Payment (3/3 Completed)</v>
      </c>
      <c r="AJ660" s="5">
        <f t="shared" si="113"/>
        <v>43585.65351851852</v>
      </c>
      <c r="AK660" s="6">
        <f t="shared" si="114"/>
        <v>43585.671030092592</v>
      </c>
      <c r="AL660" s="6">
        <f t="shared" si="115"/>
        <v>43585.671030092592</v>
      </c>
      <c r="AM660">
        <f t="shared" si="116"/>
        <v>48</v>
      </c>
      <c r="AN660">
        <f t="shared" si="117"/>
        <v>7</v>
      </c>
      <c r="AO660">
        <f t="shared" si="118"/>
        <v>3</v>
      </c>
      <c r="AP660">
        <f t="shared" si="119"/>
        <v>4</v>
      </c>
      <c r="AQ660">
        <f t="shared" si="120"/>
        <v>0</v>
      </c>
      <c r="AR660" t="s">
        <v>41</v>
      </c>
    </row>
    <row r="661" spans="1:44" x14ac:dyDescent="0.25">
      <c r="A661" t="s">
        <v>41</v>
      </c>
      <c r="B661" s="1">
        <v>43499</v>
      </c>
      <c r="C661" s="1">
        <v>43468</v>
      </c>
      <c r="D661" s="1">
        <v>43468</v>
      </c>
      <c r="E661" s="1">
        <v>43468</v>
      </c>
      <c r="F661" t="s">
        <v>22</v>
      </c>
      <c r="G661" s="1">
        <v>43468</v>
      </c>
      <c r="H661" t="s">
        <v>22</v>
      </c>
      <c r="I661">
        <v>1680</v>
      </c>
      <c r="Q661">
        <v>658</v>
      </c>
      <c r="R661" t="s">
        <v>742</v>
      </c>
      <c r="S661">
        <v>2690380</v>
      </c>
      <c r="T661" t="s">
        <v>760</v>
      </c>
      <c r="U661" s="2">
        <v>41112.627812500003</v>
      </c>
      <c r="V661" s="2">
        <v>41112.627812500003</v>
      </c>
      <c r="W661" s="2">
        <v>41112.627812500003</v>
      </c>
      <c r="X661">
        <v>118</v>
      </c>
      <c r="Y661">
        <v>1</v>
      </c>
      <c r="Z661">
        <v>1</v>
      </c>
      <c r="AA661">
        <v>1</v>
      </c>
      <c r="AB661">
        <v>0</v>
      </c>
      <c r="AF661">
        <v>1680</v>
      </c>
      <c r="AG661" t="str">
        <f t="shared" si="110"/>
        <v>frecklle</v>
      </c>
      <c r="AH661">
        <f t="shared" si="111"/>
        <v>311746074</v>
      </c>
      <c r="AI661" t="str">
        <f t="shared" si="112"/>
        <v xml:space="preserve">some drawing of amora i guess </v>
      </c>
      <c r="AJ661" s="5">
        <f t="shared" si="113"/>
        <v>43606.996423611112</v>
      </c>
      <c r="AK661" s="6">
        <f t="shared" si="114"/>
        <v>43606.998298611114</v>
      </c>
      <c r="AL661" s="6">
        <f t="shared" si="115"/>
        <v>43606.998298611114</v>
      </c>
      <c r="AM661">
        <f t="shared" si="116"/>
        <v>11</v>
      </c>
      <c r="AN661">
        <f t="shared" si="117"/>
        <v>3</v>
      </c>
      <c r="AO661">
        <f t="shared" si="118"/>
        <v>2</v>
      </c>
      <c r="AP661">
        <f t="shared" si="119"/>
        <v>0</v>
      </c>
      <c r="AQ661">
        <f t="shared" si="120"/>
        <v>0</v>
      </c>
      <c r="AR661" t="s">
        <v>41</v>
      </c>
    </row>
    <row r="662" spans="1:44" x14ac:dyDescent="0.25">
      <c r="A662" t="s">
        <v>41</v>
      </c>
      <c r="B662" s="1">
        <v>43499</v>
      </c>
      <c r="C662" s="1">
        <v>43468</v>
      </c>
      <c r="D662" s="1">
        <v>43468</v>
      </c>
      <c r="E662" s="1">
        <v>43468</v>
      </c>
      <c r="F662" t="s">
        <v>22</v>
      </c>
      <c r="G662" s="1">
        <v>43468</v>
      </c>
      <c r="H662" t="s">
        <v>22</v>
      </c>
      <c r="I662">
        <v>1681</v>
      </c>
      <c r="Q662">
        <v>659</v>
      </c>
      <c r="R662" t="s">
        <v>742</v>
      </c>
      <c r="S662">
        <v>2690883</v>
      </c>
      <c r="T662" t="s">
        <v>761</v>
      </c>
      <c r="U662" s="2">
        <v>41112.851597222223</v>
      </c>
      <c r="V662" s="2">
        <v>41112.851597222223</v>
      </c>
      <c r="W662" s="2">
        <v>41112.851597222223</v>
      </c>
      <c r="X662">
        <v>121</v>
      </c>
      <c r="Y662">
        <v>1</v>
      </c>
      <c r="Z662">
        <v>0</v>
      </c>
      <c r="AA662">
        <v>3</v>
      </c>
      <c r="AB662">
        <v>0</v>
      </c>
      <c r="AF662">
        <v>1681</v>
      </c>
      <c r="AG662" t="str">
        <f t="shared" si="110"/>
        <v>frecklle</v>
      </c>
      <c r="AH662">
        <f t="shared" si="111"/>
        <v>314813439</v>
      </c>
      <c r="AI662" t="str">
        <f t="shared" si="112"/>
        <v>- Pride Month Icon 2019 -</v>
      </c>
      <c r="AJ662" s="5">
        <f t="shared" si="113"/>
        <v>43619.815289351849</v>
      </c>
      <c r="AK662" s="6">
        <f t="shared" si="114"/>
        <v>43619.81695601852</v>
      </c>
      <c r="AL662" s="6">
        <f t="shared" si="115"/>
        <v>43619.81690972222</v>
      </c>
      <c r="AM662">
        <f t="shared" si="116"/>
        <v>6</v>
      </c>
      <c r="AN662">
        <f t="shared" si="117"/>
        <v>1</v>
      </c>
      <c r="AO662">
        <f t="shared" si="118"/>
        <v>1</v>
      </c>
      <c r="AP662">
        <f t="shared" si="119"/>
        <v>1</v>
      </c>
      <c r="AQ662">
        <f t="shared" si="120"/>
        <v>0</v>
      </c>
      <c r="AR662" t="s">
        <v>41</v>
      </c>
    </row>
    <row r="663" spans="1:44" x14ac:dyDescent="0.25">
      <c r="A663" t="s">
        <v>43</v>
      </c>
      <c r="B663" s="1">
        <v>43499</v>
      </c>
      <c r="C663" s="1">
        <v>43468</v>
      </c>
      <c r="D663" t="s">
        <v>22</v>
      </c>
      <c r="E663" s="1">
        <v>43468</v>
      </c>
      <c r="F663" t="s">
        <v>22</v>
      </c>
      <c r="G663" t="s">
        <v>22</v>
      </c>
      <c r="H663" t="s">
        <v>22</v>
      </c>
      <c r="I663">
        <v>1682</v>
      </c>
      <c r="Q663">
        <v>660</v>
      </c>
      <c r="R663" t="s">
        <v>742</v>
      </c>
      <c r="S663">
        <v>2691016</v>
      </c>
      <c r="T663" t="s">
        <v>762</v>
      </c>
      <c r="U663" s="2">
        <v>41112.929537037038</v>
      </c>
      <c r="V663" s="2">
        <v>41112.929537037038</v>
      </c>
      <c r="W663" s="2">
        <v>41112.929537037038</v>
      </c>
      <c r="X663">
        <v>910</v>
      </c>
      <c r="Y663">
        <v>6</v>
      </c>
      <c r="Z663">
        <v>7</v>
      </c>
      <c r="AA663">
        <v>11</v>
      </c>
      <c r="AB663">
        <v>0</v>
      </c>
      <c r="AF663">
        <v>1682</v>
      </c>
      <c r="AG663" t="str">
        <f t="shared" si="110"/>
        <v>frecklle</v>
      </c>
      <c r="AH663">
        <f t="shared" si="111"/>
        <v>315979436</v>
      </c>
      <c r="AI663" t="str">
        <f t="shared" si="112"/>
        <v>Flight - AT</v>
      </c>
      <c r="AJ663" s="5">
        <f t="shared" si="113"/>
        <v>43625.722777777781</v>
      </c>
      <c r="AK663" s="6">
        <f t="shared" si="114"/>
        <v>43625.737928240742</v>
      </c>
      <c r="AL663" s="6">
        <f t="shared" si="115"/>
        <v>43625.735150462962</v>
      </c>
      <c r="AM663">
        <f t="shared" si="116"/>
        <v>27</v>
      </c>
      <c r="AN663">
        <f t="shared" si="117"/>
        <v>4</v>
      </c>
      <c r="AO663">
        <f t="shared" si="118"/>
        <v>3</v>
      </c>
      <c r="AP663">
        <f t="shared" si="119"/>
        <v>1</v>
      </c>
      <c r="AQ663">
        <f t="shared" si="120"/>
        <v>0</v>
      </c>
      <c r="AR663" t="s">
        <v>43</v>
      </c>
    </row>
    <row r="664" spans="1:44" x14ac:dyDescent="0.25">
      <c r="A664" t="s">
        <v>38</v>
      </c>
      <c r="B664" s="1">
        <v>43499</v>
      </c>
      <c r="C664" s="1">
        <v>43468</v>
      </c>
      <c r="D664" s="1">
        <v>43468</v>
      </c>
      <c r="E664" s="1">
        <v>43499</v>
      </c>
      <c r="F664" t="s">
        <v>22</v>
      </c>
      <c r="G664" s="1">
        <v>43468</v>
      </c>
      <c r="H664" t="s">
        <v>22</v>
      </c>
      <c r="I664">
        <v>1683</v>
      </c>
      <c r="Q664">
        <v>661</v>
      </c>
      <c r="R664" t="s">
        <v>763</v>
      </c>
      <c r="S664">
        <v>212795426</v>
      </c>
      <c r="T664" t="s">
        <v>764</v>
      </c>
      <c r="U664" s="2">
        <v>43186.678391203706</v>
      </c>
      <c r="V664" s="2">
        <v>43519.079907407409</v>
      </c>
      <c r="W664" s="2">
        <v>43186.681319444448</v>
      </c>
      <c r="X664">
        <v>459</v>
      </c>
      <c r="Y664">
        <v>38</v>
      </c>
      <c r="Z664">
        <v>28</v>
      </c>
      <c r="AA664">
        <v>39</v>
      </c>
      <c r="AB664">
        <v>0</v>
      </c>
      <c r="AF664">
        <v>1683</v>
      </c>
      <c r="AG664" t="str">
        <f t="shared" si="110"/>
        <v>frecklle</v>
      </c>
      <c r="AH664">
        <f t="shared" si="111"/>
        <v>316670789</v>
      </c>
      <c r="AI664" t="str">
        <f t="shared" si="112"/>
        <v>Atlas - New OC</v>
      </c>
      <c r="AJ664" s="5">
        <f t="shared" si="113"/>
        <v>43629.022256944445</v>
      </c>
      <c r="AK664" s="6">
        <f t="shared" si="114"/>
        <v>43629.027141203704</v>
      </c>
      <c r="AL664" s="6">
        <f t="shared" si="115"/>
        <v>43629.027025462965</v>
      </c>
      <c r="AM664">
        <f t="shared" si="116"/>
        <v>11</v>
      </c>
      <c r="AN664">
        <f t="shared" si="117"/>
        <v>1</v>
      </c>
      <c r="AO664">
        <f t="shared" si="118"/>
        <v>0</v>
      </c>
      <c r="AP664">
        <f t="shared" si="119"/>
        <v>4</v>
      </c>
      <c r="AQ664">
        <f t="shared" si="120"/>
        <v>0</v>
      </c>
      <c r="AR664" t="s">
        <v>38</v>
      </c>
    </row>
    <row r="665" spans="1:44" x14ac:dyDescent="0.25">
      <c r="A665" t="s">
        <v>41</v>
      </c>
      <c r="B665" s="1">
        <v>43499</v>
      </c>
      <c r="C665" s="1">
        <v>43468</v>
      </c>
      <c r="D665" s="1">
        <v>43468</v>
      </c>
      <c r="E665" s="1">
        <v>43468</v>
      </c>
      <c r="F665" t="s">
        <v>22</v>
      </c>
      <c r="G665" s="1">
        <v>43468</v>
      </c>
      <c r="H665" t="s">
        <v>22</v>
      </c>
      <c r="I665">
        <v>1684</v>
      </c>
      <c r="Q665">
        <v>662</v>
      </c>
      <c r="R665" t="s">
        <v>763</v>
      </c>
      <c r="S665">
        <v>228620229</v>
      </c>
      <c r="T665" t="s">
        <v>765</v>
      </c>
      <c r="U665" s="2">
        <v>43262.792523148149</v>
      </c>
      <c r="V665" s="2">
        <v>43335.644513888888</v>
      </c>
      <c r="W665" s="2">
        <v>43263.791215277779</v>
      </c>
      <c r="X665">
        <v>133</v>
      </c>
      <c r="Y665">
        <v>23</v>
      </c>
      <c r="Z665">
        <v>17</v>
      </c>
      <c r="AA665">
        <v>9</v>
      </c>
      <c r="AB665">
        <v>0</v>
      </c>
      <c r="AF665">
        <v>1684</v>
      </c>
      <c r="AG665" t="str">
        <f t="shared" si="110"/>
        <v>frecklle</v>
      </c>
      <c r="AH665">
        <f t="shared" si="111"/>
        <v>317056755</v>
      </c>
      <c r="AI665" t="str">
        <f t="shared" si="112"/>
        <v>200+ DMC - open</v>
      </c>
      <c r="AJ665" s="5">
        <f t="shared" si="113"/>
        <v>43630.949918981481</v>
      </c>
      <c r="AK665" s="6">
        <f t="shared" si="114"/>
        <v>43631.026574074072</v>
      </c>
      <c r="AL665" s="6">
        <f t="shared" si="115"/>
        <v>43630.961412037039</v>
      </c>
      <c r="AM665">
        <f t="shared" si="116"/>
        <v>34</v>
      </c>
      <c r="AN665">
        <f t="shared" si="117"/>
        <v>5</v>
      </c>
      <c r="AO665">
        <f t="shared" si="118"/>
        <v>5</v>
      </c>
      <c r="AP665">
        <f t="shared" si="119"/>
        <v>15</v>
      </c>
      <c r="AQ665">
        <f t="shared" si="120"/>
        <v>0</v>
      </c>
      <c r="AR665" t="s">
        <v>41</v>
      </c>
    </row>
    <row r="666" spans="1:44" x14ac:dyDescent="0.25">
      <c r="A666" t="s">
        <v>38</v>
      </c>
      <c r="B666" s="1">
        <v>43499</v>
      </c>
      <c r="C666" s="1">
        <v>43468</v>
      </c>
      <c r="D666" s="1">
        <v>43468</v>
      </c>
      <c r="E666" s="1">
        <v>43499</v>
      </c>
      <c r="F666" t="s">
        <v>22</v>
      </c>
      <c r="G666" s="1">
        <v>43468</v>
      </c>
      <c r="H666" t="s">
        <v>22</v>
      </c>
      <c r="I666">
        <v>1685</v>
      </c>
      <c r="Q666">
        <v>663</v>
      </c>
      <c r="R666" t="s">
        <v>763</v>
      </c>
      <c r="S666">
        <v>235369560</v>
      </c>
      <c r="T666" t="s">
        <v>766</v>
      </c>
      <c r="U666" s="2">
        <v>43284.688356481478</v>
      </c>
      <c r="V666" s="2">
        <v>43285.605983796297</v>
      </c>
      <c r="W666" s="2">
        <v>43285.603958333333</v>
      </c>
      <c r="X666">
        <v>48</v>
      </c>
      <c r="Y666">
        <v>9</v>
      </c>
      <c r="Z666">
        <v>3</v>
      </c>
      <c r="AA666">
        <v>6</v>
      </c>
      <c r="AB666">
        <v>0</v>
      </c>
      <c r="AF666">
        <v>1685</v>
      </c>
      <c r="AG666" t="str">
        <f t="shared" si="110"/>
        <v>frecklle</v>
      </c>
      <c r="AH666">
        <f t="shared" si="111"/>
        <v>317199554</v>
      </c>
      <c r="AI666" t="str">
        <f t="shared" si="112"/>
        <v>Battle Scars - AT with Miint-Mochii</v>
      </c>
      <c r="AJ666" s="5">
        <f t="shared" si="113"/>
        <v>43632.59170138889</v>
      </c>
      <c r="AK666" s="6">
        <f t="shared" si="114"/>
        <v>43651.794432870367</v>
      </c>
      <c r="AL666" s="6">
        <f t="shared" si="115"/>
        <v>43632.595462962963</v>
      </c>
      <c r="AM666">
        <f t="shared" si="116"/>
        <v>23</v>
      </c>
      <c r="AN666">
        <f t="shared" si="117"/>
        <v>2</v>
      </c>
      <c r="AO666">
        <f t="shared" si="118"/>
        <v>1</v>
      </c>
      <c r="AP666">
        <f t="shared" si="119"/>
        <v>5</v>
      </c>
      <c r="AQ666">
        <f t="shared" si="120"/>
        <v>0</v>
      </c>
      <c r="AR666" t="s">
        <v>38</v>
      </c>
    </row>
    <row r="667" spans="1:44" x14ac:dyDescent="0.25">
      <c r="A667" t="s">
        <v>41</v>
      </c>
      <c r="B667" s="1">
        <v>43499</v>
      </c>
      <c r="C667" s="1">
        <v>43468</v>
      </c>
      <c r="D667" s="1">
        <v>43468</v>
      </c>
      <c r="E667" s="1">
        <v>43468</v>
      </c>
      <c r="F667" t="s">
        <v>22</v>
      </c>
      <c r="G667" s="1">
        <v>43468</v>
      </c>
      <c r="H667" t="s">
        <v>22</v>
      </c>
      <c r="I667">
        <v>1686</v>
      </c>
      <c r="Q667">
        <v>664</v>
      </c>
      <c r="R667" t="s">
        <v>763</v>
      </c>
      <c r="S667">
        <v>236678062</v>
      </c>
      <c r="T667" t="s">
        <v>767</v>
      </c>
      <c r="U667" s="2">
        <v>43298.856585648151</v>
      </c>
      <c r="V667" s="2">
        <v>43299.085266203707</v>
      </c>
      <c r="W667" s="2">
        <v>43298.861284722225</v>
      </c>
      <c r="X667">
        <v>30</v>
      </c>
      <c r="Y667">
        <v>2</v>
      </c>
      <c r="Z667">
        <v>1</v>
      </c>
      <c r="AA667">
        <v>2</v>
      </c>
      <c r="AB667">
        <v>0</v>
      </c>
      <c r="AF667">
        <v>1686</v>
      </c>
      <c r="AG667" t="str">
        <f t="shared" si="110"/>
        <v>frecklle</v>
      </c>
      <c r="AH667">
        <f t="shared" si="111"/>
        <v>317915805</v>
      </c>
      <c r="AI667" t="str">
        <f t="shared" si="112"/>
        <v>âWorst Nitesâž [dtae]</v>
      </c>
      <c r="AJ667" s="5">
        <f t="shared" si="113"/>
        <v>43636.585416666669</v>
      </c>
      <c r="AK667" s="6">
        <f t="shared" si="114"/>
        <v>43636.593009259261</v>
      </c>
      <c r="AL667" s="6">
        <f t="shared" si="115"/>
        <v>43636.591678240744</v>
      </c>
      <c r="AM667">
        <f t="shared" si="116"/>
        <v>40</v>
      </c>
      <c r="AN667">
        <f t="shared" si="117"/>
        <v>9</v>
      </c>
      <c r="AO667">
        <f t="shared" si="118"/>
        <v>2</v>
      </c>
      <c r="AP667">
        <f t="shared" si="119"/>
        <v>2</v>
      </c>
      <c r="AQ667">
        <f t="shared" si="120"/>
        <v>0</v>
      </c>
      <c r="AR667" t="s">
        <v>41</v>
      </c>
    </row>
    <row r="668" spans="1:44" x14ac:dyDescent="0.25">
      <c r="A668" t="s">
        <v>41</v>
      </c>
      <c r="B668" s="1">
        <v>43499</v>
      </c>
      <c r="C668" s="1">
        <v>43468</v>
      </c>
      <c r="D668" s="1">
        <v>43468</v>
      </c>
      <c r="E668" s="1">
        <v>43468</v>
      </c>
      <c r="F668" t="s">
        <v>22</v>
      </c>
      <c r="G668" s="1">
        <v>43468</v>
      </c>
      <c r="H668" t="s">
        <v>22</v>
      </c>
      <c r="I668">
        <v>1687</v>
      </c>
      <c r="Q668">
        <v>665</v>
      </c>
      <c r="R668" t="s">
        <v>763</v>
      </c>
      <c r="S668">
        <v>236847934</v>
      </c>
      <c r="T668" t="s">
        <v>768</v>
      </c>
      <c r="U668" s="2">
        <v>43300.568090277775</v>
      </c>
      <c r="V668" s="2">
        <v>43424.934733796297</v>
      </c>
      <c r="W668" s="2">
        <v>43300.625717592593</v>
      </c>
      <c r="X668">
        <v>186</v>
      </c>
      <c r="Y668">
        <v>21</v>
      </c>
      <c r="Z668">
        <v>17</v>
      </c>
      <c r="AA668">
        <v>7</v>
      </c>
      <c r="AB668">
        <v>0</v>
      </c>
      <c r="AF668">
        <v>1687</v>
      </c>
      <c r="AG668" t="str">
        <f t="shared" si="110"/>
        <v>frecklle</v>
      </c>
      <c r="AH668">
        <f t="shared" si="111"/>
        <v>318948014</v>
      </c>
      <c r="AI668" t="str">
        <f t="shared" si="112"/>
        <v>ota - open</v>
      </c>
      <c r="AJ668" s="5">
        <f t="shared" si="113"/>
        <v>43644.029432870368</v>
      </c>
      <c r="AK668" s="6">
        <f t="shared" si="114"/>
        <v>43648.753912037035</v>
      </c>
      <c r="AL668" s="6">
        <f t="shared" si="115"/>
        <v>43644.073865740742</v>
      </c>
      <c r="AM668">
        <f t="shared" si="116"/>
        <v>224</v>
      </c>
      <c r="AN668">
        <f t="shared" si="117"/>
        <v>28</v>
      </c>
      <c r="AO668">
        <f t="shared" si="118"/>
        <v>14</v>
      </c>
      <c r="AP668">
        <f t="shared" si="119"/>
        <v>159</v>
      </c>
      <c r="AQ668">
        <f t="shared" si="120"/>
        <v>0</v>
      </c>
      <c r="AR668" t="s">
        <v>41</v>
      </c>
    </row>
    <row r="669" spans="1:44" x14ac:dyDescent="0.25">
      <c r="A669" t="s">
        <v>38</v>
      </c>
      <c r="B669" s="1">
        <v>43499</v>
      </c>
      <c r="C669" s="1">
        <v>43468</v>
      </c>
      <c r="D669" s="1">
        <v>43468</v>
      </c>
      <c r="E669" s="1">
        <v>43499</v>
      </c>
      <c r="F669" t="s">
        <v>22</v>
      </c>
      <c r="G669" s="1">
        <v>43468</v>
      </c>
      <c r="H669" t="s">
        <v>22</v>
      </c>
      <c r="I669">
        <v>1688</v>
      </c>
      <c r="Q669">
        <v>666</v>
      </c>
      <c r="R669" t="s">
        <v>763</v>
      </c>
      <c r="S669">
        <v>236895702</v>
      </c>
      <c r="T669" t="s">
        <v>769</v>
      </c>
      <c r="U669" s="2">
        <v>43301.004675925928</v>
      </c>
      <c r="V669" s="2">
        <v>43301.01835648148</v>
      </c>
      <c r="W669" s="2">
        <v>43301.01835648148</v>
      </c>
      <c r="X669">
        <v>38</v>
      </c>
      <c r="Y669">
        <v>9</v>
      </c>
      <c r="Z669">
        <v>5</v>
      </c>
      <c r="AA669">
        <v>3</v>
      </c>
      <c r="AB669">
        <v>0</v>
      </c>
      <c r="AF669">
        <v>1688</v>
      </c>
      <c r="AG669" t="str">
        <f t="shared" si="110"/>
        <v>frecklle</v>
      </c>
      <c r="AH669">
        <f t="shared" si="111"/>
        <v>319056937</v>
      </c>
      <c r="AI669" t="str">
        <f t="shared" si="112"/>
        <v xml:space="preserve">aggieee </v>
      </c>
      <c r="AJ669" s="5">
        <f t="shared" si="113"/>
        <v>43644.761134259257</v>
      </c>
      <c r="AK669" s="6">
        <f t="shared" si="114"/>
        <v>43644.762511574074</v>
      </c>
      <c r="AL669" s="6">
        <f t="shared" si="115"/>
        <v>43644.762245370373</v>
      </c>
      <c r="AM669">
        <f t="shared" si="116"/>
        <v>15</v>
      </c>
      <c r="AN669">
        <f t="shared" si="117"/>
        <v>3</v>
      </c>
      <c r="AO669">
        <f t="shared" si="118"/>
        <v>1</v>
      </c>
      <c r="AP669">
        <f t="shared" si="119"/>
        <v>4</v>
      </c>
      <c r="AQ669">
        <f t="shared" si="120"/>
        <v>0</v>
      </c>
      <c r="AR669" t="s">
        <v>38</v>
      </c>
    </row>
    <row r="670" spans="1:44" x14ac:dyDescent="0.25">
      <c r="A670" t="s">
        <v>41</v>
      </c>
      <c r="B670" s="1">
        <v>43499</v>
      </c>
      <c r="C670" s="1">
        <v>43468</v>
      </c>
      <c r="D670" s="1">
        <v>43468</v>
      </c>
      <c r="E670" s="1">
        <v>43468</v>
      </c>
      <c r="F670" t="s">
        <v>22</v>
      </c>
      <c r="G670" s="1">
        <v>43468</v>
      </c>
      <c r="H670" t="s">
        <v>22</v>
      </c>
      <c r="I670">
        <v>1689</v>
      </c>
      <c r="Q670">
        <v>667</v>
      </c>
      <c r="R670" t="s">
        <v>763</v>
      </c>
      <c r="S670">
        <v>237684911</v>
      </c>
      <c r="T670" t="s">
        <v>770</v>
      </c>
      <c r="U670" s="2">
        <v>43310.570891203701</v>
      </c>
      <c r="V670" s="2">
        <v>43325.719814814816</v>
      </c>
      <c r="W670" s="2">
        <v>43310.572164351855</v>
      </c>
      <c r="X670">
        <v>36</v>
      </c>
      <c r="Y670">
        <v>2</v>
      </c>
      <c r="Z670">
        <v>0</v>
      </c>
      <c r="AA670">
        <v>3</v>
      </c>
      <c r="AB670">
        <v>0</v>
      </c>
      <c r="AF670">
        <v>1689</v>
      </c>
      <c r="AG670" t="str">
        <f t="shared" si="110"/>
        <v>frecklle</v>
      </c>
      <c r="AH670">
        <f t="shared" si="111"/>
        <v>319080429</v>
      </c>
      <c r="AI670" t="str">
        <f t="shared" si="112"/>
        <v>lets make a design uwu</v>
      </c>
      <c r="AJ670" s="5">
        <f t="shared" si="113"/>
        <v>43644.941574074073</v>
      </c>
      <c r="AK670" s="6">
        <f t="shared" si="114"/>
        <v>43645.765694444446</v>
      </c>
      <c r="AL670" s="6">
        <f t="shared" si="115"/>
        <v>43644.943460648145</v>
      </c>
      <c r="AM670">
        <f t="shared" si="116"/>
        <v>21</v>
      </c>
      <c r="AN670">
        <f t="shared" si="117"/>
        <v>3</v>
      </c>
      <c r="AO670">
        <f t="shared" si="118"/>
        <v>1</v>
      </c>
      <c r="AP670">
        <f t="shared" si="119"/>
        <v>13</v>
      </c>
      <c r="AQ670">
        <f t="shared" si="120"/>
        <v>0</v>
      </c>
      <c r="AR670" t="s">
        <v>41</v>
      </c>
    </row>
    <row r="671" spans="1:44" x14ac:dyDescent="0.25">
      <c r="A671" t="s">
        <v>50</v>
      </c>
      <c r="B671" t="s">
        <v>22</v>
      </c>
      <c r="C671" s="1">
        <v>43468</v>
      </c>
      <c r="D671" t="s">
        <v>22</v>
      </c>
      <c r="E671" t="s">
        <v>22</v>
      </c>
      <c r="F671" t="s">
        <v>22</v>
      </c>
      <c r="G671" t="s">
        <v>22</v>
      </c>
      <c r="H671" t="s">
        <v>22</v>
      </c>
      <c r="I671">
        <v>1690</v>
      </c>
      <c r="Q671">
        <v>668</v>
      </c>
      <c r="R671" t="s">
        <v>763</v>
      </c>
      <c r="S671">
        <v>238160482</v>
      </c>
      <c r="T671" t="s">
        <v>771</v>
      </c>
      <c r="U671" s="2">
        <v>43315.651562500003</v>
      </c>
      <c r="V671" s="2">
        <v>43325.947083333333</v>
      </c>
      <c r="W671" s="2">
        <v>43325.947083333333</v>
      </c>
      <c r="X671">
        <v>81</v>
      </c>
      <c r="Y671">
        <v>9</v>
      </c>
      <c r="Z671">
        <v>3</v>
      </c>
      <c r="AA671">
        <v>5</v>
      </c>
      <c r="AB671">
        <v>0</v>
      </c>
      <c r="AF671">
        <v>1690</v>
      </c>
      <c r="AG671" t="str">
        <f t="shared" si="110"/>
        <v>frecklle</v>
      </c>
      <c r="AH671">
        <f t="shared" si="111"/>
        <v>319112982</v>
      </c>
      <c r="AI671" t="str">
        <f t="shared" si="112"/>
        <v>yEeT | | DMACE</v>
      </c>
      <c r="AJ671" s="5">
        <f t="shared" si="113"/>
        <v>43645.292326388888</v>
      </c>
      <c r="AK671" s="6">
        <f t="shared" si="114"/>
        <v>43645.308900462966</v>
      </c>
      <c r="AL671" s="6">
        <f t="shared" si="115"/>
        <v>43645.308900462966</v>
      </c>
      <c r="AM671">
        <f t="shared" si="116"/>
        <v>33</v>
      </c>
      <c r="AN671">
        <f t="shared" si="117"/>
        <v>8</v>
      </c>
      <c r="AO671">
        <f t="shared" si="118"/>
        <v>5</v>
      </c>
      <c r="AP671">
        <f t="shared" si="119"/>
        <v>5</v>
      </c>
      <c r="AQ671">
        <f t="shared" si="120"/>
        <v>0</v>
      </c>
      <c r="AR671" t="s">
        <v>50</v>
      </c>
    </row>
    <row r="672" spans="1:44" x14ac:dyDescent="0.25">
      <c r="A672" t="s">
        <v>44</v>
      </c>
      <c r="B672" s="1">
        <v>43499</v>
      </c>
      <c r="C672" s="1">
        <v>43468</v>
      </c>
      <c r="D672" s="1">
        <v>43468</v>
      </c>
      <c r="E672" s="1">
        <v>43499</v>
      </c>
      <c r="F672" t="s">
        <v>22</v>
      </c>
      <c r="G672" s="1">
        <v>43468</v>
      </c>
      <c r="H672" s="1">
        <v>43499</v>
      </c>
      <c r="I672">
        <v>1691</v>
      </c>
      <c r="Q672">
        <v>669</v>
      </c>
      <c r="R672" t="s">
        <v>763</v>
      </c>
      <c r="S672">
        <v>238443450</v>
      </c>
      <c r="T672" t="s">
        <v>772</v>
      </c>
      <c r="U672" s="2">
        <v>43319.545925925922</v>
      </c>
      <c r="V672" s="2">
        <v>43459.564780092594</v>
      </c>
      <c r="W672" s="2">
        <v>43320.600763888891</v>
      </c>
      <c r="X672">
        <v>181</v>
      </c>
      <c r="Y672">
        <v>10</v>
      </c>
      <c r="Z672">
        <v>6</v>
      </c>
      <c r="AA672">
        <v>12</v>
      </c>
      <c r="AB672">
        <v>0</v>
      </c>
      <c r="AF672">
        <v>1691</v>
      </c>
      <c r="AG672" t="str">
        <f t="shared" si="110"/>
        <v>frecklle</v>
      </c>
      <c r="AH672">
        <f t="shared" si="111"/>
        <v>319237656</v>
      </c>
      <c r="AI672" t="str">
        <f t="shared" si="112"/>
        <v>- anyone have some tea? -</v>
      </c>
      <c r="AJ672" s="5">
        <f t="shared" si="113"/>
        <v>43646.76462962963</v>
      </c>
      <c r="AK672" s="6">
        <f t="shared" si="114"/>
        <v>43646.774178240739</v>
      </c>
      <c r="AL672" s="6">
        <f t="shared" si="115"/>
        <v>43646.774178240739</v>
      </c>
      <c r="AM672">
        <f t="shared" si="116"/>
        <v>13</v>
      </c>
      <c r="AN672">
        <f t="shared" si="117"/>
        <v>4</v>
      </c>
      <c r="AO672">
        <f t="shared" si="118"/>
        <v>1</v>
      </c>
      <c r="AP672">
        <f t="shared" si="119"/>
        <v>5</v>
      </c>
      <c r="AQ672">
        <f t="shared" si="120"/>
        <v>0</v>
      </c>
      <c r="AR672" t="s">
        <v>44</v>
      </c>
    </row>
    <row r="673" spans="1:44" x14ac:dyDescent="0.25">
      <c r="A673" t="s">
        <v>38</v>
      </c>
      <c r="B673" s="1">
        <v>43499</v>
      </c>
      <c r="C673" s="1">
        <v>43468</v>
      </c>
      <c r="D673" s="1">
        <v>43468</v>
      </c>
      <c r="E673" s="1">
        <v>43468</v>
      </c>
      <c r="F673" s="1">
        <v>43468</v>
      </c>
      <c r="G673" s="1">
        <v>43468</v>
      </c>
      <c r="H673" t="s">
        <v>22</v>
      </c>
      <c r="I673">
        <v>1692</v>
      </c>
      <c r="Q673">
        <v>670</v>
      </c>
      <c r="R673" t="s">
        <v>763</v>
      </c>
      <c r="S673">
        <v>238863393</v>
      </c>
      <c r="T673" t="s">
        <v>773</v>
      </c>
      <c r="U673" s="2">
        <v>43324.627349537041</v>
      </c>
      <c r="V673" s="2">
        <v>43516.695844907408</v>
      </c>
      <c r="W673" s="2">
        <v>43324.99523148148</v>
      </c>
      <c r="X673">
        <v>14</v>
      </c>
      <c r="Y673">
        <v>1</v>
      </c>
      <c r="Z673">
        <v>0</v>
      </c>
      <c r="AA673">
        <v>1</v>
      </c>
      <c r="AB673">
        <v>0</v>
      </c>
      <c r="AF673">
        <v>1692</v>
      </c>
      <c r="AG673" t="str">
        <f t="shared" si="110"/>
        <v>mario490</v>
      </c>
      <c r="AH673">
        <f t="shared" si="111"/>
        <v>213365193</v>
      </c>
      <c r="AI673" t="str">
        <f t="shared" si="112"/>
        <v>Cookie Clicker.HD</v>
      </c>
      <c r="AJ673" s="5">
        <f t="shared" si="113"/>
        <v>43189.537789351853</v>
      </c>
      <c r="AK673" s="6">
        <f t="shared" si="114"/>
        <v>43627.868564814817</v>
      </c>
      <c r="AL673" s="6">
        <f t="shared" si="115"/>
        <v>43625.545104166667</v>
      </c>
      <c r="AM673">
        <f t="shared" si="116"/>
        <v>333</v>
      </c>
      <c r="AN673">
        <f t="shared" si="117"/>
        <v>33</v>
      </c>
      <c r="AO673">
        <f t="shared" si="118"/>
        <v>26</v>
      </c>
      <c r="AP673">
        <f t="shared" si="119"/>
        <v>55</v>
      </c>
      <c r="AQ673">
        <f t="shared" si="120"/>
        <v>0</v>
      </c>
      <c r="AR673" t="s">
        <v>38</v>
      </c>
    </row>
    <row r="674" spans="1:44" x14ac:dyDescent="0.25">
      <c r="A674" t="s">
        <v>9</v>
      </c>
      <c r="B674" s="1">
        <v>43527</v>
      </c>
      <c r="C674" s="1">
        <v>43527</v>
      </c>
      <c r="D674" s="1">
        <v>43527</v>
      </c>
      <c r="E674" s="1">
        <v>43499</v>
      </c>
      <c r="F674" s="1">
        <v>43527</v>
      </c>
      <c r="G674" s="1">
        <v>43527</v>
      </c>
      <c r="H674" s="1">
        <v>43527</v>
      </c>
      <c r="I674">
        <v>1693</v>
      </c>
      <c r="Q674">
        <v>671</v>
      </c>
      <c r="R674" t="s">
        <v>763</v>
      </c>
      <c r="S674">
        <v>239001074</v>
      </c>
      <c r="T674" t="s">
        <v>774</v>
      </c>
      <c r="U674" s="2">
        <v>43326.147233796299</v>
      </c>
      <c r="V674" s="2">
        <v>43328.48541666667</v>
      </c>
      <c r="W674" s="2">
        <v>43326.805497685185</v>
      </c>
      <c r="X674">
        <v>69</v>
      </c>
      <c r="Y674">
        <v>5</v>
      </c>
      <c r="Z674">
        <v>2</v>
      </c>
      <c r="AA674">
        <v>3</v>
      </c>
      <c r="AB674">
        <v>0</v>
      </c>
      <c r="AF674">
        <v>1693</v>
      </c>
      <c r="AG674" t="str">
        <f t="shared" si="110"/>
        <v>mario490</v>
      </c>
      <c r="AH674">
        <f t="shared" si="111"/>
        <v>282573059</v>
      </c>
      <c r="AI674" t="str">
        <f t="shared" si="112"/>
        <v>(Chests!) (Fortnite) Loot Llama Throw! V 1.1</v>
      </c>
      <c r="AJ674" s="5">
        <f t="shared" si="113"/>
        <v>43492.975335648145</v>
      </c>
      <c r="AK674" s="6">
        <f t="shared" si="114"/>
        <v>43571.707731481481</v>
      </c>
      <c r="AL674" s="6">
        <f t="shared" si="115"/>
        <v>43493.031701388885</v>
      </c>
      <c r="AM674">
        <f t="shared" si="116"/>
        <v>294</v>
      </c>
      <c r="AN674">
        <f t="shared" si="117"/>
        <v>21</v>
      </c>
      <c r="AO674">
        <f t="shared" si="118"/>
        <v>19</v>
      </c>
      <c r="AP674">
        <f t="shared" si="119"/>
        <v>36</v>
      </c>
      <c r="AQ674">
        <f t="shared" si="120"/>
        <v>0</v>
      </c>
      <c r="AR674" t="s">
        <v>9</v>
      </c>
    </row>
    <row r="675" spans="1:44" x14ac:dyDescent="0.25">
      <c r="A675" t="s">
        <v>10</v>
      </c>
      <c r="B675" s="1">
        <v>43527</v>
      </c>
      <c r="C675" s="1">
        <v>43499</v>
      </c>
      <c r="D675" s="1">
        <v>43527</v>
      </c>
      <c r="E675" s="1">
        <v>43499</v>
      </c>
      <c r="F675" s="1">
        <v>43527</v>
      </c>
      <c r="G675" s="1">
        <v>43527</v>
      </c>
      <c r="H675" s="1">
        <v>43527</v>
      </c>
      <c r="I675">
        <v>1694</v>
      </c>
      <c r="Q675">
        <v>672</v>
      </c>
      <c r="R675" t="s">
        <v>763</v>
      </c>
      <c r="S675">
        <v>239083241</v>
      </c>
      <c r="T675" t="s">
        <v>775</v>
      </c>
      <c r="U675" s="2">
        <v>43326.971967592595</v>
      </c>
      <c r="V675" s="2">
        <v>43335.753969907404</v>
      </c>
      <c r="W675" s="2">
        <v>43335.753969907404</v>
      </c>
      <c r="X675">
        <v>111</v>
      </c>
      <c r="Y675">
        <v>18</v>
      </c>
      <c r="Z675">
        <v>14</v>
      </c>
      <c r="AA675">
        <v>6</v>
      </c>
      <c r="AB675">
        <v>0</v>
      </c>
      <c r="AF675">
        <v>1694</v>
      </c>
      <c r="AG675" t="str">
        <f t="shared" si="110"/>
        <v>mario490</v>
      </c>
      <c r="AH675">
        <f t="shared" si="111"/>
        <v>290799425</v>
      </c>
      <c r="AI675" t="str">
        <f t="shared" si="112"/>
        <v>Super Mario X V1.43</v>
      </c>
      <c r="AJ675" s="5">
        <f t="shared" si="113"/>
        <v>43526.820451388892</v>
      </c>
      <c r="AK675" s="6">
        <f t="shared" si="114"/>
        <v>43612.680925925924</v>
      </c>
      <c r="AL675" s="6">
        <f t="shared" si="115"/>
        <v>43583.818761574075</v>
      </c>
      <c r="AM675">
        <f t="shared" si="116"/>
        <v>1929</v>
      </c>
      <c r="AN675">
        <f t="shared" si="117"/>
        <v>95</v>
      </c>
      <c r="AO675">
        <f t="shared" si="118"/>
        <v>70</v>
      </c>
      <c r="AP675">
        <f t="shared" si="119"/>
        <v>242</v>
      </c>
      <c r="AQ675">
        <f t="shared" si="120"/>
        <v>0</v>
      </c>
      <c r="AR675" t="s">
        <v>10</v>
      </c>
    </row>
    <row r="676" spans="1:44" x14ac:dyDescent="0.25">
      <c r="A676" t="s">
        <v>10</v>
      </c>
      <c r="B676" s="1">
        <v>43527</v>
      </c>
      <c r="C676" s="1">
        <v>43499</v>
      </c>
      <c r="D676" s="1">
        <v>43527</v>
      </c>
      <c r="E676" s="1">
        <v>43499</v>
      </c>
      <c r="F676" s="1">
        <v>43527</v>
      </c>
      <c r="G676" s="1">
        <v>43527</v>
      </c>
      <c r="H676" s="1">
        <v>43527</v>
      </c>
      <c r="I676">
        <v>1695</v>
      </c>
      <c r="Q676">
        <v>673</v>
      </c>
      <c r="R676" t="s">
        <v>763</v>
      </c>
      <c r="S676">
        <v>239455790</v>
      </c>
      <c r="T676" t="s">
        <v>776</v>
      </c>
      <c r="U676" s="2">
        <v>43330.699444444443</v>
      </c>
      <c r="V676" s="2">
        <v>43330.701226851852</v>
      </c>
      <c r="W676" s="2">
        <v>43330.701226851852</v>
      </c>
      <c r="X676">
        <v>39</v>
      </c>
      <c r="Y676">
        <v>5</v>
      </c>
      <c r="Z676">
        <v>2</v>
      </c>
      <c r="AA676">
        <v>5</v>
      </c>
      <c r="AB676">
        <v>0</v>
      </c>
      <c r="AF676">
        <v>1695</v>
      </c>
      <c r="AG676" t="str">
        <f t="shared" si="110"/>
        <v>mario490</v>
      </c>
      <c r="AH676">
        <f t="shared" si="111"/>
        <v>294398790</v>
      </c>
      <c r="AI676" t="str">
        <f t="shared" si="112"/>
        <v>Color Flash V1.1 (1S1S)</v>
      </c>
      <c r="AJ676" s="5">
        <f t="shared" si="113"/>
        <v>43539.784502314818</v>
      </c>
      <c r="AK676" s="6">
        <f t="shared" si="114"/>
        <v>43625.545173611114</v>
      </c>
      <c r="AL676" s="6">
        <f t="shared" si="115"/>
        <v>43625.545173611114</v>
      </c>
      <c r="AM676">
        <f t="shared" si="116"/>
        <v>54</v>
      </c>
      <c r="AN676">
        <f t="shared" si="117"/>
        <v>12</v>
      </c>
      <c r="AO676">
        <f t="shared" si="118"/>
        <v>12</v>
      </c>
      <c r="AP676">
        <f t="shared" si="119"/>
        <v>10</v>
      </c>
      <c r="AQ676">
        <f t="shared" si="120"/>
        <v>0</v>
      </c>
      <c r="AR676" t="s">
        <v>10</v>
      </c>
    </row>
    <row r="677" spans="1:44" x14ac:dyDescent="0.25">
      <c r="A677" t="s">
        <v>46</v>
      </c>
      <c r="B677" s="1">
        <v>43527</v>
      </c>
      <c r="C677" s="1">
        <v>43527</v>
      </c>
      <c r="D677" t="s">
        <v>22</v>
      </c>
      <c r="E677" s="1">
        <v>43499</v>
      </c>
      <c r="F677" s="1">
        <v>43527</v>
      </c>
      <c r="G677" t="s">
        <v>22</v>
      </c>
      <c r="H677" s="1">
        <v>43527</v>
      </c>
      <c r="I677">
        <v>1696</v>
      </c>
      <c r="Q677">
        <v>674</v>
      </c>
      <c r="R677" t="s">
        <v>763</v>
      </c>
      <c r="S677">
        <v>240181435</v>
      </c>
      <c r="T677" t="s">
        <v>777</v>
      </c>
      <c r="U677" s="2">
        <v>43335.585636574076</v>
      </c>
      <c r="V677" s="2">
        <v>43335.588726851849</v>
      </c>
      <c r="W677" s="2">
        <v>43335.587430555555</v>
      </c>
      <c r="X677">
        <v>32</v>
      </c>
      <c r="Y677">
        <v>4</v>
      </c>
      <c r="Z677">
        <v>0</v>
      </c>
      <c r="AA677">
        <v>9</v>
      </c>
      <c r="AB677">
        <v>0</v>
      </c>
      <c r="AF677">
        <v>1696</v>
      </c>
      <c r="AG677" t="str">
        <f t="shared" si="110"/>
        <v>mario490</v>
      </c>
      <c r="AH677">
        <f t="shared" si="111"/>
        <v>303078554</v>
      </c>
      <c r="AI677" t="str">
        <f t="shared" si="112"/>
        <v>Slime Fighters</v>
      </c>
      <c r="AJ677" s="5">
        <f t="shared" si="113"/>
        <v>43571.963252314818</v>
      </c>
      <c r="AK677" s="6">
        <f t="shared" si="114"/>
        <v>43603.643229166664</v>
      </c>
      <c r="AL677" s="6">
        <f t="shared" si="115"/>
        <v>43603.642465277779</v>
      </c>
      <c r="AM677">
        <f t="shared" si="116"/>
        <v>39</v>
      </c>
      <c r="AN677">
        <f t="shared" si="117"/>
        <v>12</v>
      </c>
      <c r="AO677">
        <f t="shared" si="118"/>
        <v>10</v>
      </c>
      <c r="AP677">
        <f t="shared" si="119"/>
        <v>12</v>
      </c>
      <c r="AQ677">
        <f t="shared" si="120"/>
        <v>0</v>
      </c>
      <c r="AR677" t="s">
        <v>46</v>
      </c>
    </row>
    <row r="678" spans="1:44" x14ac:dyDescent="0.25">
      <c r="A678" t="s">
        <v>10</v>
      </c>
      <c r="B678" s="1">
        <v>43527</v>
      </c>
      <c r="C678" s="1">
        <v>43499</v>
      </c>
      <c r="D678" s="1">
        <v>43527</v>
      </c>
      <c r="E678" s="1">
        <v>43499</v>
      </c>
      <c r="F678" s="1">
        <v>43527</v>
      </c>
      <c r="G678" s="1">
        <v>43527</v>
      </c>
      <c r="H678" s="1">
        <v>43527</v>
      </c>
      <c r="I678">
        <v>1697</v>
      </c>
      <c r="Q678">
        <v>675</v>
      </c>
      <c r="R678" t="s">
        <v>763</v>
      </c>
      <c r="S678">
        <v>240259103</v>
      </c>
      <c r="T678" t="s">
        <v>778</v>
      </c>
      <c r="U678" s="2">
        <v>43335.982499999998</v>
      </c>
      <c r="V678" s="2">
        <v>43343.868958333333</v>
      </c>
      <c r="W678" s="2">
        <v>43343.78019675926</v>
      </c>
      <c r="X678">
        <v>133</v>
      </c>
      <c r="Y678">
        <v>17</v>
      </c>
      <c r="Z678">
        <v>10</v>
      </c>
      <c r="AA678">
        <v>3</v>
      </c>
      <c r="AB678">
        <v>0</v>
      </c>
      <c r="AF678">
        <v>1697</v>
      </c>
      <c r="AG678" t="str">
        <f t="shared" si="110"/>
        <v>mario490</v>
      </c>
      <c r="AH678">
        <f t="shared" si="111"/>
        <v>316195025</v>
      </c>
      <c r="AI678" t="str">
        <f t="shared" si="112"/>
        <v>Legend of Zelda: Ocarina of Time: v0.0.2</v>
      </c>
      <c r="AJ678" s="5">
        <f t="shared" si="113"/>
        <v>43626.851400462961</v>
      </c>
      <c r="AK678" s="6">
        <f t="shared" si="114"/>
        <v>43627.499849537038</v>
      </c>
      <c r="AL678" s="6">
        <f t="shared" si="115"/>
        <v>43626.871203703704</v>
      </c>
      <c r="AM678">
        <f t="shared" si="116"/>
        <v>109</v>
      </c>
      <c r="AN678">
        <f t="shared" si="117"/>
        <v>12</v>
      </c>
      <c r="AO678">
        <f t="shared" si="118"/>
        <v>9</v>
      </c>
      <c r="AP678">
        <f t="shared" si="119"/>
        <v>61</v>
      </c>
      <c r="AQ678">
        <f t="shared" si="120"/>
        <v>0</v>
      </c>
      <c r="AR678" t="s">
        <v>10</v>
      </c>
    </row>
    <row r="679" spans="1:44" x14ac:dyDescent="0.25">
      <c r="A679" t="s">
        <v>46</v>
      </c>
      <c r="B679" s="1">
        <v>43499</v>
      </c>
      <c r="C679" s="1">
        <v>43468</v>
      </c>
      <c r="D679" s="1">
        <v>43527</v>
      </c>
      <c r="E679" s="1">
        <v>43499</v>
      </c>
      <c r="F679" s="1">
        <v>43499</v>
      </c>
      <c r="G679" s="1">
        <v>43527</v>
      </c>
      <c r="H679" s="1">
        <v>43468</v>
      </c>
      <c r="I679">
        <v>1698</v>
      </c>
      <c r="Q679">
        <v>676</v>
      </c>
      <c r="R679" t="s">
        <v>763</v>
      </c>
      <c r="S679">
        <v>245105106</v>
      </c>
      <c r="T679" t="s">
        <v>779</v>
      </c>
      <c r="U679" s="2">
        <v>43351.004212962966</v>
      </c>
      <c r="V679" s="2">
        <v>43351.879872685182</v>
      </c>
      <c r="W679" s="2">
        <v>43351.879872685182</v>
      </c>
      <c r="X679">
        <v>104</v>
      </c>
      <c r="Y679">
        <v>14</v>
      </c>
      <c r="Z679">
        <v>6</v>
      </c>
      <c r="AA679">
        <v>4</v>
      </c>
      <c r="AB679">
        <v>0</v>
      </c>
      <c r="AF679">
        <v>1698</v>
      </c>
      <c r="AG679" t="str">
        <f t="shared" si="110"/>
        <v>mario490</v>
      </c>
      <c r="AH679">
        <f t="shared" si="111"/>
        <v>316783815</v>
      </c>
      <c r="AI679" t="str">
        <f t="shared" si="112"/>
        <v>Super Mario Maker for Scratch BETA</v>
      </c>
      <c r="AJ679" s="5">
        <f t="shared" si="113"/>
        <v>43629.576203703706</v>
      </c>
      <c r="AK679" s="6">
        <f t="shared" si="114"/>
        <v>43643.967800925922</v>
      </c>
      <c r="AL679" s="6">
        <f t="shared" si="115"/>
        <v>43631.593113425923</v>
      </c>
      <c r="AM679">
        <f t="shared" si="116"/>
        <v>45157</v>
      </c>
      <c r="AN679">
        <f t="shared" si="117"/>
        <v>735</v>
      </c>
      <c r="AO679">
        <f t="shared" si="118"/>
        <v>618</v>
      </c>
      <c r="AP679">
        <f t="shared" si="119"/>
        <v>804</v>
      </c>
      <c r="AQ679">
        <f t="shared" si="120"/>
        <v>0</v>
      </c>
      <c r="AR679" t="s">
        <v>46</v>
      </c>
    </row>
    <row r="680" spans="1:44" x14ac:dyDescent="0.25">
      <c r="A680" t="s">
        <v>9</v>
      </c>
      <c r="B680" s="1">
        <v>43527</v>
      </c>
      <c r="C680" s="1">
        <v>43527</v>
      </c>
      <c r="D680" s="1">
        <v>43527</v>
      </c>
      <c r="E680" s="1">
        <v>43499</v>
      </c>
      <c r="F680" s="1">
        <v>43527</v>
      </c>
      <c r="G680" s="1">
        <v>43527</v>
      </c>
      <c r="H680" s="1">
        <v>43527</v>
      </c>
      <c r="I680">
        <v>1699</v>
      </c>
      <c r="Q680">
        <v>677</v>
      </c>
      <c r="R680" t="s">
        <v>763</v>
      </c>
      <c r="S680">
        <v>245943891</v>
      </c>
      <c r="T680" t="s">
        <v>780</v>
      </c>
      <c r="U680" s="2">
        <v>43356.026307870372</v>
      </c>
      <c r="V680" s="2">
        <v>43356.866354166668</v>
      </c>
      <c r="W680" s="2">
        <v>43356.866354166668</v>
      </c>
      <c r="X680">
        <v>189</v>
      </c>
      <c r="Y680">
        <v>18</v>
      </c>
      <c r="Z680">
        <v>13</v>
      </c>
      <c r="AA680">
        <v>15</v>
      </c>
      <c r="AB680">
        <v>0</v>
      </c>
      <c r="AF680">
        <v>1699</v>
      </c>
      <c r="AG680" t="str">
        <f t="shared" si="110"/>
        <v>mario490</v>
      </c>
      <c r="AH680">
        <f t="shared" si="111"/>
        <v>318198041</v>
      </c>
      <c r="AI680" t="str">
        <f t="shared" si="112"/>
        <v>ã€Žá´€Ê€á´„ã€ V1</v>
      </c>
      <c r="AJ680" s="5">
        <f t="shared" si="113"/>
        <v>43638.615648148145</v>
      </c>
      <c r="AK680" s="6">
        <f t="shared" si="114"/>
        <v>43639.851446759261</v>
      </c>
      <c r="AL680" s="6">
        <f t="shared" si="115"/>
        <v>43638.645810185182</v>
      </c>
      <c r="AM680">
        <f t="shared" si="116"/>
        <v>35</v>
      </c>
      <c r="AN680">
        <f t="shared" si="117"/>
        <v>3</v>
      </c>
      <c r="AO680">
        <f t="shared" si="118"/>
        <v>1</v>
      </c>
      <c r="AP680">
        <f t="shared" si="119"/>
        <v>12</v>
      </c>
      <c r="AQ680">
        <f t="shared" si="120"/>
        <v>0</v>
      </c>
      <c r="AR680" t="s">
        <v>9</v>
      </c>
    </row>
    <row r="681" spans="1:44" x14ac:dyDescent="0.25">
      <c r="A681" t="s">
        <v>46</v>
      </c>
      <c r="B681" s="1">
        <v>43527</v>
      </c>
      <c r="C681" s="1">
        <v>43499</v>
      </c>
      <c r="D681" s="1">
        <v>43527</v>
      </c>
      <c r="E681" s="1">
        <v>43468</v>
      </c>
      <c r="F681" s="1">
        <v>43499</v>
      </c>
      <c r="G681" s="1">
        <v>43468</v>
      </c>
      <c r="H681" s="1">
        <v>43499</v>
      </c>
      <c r="I681">
        <v>1700</v>
      </c>
      <c r="Q681">
        <v>678</v>
      </c>
      <c r="R681" t="s">
        <v>763</v>
      </c>
      <c r="S681">
        <v>246534286</v>
      </c>
      <c r="T681" t="s">
        <v>781</v>
      </c>
      <c r="U681" s="2">
        <v>43358.936319444445</v>
      </c>
      <c r="V681" s="2">
        <v>43359.428032407406</v>
      </c>
      <c r="W681" s="2">
        <v>43359.428032407406</v>
      </c>
      <c r="X681">
        <v>74</v>
      </c>
      <c r="Y681">
        <v>9</v>
      </c>
      <c r="Z681">
        <v>4</v>
      </c>
      <c r="AA681">
        <v>5</v>
      </c>
      <c r="AB681">
        <v>0</v>
      </c>
      <c r="AF681">
        <v>1700</v>
      </c>
      <c r="AG681" t="str">
        <f t="shared" si="110"/>
        <v>mario490</v>
      </c>
      <c r="AH681">
        <f t="shared" si="111"/>
        <v>318235562</v>
      </c>
      <c r="AI681" t="str">
        <f t="shared" si="112"/>
        <v>Mario Art Vector =) (Contest Entry)</v>
      </c>
      <c r="AJ681" s="5">
        <f t="shared" si="113"/>
        <v>43639.076377314814</v>
      </c>
      <c r="AK681" s="6">
        <f t="shared" si="114"/>
        <v>43643.865810185183</v>
      </c>
      <c r="AL681" s="6">
        <f t="shared" si="115"/>
        <v>43643.647731481484</v>
      </c>
      <c r="AM681">
        <f t="shared" si="116"/>
        <v>50</v>
      </c>
      <c r="AN681">
        <f t="shared" si="117"/>
        <v>12</v>
      </c>
      <c r="AO681">
        <f t="shared" si="118"/>
        <v>5</v>
      </c>
      <c r="AP681">
        <f t="shared" si="119"/>
        <v>25</v>
      </c>
      <c r="AQ681">
        <f t="shared" si="120"/>
        <v>0</v>
      </c>
      <c r="AR681" t="s">
        <v>46</v>
      </c>
    </row>
    <row r="682" spans="1:44" x14ac:dyDescent="0.25">
      <c r="A682" t="s">
        <v>40</v>
      </c>
      <c r="B682" t="s">
        <v>22</v>
      </c>
      <c r="C682" t="s">
        <v>22</v>
      </c>
      <c r="D682" t="s">
        <v>22</v>
      </c>
      <c r="E682" t="s">
        <v>22</v>
      </c>
      <c r="F682" t="s">
        <v>22</v>
      </c>
      <c r="G682" t="s">
        <v>22</v>
      </c>
      <c r="H682" t="s">
        <v>22</v>
      </c>
      <c r="I682">
        <v>1701</v>
      </c>
      <c r="Q682">
        <v>679</v>
      </c>
      <c r="R682" t="s">
        <v>763</v>
      </c>
      <c r="S682">
        <v>248467010</v>
      </c>
      <c r="T682" t="s">
        <v>782</v>
      </c>
      <c r="U682" s="2">
        <v>43368.907824074071</v>
      </c>
      <c r="V682" s="2">
        <v>43413.741886574076</v>
      </c>
      <c r="W682" s="2">
        <v>43370.873159722221</v>
      </c>
      <c r="X682">
        <v>276</v>
      </c>
      <c r="Y682">
        <v>36</v>
      </c>
      <c r="Z682">
        <v>27</v>
      </c>
      <c r="AA682">
        <v>13</v>
      </c>
      <c r="AB682">
        <v>0</v>
      </c>
      <c r="AF682">
        <v>1701</v>
      </c>
      <c r="AG682" t="str">
        <f t="shared" si="110"/>
        <v>mario490</v>
      </c>
      <c r="AH682">
        <f t="shared" si="111"/>
        <v>318307543</v>
      </c>
      <c r="AI682" t="str">
        <f t="shared" si="112"/>
        <v>ã€Žá´€Ê€á´„ã€ V3</v>
      </c>
      <c r="AJ682" s="5">
        <f t="shared" si="113"/>
        <v>43640.006458333337</v>
      </c>
      <c r="AK682" s="6">
        <f t="shared" si="114"/>
        <v>43640.056307870371</v>
      </c>
      <c r="AL682" s="6">
        <f t="shared" si="115"/>
        <v>43640.056307870371</v>
      </c>
      <c r="AM682">
        <f t="shared" si="116"/>
        <v>49</v>
      </c>
      <c r="AN682">
        <f t="shared" si="117"/>
        <v>3</v>
      </c>
      <c r="AO682">
        <f t="shared" si="118"/>
        <v>1</v>
      </c>
      <c r="AP682">
        <f t="shared" si="119"/>
        <v>6</v>
      </c>
      <c r="AQ682">
        <f t="shared" si="120"/>
        <v>0</v>
      </c>
      <c r="AR682" t="s">
        <v>40</v>
      </c>
    </row>
    <row r="683" spans="1:44" x14ac:dyDescent="0.25">
      <c r="A683" t="s">
        <v>10</v>
      </c>
      <c r="B683" s="1">
        <v>43527</v>
      </c>
      <c r="C683" s="1">
        <v>43499</v>
      </c>
      <c r="D683" s="1">
        <v>43527</v>
      </c>
      <c r="E683" s="1">
        <v>43499</v>
      </c>
      <c r="F683" s="1">
        <v>43527</v>
      </c>
      <c r="G683" s="1">
        <v>43527</v>
      </c>
      <c r="H683" s="1">
        <v>43527</v>
      </c>
      <c r="I683">
        <v>1702</v>
      </c>
      <c r="Q683">
        <v>680</v>
      </c>
      <c r="R683" t="s">
        <v>763</v>
      </c>
      <c r="S683">
        <v>249878641</v>
      </c>
      <c r="T683" t="s">
        <v>783</v>
      </c>
      <c r="U683" s="2">
        <v>43375.803425925929</v>
      </c>
      <c r="V683" s="2">
        <v>43375.806909722225</v>
      </c>
      <c r="W683" s="2">
        <v>43375.806909722225</v>
      </c>
      <c r="X683">
        <v>23</v>
      </c>
      <c r="Y683">
        <v>4</v>
      </c>
      <c r="Z683">
        <v>3</v>
      </c>
      <c r="AA683">
        <v>1</v>
      </c>
      <c r="AB683">
        <v>0</v>
      </c>
      <c r="AF683">
        <v>1702</v>
      </c>
      <c r="AG683" t="str">
        <f t="shared" si="110"/>
        <v>mario490</v>
      </c>
      <c r="AH683">
        <f t="shared" si="111"/>
        <v>318420055</v>
      </c>
      <c r="AI683" t="str">
        <f t="shared" si="112"/>
        <v>ã€Žá´€Ê€á´„ã€ V4</v>
      </c>
      <c r="AJ683" s="5">
        <f t="shared" si="113"/>
        <v>43640.696493055555</v>
      </c>
      <c r="AK683" s="6">
        <f t="shared" si="114"/>
        <v>43640.990347222221</v>
      </c>
      <c r="AL683" s="6">
        <f t="shared" si="115"/>
        <v>43640.988668981481</v>
      </c>
      <c r="AM683">
        <f t="shared" si="116"/>
        <v>18</v>
      </c>
      <c r="AN683">
        <f t="shared" si="117"/>
        <v>5</v>
      </c>
      <c r="AO683">
        <f t="shared" si="118"/>
        <v>2</v>
      </c>
      <c r="AP683">
        <f t="shared" si="119"/>
        <v>3</v>
      </c>
      <c r="AQ683">
        <f t="shared" si="120"/>
        <v>0</v>
      </c>
      <c r="AR683" t="s">
        <v>10</v>
      </c>
    </row>
    <row r="684" spans="1:44" x14ac:dyDescent="0.25">
      <c r="A684" t="s">
        <v>10</v>
      </c>
      <c r="B684" s="1">
        <v>43527</v>
      </c>
      <c r="C684" s="1">
        <v>43499</v>
      </c>
      <c r="D684" s="1">
        <v>43527</v>
      </c>
      <c r="E684" s="1">
        <v>43499</v>
      </c>
      <c r="F684" s="1">
        <v>43527</v>
      </c>
      <c r="G684" s="1">
        <v>43527</v>
      </c>
      <c r="H684" s="1">
        <v>43527</v>
      </c>
      <c r="I684">
        <v>1703</v>
      </c>
      <c r="Q684">
        <v>681</v>
      </c>
      <c r="R684" t="s">
        <v>784</v>
      </c>
      <c r="S684">
        <v>60194166</v>
      </c>
      <c r="T684" t="s">
        <v>785</v>
      </c>
      <c r="U684" s="2">
        <v>42127.628518518519</v>
      </c>
      <c r="V684" s="2">
        <v>42141.782997685186</v>
      </c>
      <c r="W684" s="2">
        <v>42141.782997685186</v>
      </c>
      <c r="X684">
        <v>6</v>
      </c>
      <c r="Y684">
        <v>0</v>
      </c>
      <c r="Z684">
        <v>0</v>
      </c>
      <c r="AA684">
        <v>0</v>
      </c>
      <c r="AB684">
        <v>0</v>
      </c>
      <c r="AF684">
        <v>1703</v>
      </c>
      <c r="AG684" t="str">
        <f t="shared" si="110"/>
        <v>mario490</v>
      </c>
      <c r="AH684">
        <f t="shared" si="111"/>
        <v>318617568</v>
      </c>
      <c r="AI684" t="str">
        <f t="shared" si="112"/>
        <v>ã€Žá´€Ê€á´„ã€ V6</v>
      </c>
      <c r="AJ684" s="5">
        <f t="shared" si="113"/>
        <v>43641.869340277779</v>
      </c>
      <c r="AK684" s="6">
        <f t="shared" si="114"/>
        <v>43642.579467592594</v>
      </c>
      <c r="AL684" s="6">
        <f t="shared" si="115"/>
        <v>43641.874363425923</v>
      </c>
      <c r="AM684">
        <f t="shared" si="116"/>
        <v>26</v>
      </c>
      <c r="AN684">
        <f t="shared" si="117"/>
        <v>2</v>
      </c>
      <c r="AO684">
        <f t="shared" si="118"/>
        <v>0</v>
      </c>
      <c r="AP684">
        <f t="shared" si="119"/>
        <v>1</v>
      </c>
      <c r="AQ684">
        <f t="shared" si="120"/>
        <v>0</v>
      </c>
      <c r="AR684" t="s">
        <v>10</v>
      </c>
    </row>
    <row r="685" spans="1:44" x14ac:dyDescent="0.25">
      <c r="A685" t="s">
        <v>10</v>
      </c>
      <c r="B685" s="1">
        <v>43527</v>
      </c>
      <c r="C685" s="1">
        <v>43499</v>
      </c>
      <c r="D685" s="1">
        <v>43527</v>
      </c>
      <c r="E685" s="1">
        <v>43499</v>
      </c>
      <c r="F685" s="1">
        <v>43527</v>
      </c>
      <c r="G685" s="1">
        <v>43527</v>
      </c>
      <c r="H685" s="1">
        <v>43527</v>
      </c>
      <c r="I685">
        <v>1704</v>
      </c>
      <c r="Q685">
        <v>682</v>
      </c>
      <c r="R685" t="s">
        <v>784</v>
      </c>
      <c r="S685">
        <v>60372644</v>
      </c>
      <c r="T685" t="s">
        <v>786</v>
      </c>
      <c r="U685" s="2">
        <v>42128.75440972222</v>
      </c>
      <c r="V685" s="2">
        <v>42196.482476851852</v>
      </c>
      <c r="W685" s="2">
        <v>42141.781469907408</v>
      </c>
      <c r="X685">
        <v>4</v>
      </c>
      <c r="Y685">
        <v>0</v>
      </c>
      <c r="Z685">
        <v>0</v>
      </c>
      <c r="AA685">
        <v>0</v>
      </c>
      <c r="AB685">
        <v>0</v>
      </c>
      <c r="AF685">
        <v>1704</v>
      </c>
      <c r="AG685" t="str">
        <f t="shared" si="110"/>
        <v>mario490</v>
      </c>
      <c r="AH685">
        <f t="shared" si="111"/>
        <v>318939513</v>
      </c>
      <c r="AI685" t="str">
        <f t="shared" si="112"/>
        <v>-Supercoder86's Intro Entry-</v>
      </c>
      <c r="AJ685" s="5">
        <f t="shared" si="113"/>
        <v>43643.969618055555</v>
      </c>
      <c r="AK685" s="6">
        <f t="shared" si="114"/>
        <v>43643.985925925925</v>
      </c>
      <c r="AL685" s="6">
        <f t="shared" si="115"/>
        <v>43643.985925925925</v>
      </c>
      <c r="AM685">
        <f t="shared" si="116"/>
        <v>24</v>
      </c>
      <c r="AN685">
        <f t="shared" si="117"/>
        <v>5</v>
      </c>
      <c r="AO685">
        <f t="shared" si="118"/>
        <v>3</v>
      </c>
      <c r="AP685">
        <f t="shared" si="119"/>
        <v>4</v>
      </c>
      <c r="AQ685">
        <f t="shared" si="120"/>
        <v>0</v>
      </c>
      <c r="AR685" t="s">
        <v>10</v>
      </c>
    </row>
    <row r="686" spans="1:44" x14ac:dyDescent="0.25">
      <c r="A686" t="s">
        <v>37</v>
      </c>
      <c r="B686" s="1">
        <v>43527</v>
      </c>
      <c r="C686" s="1">
        <v>43499</v>
      </c>
      <c r="D686" s="1">
        <v>43468</v>
      </c>
      <c r="E686" s="1">
        <v>43468</v>
      </c>
      <c r="F686" s="1">
        <v>43468</v>
      </c>
      <c r="G686" s="1">
        <v>43468</v>
      </c>
      <c r="H686" s="1">
        <v>43499</v>
      </c>
      <c r="I686">
        <v>1705</v>
      </c>
      <c r="Q686">
        <v>683</v>
      </c>
      <c r="R686" t="s">
        <v>784</v>
      </c>
      <c r="S686">
        <v>60566516</v>
      </c>
      <c r="T686" t="s">
        <v>787</v>
      </c>
      <c r="U686" s="2">
        <v>42129.713807870372</v>
      </c>
      <c r="V686" s="2">
        <v>42140.722951388889</v>
      </c>
      <c r="W686" s="2">
        <v>42140.722025462965</v>
      </c>
      <c r="X686">
        <v>13</v>
      </c>
      <c r="Y686">
        <v>1</v>
      </c>
      <c r="Z686">
        <v>1</v>
      </c>
      <c r="AA686">
        <v>2</v>
      </c>
      <c r="AB686">
        <v>0</v>
      </c>
      <c r="AF686">
        <v>1705</v>
      </c>
      <c r="AG686" t="str">
        <f t="shared" si="110"/>
        <v>mario490</v>
      </c>
      <c r="AH686">
        <f t="shared" si="111"/>
        <v>319378122</v>
      </c>
      <c r="AI686" t="str">
        <f t="shared" si="112"/>
        <v>Art Remix =)</v>
      </c>
      <c r="AJ686" s="5">
        <f t="shared" si="113"/>
        <v>43647.76</v>
      </c>
      <c r="AK686" s="6">
        <f t="shared" si="114"/>
        <v>43647.760659722226</v>
      </c>
      <c r="AL686" s="6">
        <f t="shared" si="115"/>
        <v>43647.760659722226</v>
      </c>
      <c r="AM686">
        <f t="shared" si="116"/>
        <v>13</v>
      </c>
      <c r="AN686">
        <f t="shared" si="117"/>
        <v>0</v>
      </c>
      <c r="AO686">
        <f t="shared" si="118"/>
        <v>0</v>
      </c>
      <c r="AP686">
        <f t="shared" si="119"/>
        <v>1</v>
      </c>
      <c r="AQ686">
        <f t="shared" si="120"/>
        <v>0</v>
      </c>
      <c r="AR686" t="s">
        <v>37</v>
      </c>
    </row>
    <row r="687" spans="1:44" x14ac:dyDescent="0.25">
      <c r="A687" t="s">
        <v>51</v>
      </c>
      <c r="B687" s="1">
        <v>43468</v>
      </c>
      <c r="C687" s="1">
        <v>43468</v>
      </c>
      <c r="D687" t="s">
        <v>22</v>
      </c>
      <c r="E687" t="s">
        <v>22</v>
      </c>
      <c r="F687" t="s">
        <v>22</v>
      </c>
      <c r="G687" t="s">
        <v>22</v>
      </c>
      <c r="H687" t="s">
        <v>22</v>
      </c>
      <c r="I687">
        <v>1706</v>
      </c>
      <c r="Q687">
        <v>684</v>
      </c>
      <c r="R687" t="s">
        <v>784</v>
      </c>
      <c r="S687">
        <v>60806880</v>
      </c>
      <c r="T687" t="s">
        <v>788</v>
      </c>
      <c r="U687" s="2">
        <v>42130.759756944448</v>
      </c>
      <c r="V687" s="2">
        <v>42141.782118055555</v>
      </c>
      <c r="W687" s="2">
        <v>42141.782118055555</v>
      </c>
      <c r="X687">
        <v>2</v>
      </c>
      <c r="Y687">
        <v>0</v>
      </c>
      <c r="Z687">
        <v>0</v>
      </c>
      <c r="AA687">
        <v>0</v>
      </c>
      <c r="AB687">
        <v>0</v>
      </c>
      <c r="AF687">
        <v>1706</v>
      </c>
      <c r="AG687" t="str">
        <f t="shared" si="110"/>
        <v>-KwikSliver-</v>
      </c>
      <c r="AH687">
        <f t="shared" si="111"/>
        <v>315538236</v>
      </c>
      <c r="AI687" t="str">
        <f t="shared" si="112"/>
        <v>Despicable Me [GONE WRONG!]</v>
      </c>
      <c r="AJ687" s="5">
        <f t="shared" si="113"/>
        <v>43622.670416666668</v>
      </c>
      <c r="AK687" s="6">
        <f t="shared" si="114"/>
        <v>43623.983402777776</v>
      </c>
      <c r="AL687" s="6">
        <f t="shared" si="115"/>
        <v>43622.797256944446</v>
      </c>
      <c r="AM687">
        <f t="shared" si="116"/>
        <v>313</v>
      </c>
      <c r="AN687">
        <f t="shared" si="117"/>
        <v>25</v>
      </c>
      <c r="AO687">
        <f t="shared" si="118"/>
        <v>20</v>
      </c>
      <c r="AP687">
        <f t="shared" si="119"/>
        <v>49</v>
      </c>
      <c r="AQ687">
        <f t="shared" si="120"/>
        <v>0</v>
      </c>
      <c r="AR687" t="s">
        <v>51</v>
      </c>
    </row>
    <row r="688" spans="1:44" x14ac:dyDescent="0.25">
      <c r="A688" t="s">
        <v>34</v>
      </c>
      <c r="B688" s="1">
        <v>43527</v>
      </c>
      <c r="C688" s="1">
        <v>43499</v>
      </c>
      <c r="D688" s="1">
        <v>43527</v>
      </c>
      <c r="E688" s="1">
        <v>43468</v>
      </c>
      <c r="F688" s="1">
        <v>43499</v>
      </c>
      <c r="G688" s="1">
        <v>43527</v>
      </c>
      <c r="H688" s="1">
        <v>43527</v>
      </c>
      <c r="I688">
        <v>1707</v>
      </c>
      <c r="Q688">
        <v>685</v>
      </c>
      <c r="R688" t="s">
        <v>784</v>
      </c>
      <c r="S688">
        <v>61150430</v>
      </c>
      <c r="T688" t="s">
        <v>789</v>
      </c>
      <c r="U688" s="2">
        <v>42132.515428240738</v>
      </c>
      <c r="V688" s="2">
        <v>42141.781817129631</v>
      </c>
      <c r="W688" s="2">
        <v>42141.781817129631</v>
      </c>
      <c r="X688">
        <v>25</v>
      </c>
      <c r="Y688">
        <v>0</v>
      </c>
      <c r="Z688">
        <v>0</v>
      </c>
      <c r="AA688">
        <v>0</v>
      </c>
      <c r="AB688">
        <v>0</v>
      </c>
      <c r="AF688">
        <v>1707</v>
      </c>
      <c r="AG688" t="str">
        <f t="shared" si="110"/>
        <v>-KwikSliver-</v>
      </c>
      <c r="AH688">
        <f t="shared" si="111"/>
        <v>315588927</v>
      </c>
      <c r="AI688" t="str">
        <f t="shared" si="112"/>
        <v>Summers In Florida...</v>
      </c>
      <c r="AJ688" s="5">
        <f t="shared" si="113"/>
        <v>43622.840833333335</v>
      </c>
      <c r="AK688" s="6">
        <f t="shared" si="114"/>
        <v>43623.653020833335</v>
      </c>
      <c r="AL688" s="6">
        <f t="shared" si="115"/>
        <v>43623.466226851851</v>
      </c>
      <c r="AM688">
        <f t="shared" si="116"/>
        <v>245</v>
      </c>
      <c r="AN688">
        <f t="shared" si="117"/>
        <v>48</v>
      </c>
      <c r="AO688">
        <f t="shared" si="118"/>
        <v>38</v>
      </c>
      <c r="AP688">
        <f t="shared" si="119"/>
        <v>105</v>
      </c>
      <c r="AQ688">
        <f t="shared" si="120"/>
        <v>0</v>
      </c>
      <c r="AR688" t="s">
        <v>34</v>
      </c>
    </row>
    <row r="689" spans="1:44" x14ac:dyDescent="0.25">
      <c r="A689" t="s">
        <v>12</v>
      </c>
      <c r="B689" s="1">
        <v>43527</v>
      </c>
      <c r="C689" s="1">
        <v>43499</v>
      </c>
      <c r="D689" s="1">
        <v>43527</v>
      </c>
      <c r="E689" s="1">
        <v>43468</v>
      </c>
      <c r="F689" s="1">
        <v>43527</v>
      </c>
      <c r="G689" s="1">
        <v>43527</v>
      </c>
      <c r="H689" s="1">
        <v>43527</v>
      </c>
      <c r="I689">
        <v>1708</v>
      </c>
      <c r="Q689">
        <v>686</v>
      </c>
      <c r="R689" t="s">
        <v>784</v>
      </c>
      <c r="S689">
        <v>61312480</v>
      </c>
      <c r="T689" t="s">
        <v>790</v>
      </c>
      <c r="U689" s="2">
        <v>42133.350740740738</v>
      </c>
      <c r="V689" s="2">
        <v>42140.804780092592</v>
      </c>
      <c r="W689" s="2">
        <v>42140.790092592593</v>
      </c>
      <c r="X689">
        <v>5</v>
      </c>
      <c r="Y689">
        <v>0</v>
      </c>
      <c r="Z689">
        <v>0</v>
      </c>
      <c r="AA689">
        <v>0</v>
      </c>
      <c r="AB689">
        <v>0</v>
      </c>
      <c r="AF689">
        <v>1708</v>
      </c>
      <c r="AG689" t="str">
        <f t="shared" si="110"/>
        <v>-KwikSliver-</v>
      </c>
      <c r="AH689">
        <f t="shared" si="111"/>
        <v>315742451</v>
      </c>
      <c r="AI689" t="str">
        <f t="shared" si="112"/>
        <v xml:space="preserve">NO SHOES!!! | Remaking Old Memes 1 </v>
      </c>
      <c r="AJ689" s="5">
        <f t="shared" si="113"/>
        <v>43623.608344907407</v>
      </c>
      <c r="AK689" s="6">
        <f t="shared" si="114"/>
        <v>43624.454432870371</v>
      </c>
      <c r="AL689" s="6">
        <f t="shared" si="115"/>
        <v>43624.454097222224</v>
      </c>
      <c r="AM689">
        <f t="shared" si="116"/>
        <v>184</v>
      </c>
      <c r="AN689">
        <f t="shared" si="117"/>
        <v>23</v>
      </c>
      <c r="AO689">
        <f t="shared" si="118"/>
        <v>19</v>
      </c>
      <c r="AP689">
        <f t="shared" si="119"/>
        <v>22</v>
      </c>
      <c r="AQ689">
        <f t="shared" si="120"/>
        <v>0</v>
      </c>
      <c r="AR689" t="s">
        <v>12</v>
      </c>
    </row>
    <row r="690" spans="1:44" x14ac:dyDescent="0.25">
      <c r="A690" t="s">
        <v>34</v>
      </c>
      <c r="B690" s="1">
        <v>43527</v>
      </c>
      <c r="C690" s="1">
        <v>43499</v>
      </c>
      <c r="D690" s="1">
        <v>43527</v>
      </c>
      <c r="E690" s="1">
        <v>43468</v>
      </c>
      <c r="F690" s="1">
        <v>43499</v>
      </c>
      <c r="G690" s="1">
        <v>43527</v>
      </c>
      <c r="H690" s="1">
        <v>43527</v>
      </c>
      <c r="I690">
        <v>1709</v>
      </c>
      <c r="Q690">
        <v>687</v>
      </c>
      <c r="R690" t="s">
        <v>784</v>
      </c>
      <c r="S690">
        <v>62511728</v>
      </c>
      <c r="T690" t="s">
        <v>791</v>
      </c>
      <c r="U690" s="2">
        <v>42139.729363425926</v>
      </c>
      <c r="V690" s="2">
        <v>42141.780185185184</v>
      </c>
      <c r="W690" s="2">
        <v>42140.734768518516</v>
      </c>
      <c r="X690">
        <v>15</v>
      </c>
      <c r="Y690">
        <v>1</v>
      </c>
      <c r="Z690">
        <v>1</v>
      </c>
      <c r="AA690">
        <v>0</v>
      </c>
      <c r="AB690">
        <v>0</v>
      </c>
      <c r="AF690">
        <v>1709</v>
      </c>
      <c r="AG690" t="str">
        <f t="shared" si="110"/>
        <v>-KwikSliver-</v>
      </c>
      <c r="AH690">
        <f t="shared" si="111"/>
        <v>315768848</v>
      </c>
      <c r="AI690" t="str">
        <f t="shared" si="112"/>
        <v>PPAP | Remaking Old Memes 2</v>
      </c>
      <c r="AJ690" s="5">
        <f t="shared" si="113"/>
        <v>43623.70144675926</v>
      </c>
      <c r="AK690" s="6">
        <f t="shared" si="114"/>
        <v>43626.746932870374</v>
      </c>
      <c r="AL690" s="6">
        <f t="shared" si="115"/>
        <v>43625.630162037036</v>
      </c>
      <c r="AM690">
        <f t="shared" si="116"/>
        <v>412</v>
      </c>
      <c r="AN690">
        <f t="shared" si="117"/>
        <v>58</v>
      </c>
      <c r="AO690">
        <f t="shared" si="118"/>
        <v>46</v>
      </c>
      <c r="AP690">
        <f t="shared" si="119"/>
        <v>39</v>
      </c>
      <c r="AQ690">
        <f t="shared" si="120"/>
        <v>0</v>
      </c>
      <c r="AR690" t="s">
        <v>34</v>
      </c>
    </row>
    <row r="691" spans="1:44" x14ac:dyDescent="0.25">
      <c r="A691" t="s">
        <v>34</v>
      </c>
      <c r="B691" s="1">
        <v>43527</v>
      </c>
      <c r="C691" s="1">
        <v>43499</v>
      </c>
      <c r="D691" s="1">
        <v>43527</v>
      </c>
      <c r="E691" s="1">
        <v>43468</v>
      </c>
      <c r="F691" s="1">
        <v>43499</v>
      </c>
      <c r="G691" s="1">
        <v>43527</v>
      </c>
      <c r="H691" s="1">
        <v>43527</v>
      </c>
      <c r="I691">
        <v>1710</v>
      </c>
      <c r="Q691">
        <v>688</v>
      </c>
      <c r="R691" t="s">
        <v>784</v>
      </c>
      <c r="S691">
        <v>62740146</v>
      </c>
      <c r="T691" t="s">
        <v>792</v>
      </c>
      <c r="U691" s="2">
        <v>42141.765821759262</v>
      </c>
      <c r="V691" s="2">
        <v>42141.778715277775</v>
      </c>
      <c r="W691" s="2">
        <v>42141.766493055555</v>
      </c>
      <c r="X691">
        <v>20</v>
      </c>
      <c r="Y691">
        <v>0</v>
      </c>
      <c r="Z691">
        <v>0</v>
      </c>
      <c r="AA691">
        <v>0</v>
      </c>
      <c r="AB691">
        <v>0</v>
      </c>
      <c r="AF691">
        <v>1710</v>
      </c>
      <c r="AG691" t="str">
        <f t="shared" si="110"/>
        <v>-KwikSliver-</v>
      </c>
      <c r="AH691">
        <f t="shared" si="111"/>
        <v>316132762</v>
      </c>
      <c r="AI691" t="str">
        <f t="shared" si="112"/>
        <v>Reacting to CRAZY Comments 1 + Voice Reveal!!!</v>
      </c>
      <c r="AJ691" s="5">
        <f t="shared" si="113"/>
        <v>43626.637812499997</v>
      </c>
      <c r="AK691" s="6">
        <f t="shared" si="114"/>
        <v>43627.546435185184</v>
      </c>
      <c r="AL691" s="6">
        <f t="shared" si="115"/>
        <v>43626.747650462959</v>
      </c>
      <c r="AM691">
        <f t="shared" si="116"/>
        <v>360</v>
      </c>
      <c r="AN691">
        <f t="shared" si="117"/>
        <v>29</v>
      </c>
      <c r="AO691">
        <f t="shared" si="118"/>
        <v>22</v>
      </c>
      <c r="AP691">
        <f t="shared" si="119"/>
        <v>98</v>
      </c>
      <c r="AQ691">
        <f t="shared" si="120"/>
        <v>0</v>
      </c>
      <c r="AR691" t="s">
        <v>34</v>
      </c>
    </row>
    <row r="692" spans="1:44" x14ac:dyDescent="0.25">
      <c r="A692" t="s">
        <v>34</v>
      </c>
      <c r="B692" s="1">
        <v>43527</v>
      </c>
      <c r="C692" s="1">
        <v>43499</v>
      </c>
      <c r="D692" s="1">
        <v>43527</v>
      </c>
      <c r="E692" s="1">
        <v>43468</v>
      </c>
      <c r="F692" s="1">
        <v>43499</v>
      </c>
      <c r="G692" s="1">
        <v>43527</v>
      </c>
      <c r="H692" s="1">
        <v>43527</v>
      </c>
      <c r="I692">
        <v>1711</v>
      </c>
      <c r="Q692">
        <v>689</v>
      </c>
      <c r="R692" t="s">
        <v>784</v>
      </c>
      <c r="S692">
        <v>63103352</v>
      </c>
      <c r="T692" t="s">
        <v>793</v>
      </c>
      <c r="U692" s="2">
        <v>42143.676261574074</v>
      </c>
      <c r="V692" s="2">
        <v>43362.629317129627</v>
      </c>
      <c r="W692" s="2">
        <v>42143.772175925929</v>
      </c>
      <c r="X692">
        <v>19</v>
      </c>
      <c r="Y692">
        <v>1</v>
      </c>
      <c r="Z692">
        <v>1</v>
      </c>
      <c r="AA692">
        <v>0</v>
      </c>
      <c r="AB692">
        <v>0</v>
      </c>
      <c r="AF692">
        <v>1711</v>
      </c>
      <c r="AG692" t="str">
        <f t="shared" si="110"/>
        <v>-KwikSliver-</v>
      </c>
      <c r="AH692">
        <f t="shared" si="111"/>
        <v>316186417</v>
      </c>
      <c r="AI692" t="str">
        <f t="shared" si="112"/>
        <v>Samsung? Sam Sung What!?!??</v>
      </c>
      <c r="AJ692" s="5">
        <f t="shared" si="113"/>
        <v>43626.807372685187</v>
      </c>
      <c r="AK692" s="6">
        <f t="shared" si="114"/>
        <v>43634.798796296294</v>
      </c>
      <c r="AL692" s="6">
        <f t="shared" si="115"/>
        <v>43627.548136574071</v>
      </c>
      <c r="AM692">
        <f t="shared" si="116"/>
        <v>461</v>
      </c>
      <c r="AN692">
        <f t="shared" si="117"/>
        <v>52</v>
      </c>
      <c r="AO692">
        <f t="shared" si="118"/>
        <v>38</v>
      </c>
      <c r="AP692">
        <f t="shared" si="119"/>
        <v>48</v>
      </c>
      <c r="AQ692">
        <f t="shared" si="120"/>
        <v>0</v>
      </c>
      <c r="AR692" t="s">
        <v>34</v>
      </c>
    </row>
    <row r="693" spans="1:44" x14ac:dyDescent="0.25">
      <c r="A693" t="s">
        <v>34</v>
      </c>
      <c r="B693" s="1">
        <v>43527</v>
      </c>
      <c r="C693" s="1">
        <v>43499</v>
      </c>
      <c r="D693" s="1">
        <v>43527</v>
      </c>
      <c r="E693" s="1">
        <v>43468</v>
      </c>
      <c r="F693" s="1">
        <v>43499</v>
      </c>
      <c r="G693" s="1">
        <v>43527</v>
      </c>
      <c r="H693" s="1">
        <v>43527</v>
      </c>
      <c r="I693">
        <v>1712</v>
      </c>
      <c r="Q693">
        <v>690</v>
      </c>
      <c r="R693" t="s">
        <v>784</v>
      </c>
      <c r="S693">
        <v>63565022</v>
      </c>
      <c r="T693" t="s">
        <v>794</v>
      </c>
      <c r="U693" s="2">
        <v>42145.728877314818</v>
      </c>
      <c r="V693" s="2">
        <v>42146.539212962962</v>
      </c>
      <c r="W693" s="2">
        <v>42146.538252314815</v>
      </c>
      <c r="X693">
        <v>1</v>
      </c>
      <c r="Y693">
        <v>0</v>
      </c>
      <c r="Z693">
        <v>0</v>
      </c>
      <c r="AA693">
        <v>0</v>
      </c>
      <c r="AB693">
        <v>0</v>
      </c>
      <c r="AF693">
        <v>1712</v>
      </c>
      <c r="AG693" t="str">
        <f t="shared" si="110"/>
        <v>-KwikSliver-</v>
      </c>
      <c r="AH693">
        <f t="shared" si="111"/>
        <v>316220302</v>
      </c>
      <c r="AI693" t="str">
        <f t="shared" si="112"/>
        <v>NÌ‚Ì¾ÍžÌ‹Ì›ÌºÌžÌªÍšÍaÌ‚Ì†ÌÌŠÌ”ÌžÌ®ÌºÌºÌ¬nÍ Ì•ÌŒÍ˜Í†Ì–Ì¼Ì»Í¢Í–iÍŒÌÍ ÌŠÌÌ¡Ì˜Ì Ì¤Ì°!ÌšÍ˜ÌˆÍ˜Ì›Í™Ì˜Í‰Ì²Ì¤?Ì›ÍÌÍ‘Í˜Í•Ì¯Í‰ÌœÌº!Í€Í’Ì“Ì¾ÌÌ¹Ì¦Ì²ÌºÌ£</v>
      </c>
      <c r="AJ693" s="5">
        <f t="shared" si="113"/>
        <v>43627.01326388889</v>
      </c>
      <c r="AK693" s="6">
        <f t="shared" si="114"/>
        <v>43636.872418981482</v>
      </c>
      <c r="AL693" s="6">
        <f t="shared" si="115"/>
        <v>43628.477094907408</v>
      </c>
      <c r="AM693">
        <f t="shared" si="116"/>
        <v>14546</v>
      </c>
      <c r="AN693">
        <f t="shared" si="117"/>
        <v>833</v>
      </c>
      <c r="AO693">
        <f t="shared" si="118"/>
        <v>588</v>
      </c>
      <c r="AP693">
        <f t="shared" si="119"/>
        <v>1387</v>
      </c>
      <c r="AQ693">
        <f t="shared" si="120"/>
        <v>0</v>
      </c>
      <c r="AR693" t="s">
        <v>34</v>
      </c>
    </row>
    <row r="694" spans="1:44" x14ac:dyDescent="0.25">
      <c r="A694" t="s">
        <v>34</v>
      </c>
      <c r="B694" s="1">
        <v>43527</v>
      </c>
      <c r="C694" s="1">
        <v>43499</v>
      </c>
      <c r="D694" s="1">
        <v>43527</v>
      </c>
      <c r="E694" s="1">
        <v>43468</v>
      </c>
      <c r="F694" s="1">
        <v>43499</v>
      </c>
      <c r="G694" s="1">
        <v>43527</v>
      </c>
      <c r="H694" s="1">
        <v>43527</v>
      </c>
      <c r="I694">
        <v>1713</v>
      </c>
      <c r="Q694">
        <v>691</v>
      </c>
      <c r="R694" t="s">
        <v>784</v>
      </c>
      <c r="S694">
        <v>63703888</v>
      </c>
      <c r="T694" t="s">
        <v>795</v>
      </c>
      <c r="U694" s="2">
        <v>42146.540011574078</v>
      </c>
      <c r="V694" s="2">
        <v>42150.741643518515</v>
      </c>
      <c r="W694" s="2">
        <v>42146.706342592595</v>
      </c>
      <c r="X694">
        <v>1</v>
      </c>
      <c r="Y694">
        <v>0</v>
      </c>
      <c r="Z694">
        <v>0</v>
      </c>
      <c r="AA694">
        <v>0</v>
      </c>
      <c r="AB694">
        <v>0</v>
      </c>
      <c r="AF694">
        <v>1713</v>
      </c>
      <c r="AG694" t="str">
        <f t="shared" si="110"/>
        <v>-KwikSliver-</v>
      </c>
      <c r="AH694">
        <f t="shared" si="111"/>
        <v>316643094</v>
      </c>
      <c r="AI694" t="str">
        <f t="shared" si="112"/>
        <v>Gibberish Meme</v>
      </c>
      <c r="AJ694" s="5">
        <f t="shared" si="113"/>
        <v>43628.846585648149</v>
      </c>
      <c r="AK694" s="6">
        <f t="shared" si="114"/>
        <v>43629.839537037034</v>
      </c>
      <c r="AL694" s="6">
        <f t="shared" si="115"/>
        <v>43628.855104166665</v>
      </c>
      <c r="AM694">
        <f t="shared" si="116"/>
        <v>150</v>
      </c>
      <c r="AN694">
        <f t="shared" si="117"/>
        <v>16</v>
      </c>
      <c r="AO694">
        <f t="shared" si="118"/>
        <v>9</v>
      </c>
      <c r="AP694">
        <f t="shared" si="119"/>
        <v>14</v>
      </c>
      <c r="AQ694">
        <f t="shared" si="120"/>
        <v>0</v>
      </c>
      <c r="AR694" t="s">
        <v>34</v>
      </c>
    </row>
    <row r="695" spans="1:44" x14ac:dyDescent="0.25">
      <c r="A695" t="s">
        <v>37</v>
      </c>
      <c r="B695" s="1">
        <v>43527</v>
      </c>
      <c r="C695" s="1">
        <v>43468</v>
      </c>
      <c r="D695" s="1">
        <v>43468</v>
      </c>
      <c r="E695" s="1">
        <v>43468</v>
      </c>
      <c r="F695" s="1">
        <v>43499</v>
      </c>
      <c r="G695" s="1">
        <v>43527</v>
      </c>
      <c r="H695" t="s">
        <v>22</v>
      </c>
      <c r="I695">
        <v>1714</v>
      </c>
      <c r="Q695">
        <v>692</v>
      </c>
      <c r="R695" t="s">
        <v>784</v>
      </c>
      <c r="S695">
        <v>63859600</v>
      </c>
      <c r="T695" t="s">
        <v>796</v>
      </c>
      <c r="U695" s="2">
        <v>42147.538923611108</v>
      </c>
      <c r="V695" s="2">
        <v>42147.541145833333</v>
      </c>
      <c r="W695" s="2">
        <v>42147.540694444448</v>
      </c>
      <c r="X695">
        <v>1180</v>
      </c>
      <c r="Y695">
        <v>2</v>
      </c>
      <c r="Z695">
        <v>2</v>
      </c>
      <c r="AA695">
        <v>0</v>
      </c>
      <c r="AB695">
        <v>0</v>
      </c>
      <c r="AF695">
        <v>1714</v>
      </c>
      <c r="AG695" t="str">
        <f t="shared" si="110"/>
        <v>-KwikSliver-</v>
      </c>
      <c r="AH695">
        <f t="shared" si="111"/>
        <v>316769749</v>
      </c>
      <c r="AI695" t="str">
        <f t="shared" si="112"/>
        <v>Ring Toss...</v>
      </c>
      <c r="AJ695" s="5">
        <f t="shared" si="113"/>
        <v>43629.53266203704</v>
      </c>
      <c r="AK695" s="6">
        <f t="shared" si="114"/>
        <v>43636.612696759257</v>
      </c>
      <c r="AL695" s="6">
        <f t="shared" si="115"/>
        <v>43629.867812500001</v>
      </c>
      <c r="AM695">
        <f t="shared" si="116"/>
        <v>3689</v>
      </c>
      <c r="AN695">
        <f t="shared" si="117"/>
        <v>309</v>
      </c>
      <c r="AO695">
        <f t="shared" si="118"/>
        <v>253</v>
      </c>
      <c r="AP695">
        <f t="shared" si="119"/>
        <v>333</v>
      </c>
      <c r="AQ695">
        <f t="shared" si="120"/>
        <v>0</v>
      </c>
      <c r="AR695" t="s">
        <v>37</v>
      </c>
    </row>
    <row r="696" spans="1:44" x14ac:dyDescent="0.25">
      <c r="A696" t="s">
        <v>12</v>
      </c>
      <c r="B696" s="1">
        <v>43527</v>
      </c>
      <c r="C696" s="1">
        <v>43499</v>
      </c>
      <c r="D696" s="1">
        <v>43527</v>
      </c>
      <c r="E696" s="1">
        <v>43468</v>
      </c>
      <c r="F696" s="1">
        <v>43527</v>
      </c>
      <c r="G696" s="1">
        <v>43527</v>
      </c>
      <c r="H696" s="1">
        <v>43527</v>
      </c>
      <c r="I696">
        <v>1715</v>
      </c>
      <c r="Q696">
        <v>693</v>
      </c>
      <c r="R696" t="s">
        <v>784</v>
      </c>
      <c r="S696">
        <v>63939748</v>
      </c>
      <c r="T696" t="s">
        <v>797</v>
      </c>
      <c r="U696" s="2">
        <v>42148.467291666668</v>
      </c>
      <c r="V696" s="2">
        <v>42149.831990740742</v>
      </c>
      <c r="W696" s="2">
        <v>42148.468576388892</v>
      </c>
      <c r="X696">
        <v>835</v>
      </c>
      <c r="Y696">
        <v>7</v>
      </c>
      <c r="Z696">
        <v>6</v>
      </c>
      <c r="AA696">
        <v>5</v>
      </c>
      <c r="AB696">
        <v>0</v>
      </c>
      <c r="AF696">
        <v>1715</v>
      </c>
      <c r="AG696" t="str">
        <f t="shared" si="110"/>
        <v>-KwikSliver-</v>
      </c>
      <c r="AH696">
        <f t="shared" si="111"/>
        <v>316867412</v>
      </c>
      <c r="AI696" t="str">
        <f t="shared" si="112"/>
        <v>DO U LIK WAFFLEZ?</v>
      </c>
      <c r="AJ696" s="5">
        <f t="shared" si="113"/>
        <v>43629.88045138889</v>
      </c>
      <c r="AK696" s="6">
        <f t="shared" si="114"/>
        <v>43635.477835648147</v>
      </c>
      <c r="AL696" s="6">
        <f t="shared" si="115"/>
        <v>43631.518090277779</v>
      </c>
      <c r="AM696">
        <f t="shared" si="116"/>
        <v>12251</v>
      </c>
      <c r="AN696">
        <f t="shared" si="117"/>
        <v>597</v>
      </c>
      <c r="AO696">
        <f t="shared" si="118"/>
        <v>477</v>
      </c>
      <c r="AP696">
        <f t="shared" si="119"/>
        <v>732</v>
      </c>
      <c r="AQ696">
        <f t="shared" si="120"/>
        <v>0</v>
      </c>
      <c r="AR696" t="s">
        <v>12</v>
      </c>
    </row>
    <row r="697" spans="1:44" x14ac:dyDescent="0.25">
      <c r="A697" t="s">
        <v>34</v>
      </c>
      <c r="B697" s="1">
        <v>43527</v>
      </c>
      <c r="C697" s="1">
        <v>43499</v>
      </c>
      <c r="D697" s="1">
        <v>43527</v>
      </c>
      <c r="E697" s="1">
        <v>43468</v>
      </c>
      <c r="F697" s="1">
        <v>43499</v>
      </c>
      <c r="G697" s="1">
        <v>43527</v>
      </c>
      <c r="H697" s="1">
        <v>43527</v>
      </c>
      <c r="I697">
        <v>1716</v>
      </c>
      <c r="Q697">
        <v>694</v>
      </c>
      <c r="R697" t="s">
        <v>784</v>
      </c>
      <c r="S697">
        <v>63961936</v>
      </c>
      <c r="T697" t="s">
        <v>798</v>
      </c>
      <c r="U697" s="2">
        <v>42148.690717592595</v>
      </c>
      <c r="V697" s="2">
        <v>42148.797650462962</v>
      </c>
      <c r="W697" s="2">
        <v>42148.792997685188</v>
      </c>
      <c r="X697">
        <v>1</v>
      </c>
      <c r="Y697">
        <v>0</v>
      </c>
      <c r="Z697">
        <v>0</v>
      </c>
      <c r="AA697">
        <v>0</v>
      </c>
      <c r="AB697">
        <v>0</v>
      </c>
      <c r="AF697">
        <v>1716</v>
      </c>
      <c r="AG697" t="str">
        <f t="shared" si="110"/>
        <v>-KwikSliver-</v>
      </c>
      <c r="AH697">
        <f t="shared" si="111"/>
        <v>317056176</v>
      </c>
      <c r="AI697" t="str">
        <f t="shared" si="112"/>
        <v>100 Fallowers</v>
      </c>
      <c r="AJ697" s="5">
        <f t="shared" si="113"/>
        <v>43630.943483796298</v>
      </c>
      <c r="AK697" s="6">
        <f t="shared" si="114"/>
        <v>43633.577581018515</v>
      </c>
      <c r="AL697" s="6">
        <f t="shared" si="115"/>
        <v>43630.975914351853</v>
      </c>
      <c r="AM697">
        <f t="shared" si="116"/>
        <v>49</v>
      </c>
      <c r="AN697">
        <f t="shared" si="117"/>
        <v>9</v>
      </c>
      <c r="AO697">
        <f t="shared" si="118"/>
        <v>8</v>
      </c>
      <c r="AP697">
        <f t="shared" si="119"/>
        <v>15</v>
      </c>
      <c r="AQ697">
        <f t="shared" si="120"/>
        <v>0</v>
      </c>
      <c r="AR697" t="s">
        <v>34</v>
      </c>
    </row>
    <row r="698" spans="1:44" x14ac:dyDescent="0.25">
      <c r="A698" t="s">
        <v>38</v>
      </c>
      <c r="B698" s="1">
        <v>43499</v>
      </c>
      <c r="C698" s="1">
        <v>43468</v>
      </c>
      <c r="D698" s="1">
        <v>43468</v>
      </c>
      <c r="E698" s="1">
        <v>43468</v>
      </c>
      <c r="F698" s="1">
        <v>43468</v>
      </c>
      <c r="G698" s="1">
        <v>43468</v>
      </c>
      <c r="H698" t="s">
        <v>22</v>
      </c>
      <c r="I698">
        <v>1717</v>
      </c>
      <c r="Q698">
        <v>695</v>
      </c>
      <c r="R698" t="s">
        <v>784</v>
      </c>
      <c r="S698">
        <v>64239366</v>
      </c>
      <c r="T698" t="s">
        <v>799</v>
      </c>
      <c r="U698" s="2">
        <v>42150.744131944448</v>
      </c>
      <c r="V698" s="2">
        <v>42151.743333333332</v>
      </c>
      <c r="W698" s="2">
        <v>42151.741689814815</v>
      </c>
      <c r="X698">
        <v>1</v>
      </c>
      <c r="Y698">
        <v>0</v>
      </c>
      <c r="Z698">
        <v>0</v>
      </c>
      <c r="AA698">
        <v>0</v>
      </c>
      <c r="AB698">
        <v>0</v>
      </c>
      <c r="AF698">
        <v>1717</v>
      </c>
      <c r="AG698" t="str">
        <f t="shared" si="110"/>
        <v>-KwikSliver-</v>
      </c>
      <c r="AH698">
        <f t="shared" si="111"/>
        <v>317137281</v>
      </c>
      <c r="AI698" t="str">
        <f t="shared" si="112"/>
        <v>"Her" Map | Part 5</v>
      </c>
      <c r="AJ698" s="5">
        <f t="shared" si="113"/>
        <v>43631.78434027778</v>
      </c>
      <c r="AK698" s="6">
        <f t="shared" si="114"/>
        <v>43631.826782407406</v>
      </c>
      <c r="AL698" s="6">
        <f t="shared" si="115"/>
        <v>43631.826782407406</v>
      </c>
      <c r="AM698">
        <f t="shared" si="116"/>
        <v>129</v>
      </c>
      <c r="AN698">
        <f t="shared" si="117"/>
        <v>10</v>
      </c>
      <c r="AO698">
        <f t="shared" si="118"/>
        <v>5</v>
      </c>
      <c r="AP698">
        <f t="shared" si="119"/>
        <v>21</v>
      </c>
      <c r="AQ698">
        <f t="shared" si="120"/>
        <v>0</v>
      </c>
      <c r="AR698" t="s">
        <v>38</v>
      </c>
    </row>
    <row r="699" spans="1:44" x14ac:dyDescent="0.25">
      <c r="A699" t="s">
        <v>44</v>
      </c>
      <c r="B699" s="1">
        <v>43527</v>
      </c>
      <c r="C699" s="1">
        <v>43468</v>
      </c>
      <c r="D699" s="1">
        <v>43468</v>
      </c>
      <c r="E699" s="1">
        <v>43468</v>
      </c>
      <c r="F699" s="1">
        <v>43499</v>
      </c>
      <c r="G699" s="1">
        <v>43468</v>
      </c>
      <c r="H699" t="s">
        <v>22</v>
      </c>
      <c r="I699">
        <v>1718</v>
      </c>
      <c r="Q699">
        <v>696</v>
      </c>
      <c r="R699" t="s">
        <v>784</v>
      </c>
      <c r="S699">
        <v>64638486</v>
      </c>
      <c r="T699" t="s">
        <v>800</v>
      </c>
      <c r="U699" s="2">
        <v>42152.857395833336</v>
      </c>
      <c r="V699" s="2">
        <v>42155.430891203701</v>
      </c>
      <c r="W699" s="2">
        <v>42153.66915509259</v>
      </c>
      <c r="X699">
        <v>15</v>
      </c>
      <c r="Y699">
        <v>2</v>
      </c>
      <c r="Z699">
        <v>2</v>
      </c>
      <c r="AA699">
        <v>4</v>
      </c>
      <c r="AB699">
        <v>0</v>
      </c>
      <c r="AF699">
        <v>1718</v>
      </c>
      <c r="AG699" t="str">
        <f t="shared" si="110"/>
        <v>-KwikSliver-</v>
      </c>
      <c r="AH699">
        <f t="shared" si="111"/>
        <v>317335917</v>
      </c>
      <c r="AI699" t="str">
        <f t="shared" si="112"/>
        <v>FLAPPY loves Spaghetti? | Reacting to CRAZY Comments 2</v>
      </c>
      <c r="AJ699" s="5">
        <f t="shared" si="113"/>
        <v>43633.572094907409</v>
      </c>
      <c r="AK699" s="6">
        <f t="shared" si="114"/>
        <v>43634.798321759263</v>
      </c>
      <c r="AL699" s="6">
        <f t="shared" si="115"/>
        <v>43634.788263888891</v>
      </c>
      <c r="AM699">
        <f t="shared" si="116"/>
        <v>2342</v>
      </c>
      <c r="AN699">
        <f t="shared" si="117"/>
        <v>101</v>
      </c>
      <c r="AO699">
        <f t="shared" si="118"/>
        <v>85</v>
      </c>
      <c r="AP699">
        <f t="shared" si="119"/>
        <v>106</v>
      </c>
      <c r="AQ699">
        <f t="shared" si="120"/>
        <v>0</v>
      </c>
      <c r="AR699" t="s">
        <v>44</v>
      </c>
    </row>
    <row r="700" spans="1:44" x14ac:dyDescent="0.25">
      <c r="A700" t="s">
        <v>34</v>
      </c>
      <c r="B700" s="1">
        <v>43527</v>
      </c>
      <c r="C700" s="1">
        <v>43499</v>
      </c>
      <c r="D700" s="1">
        <v>43527</v>
      </c>
      <c r="E700" s="1">
        <v>43468</v>
      </c>
      <c r="F700" s="1">
        <v>43499</v>
      </c>
      <c r="G700" s="1">
        <v>43527</v>
      </c>
      <c r="H700" s="1">
        <v>43527</v>
      </c>
      <c r="I700">
        <v>1719</v>
      </c>
      <c r="Q700">
        <v>697</v>
      </c>
      <c r="R700" t="s">
        <v>784</v>
      </c>
      <c r="S700">
        <v>64888574</v>
      </c>
      <c r="T700" t="s">
        <v>801</v>
      </c>
      <c r="U700" s="2">
        <v>42154.697627314818</v>
      </c>
      <c r="V700" s="2">
        <v>42160.54954861111</v>
      </c>
      <c r="W700" s="2">
        <v>42154.731562499997</v>
      </c>
      <c r="X700">
        <v>11</v>
      </c>
      <c r="Y700">
        <v>3</v>
      </c>
      <c r="Z700">
        <v>2</v>
      </c>
      <c r="AA700">
        <v>0</v>
      </c>
      <c r="AB700">
        <v>0</v>
      </c>
      <c r="AF700">
        <v>1719</v>
      </c>
      <c r="AG700" t="str">
        <f t="shared" si="110"/>
        <v>-KwikSliver-</v>
      </c>
      <c r="AH700">
        <f t="shared" si="111"/>
        <v>317408501</v>
      </c>
      <c r="AI700" t="str">
        <f t="shared" si="112"/>
        <v>200 IN 1 WEEK!!!</v>
      </c>
      <c r="AJ700" s="5">
        <f t="shared" si="113"/>
        <v>43633.880613425928</v>
      </c>
      <c r="AK700" s="6">
        <f t="shared" si="114"/>
        <v>43634.712372685186</v>
      </c>
      <c r="AL700" s="6">
        <f t="shared" si="115"/>
        <v>43633.899097222224</v>
      </c>
      <c r="AM700">
        <f t="shared" si="116"/>
        <v>87</v>
      </c>
      <c r="AN700">
        <f t="shared" si="117"/>
        <v>11</v>
      </c>
      <c r="AO700">
        <f t="shared" si="118"/>
        <v>8</v>
      </c>
      <c r="AP700">
        <f t="shared" si="119"/>
        <v>22</v>
      </c>
      <c r="AQ700">
        <f t="shared" si="120"/>
        <v>0</v>
      </c>
      <c r="AR700" t="s">
        <v>34</v>
      </c>
    </row>
    <row r="701" spans="1:44" x14ac:dyDescent="0.25">
      <c r="A701" t="s">
        <v>39</v>
      </c>
      <c r="B701" s="1">
        <v>43468</v>
      </c>
      <c r="C701" s="1">
        <v>43468</v>
      </c>
      <c r="D701" s="1">
        <v>43468</v>
      </c>
      <c r="E701" s="1">
        <v>43468</v>
      </c>
      <c r="F701" t="s">
        <v>22</v>
      </c>
      <c r="G701" s="1">
        <v>43468</v>
      </c>
      <c r="H701" t="s">
        <v>22</v>
      </c>
      <c r="I701">
        <v>1720</v>
      </c>
      <c r="Q701">
        <v>698</v>
      </c>
      <c r="R701" t="s">
        <v>784</v>
      </c>
      <c r="S701">
        <v>64970750</v>
      </c>
      <c r="T701" t="s">
        <v>802</v>
      </c>
      <c r="U701" s="2">
        <v>42155.676527777781</v>
      </c>
      <c r="V701" s="2">
        <v>42157.655277777776</v>
      </c>
      <c r="W701" s="2">
        <v>42155.82508101852</v>
      </c>
      <c r="X701">
        <v>18</v>
      </c>
      <c r="Y701">
        <v>0</v>
      </c>
      <c r="Z701">
        <v>0</v>
      </c>
      <c r="AA701">
        <v>0</v>
      </c>
      <c r="AB701">
        <v>0</v>
      </c>
      <c r="AF701">
        <v>1720</v>
      </c>
      <c r="AG701" t="str">
        <f t="shared" si="110"/>
        <v>-KwikSliver-</v>
      </c>
      <c r="AH701">
        <f t="shared" si="111"/>
        <v>317796627</v>
      </c>
      <c r="AI701" t="str">
        <f t="shared" si="112"/>
        <v>PANIC ROOM [MEME]</v>
      </c>
      <c r="AJ701" s="5">
        <f t="shared" si="113"/>
        <v>43635.872858796298</v>
      </c>
      <c r="AK701" s="6">
        <f t="shared" si="114"/>
        <v>43636.765752314815</v>
      </c>
      <c r="AL701" s="6">
        <f t="shared" si="115"/>
        <v>43636.764282407406</v>
      </c>
      <c r="AM701">
        <f t="shared" si="116"/>
        <v>291</v>
      </c>
      <c r="AN701">
        <f t="shared" si="117"/>
        <v>17</v>
      </c>
      <c r="AO701">
        <f t="shared" si="118"/>
        <v>13</v>
      </c>
      <c r="AP701">
        <f t="shared" si="119"/>
        <v>20</v>
      </c>
      <c r="AQ701">
        <f t="shared" si="120"/>
        <v>0</v>
      </c>
      <c r="AR701" t="s">
        <v>39</v>
      </c>
    </row>
    <row r="702" spans="1:44" x14ac:dyDescent="0.25">
      <c r="A702" t="s">
        <v>35</v>
      </c>
      <c r="B702" s="1">
        <v>43499</v>
      </c>
      <c r="C702" s="1">
        <v>43468</v>
      </c>
      <c r="D702" s="1">
        <v>43527</v>
      </c>
      <c r="E702" s="1">
        <v>43468</v>
      </c>
      <c r="F702" s="1">
        <v>43499</v>
      </c>
      <c r="G702" s="1">
        <v>43527</v>
      </c>
      <c r="H702" s="1">
        <v>43468</v>
      </c>
      <c r="I702">
        <v>1721</v>
      </c>
      <c r="Q702">
        <v>699</v>
      </c>
      <c r="R702" t="s">
        <v>784</v>
      </c>
      <c r="S702">
        <v>65308818</v>
      </c>
      <c r="T702" t="s">
        <v>803</v>
      </c>
      <c r="U702" s="2">
        <v>42157.660266203704</v>
      </c>
      <c r="V702" s="2">
        <v>42200.423715277779</v>
      </c>
      <c r="W702" s="2">
        <v>42196.397187499999</v>
      </c>
      <c r="X702">
        <v>70</v>
      </c>
      <c r="Y702">
        <v>1</v>
      </c>
      <c r="Z702">
        <v>1</v>
      </c>
      <c r="AA702">
        <v>0</v>
      </c>
      <c r="AB702">
        <v>0</v>
      </c>
      <c r="AF702">
        <v>1721</v>
      </c>
      <c r="AG702" t="str">
        <f t="shared" si="110"/>
        <v>-KwikSliver-</v>
      </c>
      <c r="AH702">
        <f t="shared" si="111"/>
        <v>317958647</v>
      </c>
      <c r="AI702" t="str">
        <f t="shared" si="112"/>
        <v>VACATION ALERT!!!</v>
      </c>
      <c r="AJ702" s="5">
        <f t="shared" si="113"/>
        <v>43636.75675925926</v>
      </c>
      <c r="AK702" s="6">
        <f t="shared" si="114"/>
        <v>43636.77239583333</v>
      </c>
      <c r="AL702" s="6">
        <f t="shared" si="115"/>
        <v>43636.77239583333</v>
      </c>
      <c r="AM702">
        <f t="shared" si="116"/>
        <v>140</v>
      </c>
      <c r="AN702">
        <f t="shared" si="117"/>
        <v>20</v>
      </c>
      <c r="AO702">
        <f t="shared" si="118"/>
        <v>16</v>
      </c>
      <c r="AP702">
        <f t="shared" si="119"/>
        <v>24</v>
      </c>
      <c r="AQ702">
        <f t="shared" si="120"/>
        <v>0</v>
      </c>
      <c r="AR702" t="s">
        <v>35</v>
      </c>
    </row>
    <row r="703" spans="1:44" x14ac:dyDescent="0.25">
      <c r="A703" t="s">
        <v>43</v>
      </c>
      <c r="B703" s="1">
        <v>43468</v>
      </c>
      <c r="C703" s="1">
        <v>43468</v>
      </c>
      <c r="D703" s="1">
        <v>43468</v>
      </c>
      <c r="E703" s="1">
        <v>43468</v>
      </c>
      <c r="F703" t="s">
        <v>22</v>
      </c>
      <c r="G703" t="s">
        <v>22</v>
      </c>
      <c r="H703" t="s">
        <v>22</v>
      </c>
      <c r="I703">
        <v>1722</v>
      </c>
      <c r="Q703">
        <v>700</v>
      </c>
      <c r="R703" t="s">
        <v>784</v>
      </c>
      <c r="S703">
        <v>65532368</v>
      </c>
      <c r="T703" t="s">
        <v>804</v>
      </c>
      <c r="U703" s="2">
        <v>42158.767060185186</v>
      </c>
      <c r="V703" s="2">
        <v>42160.540706018517</v>
      </c>
      <c r="W703" s="2">
        <v>42159.725474537037</v>
      </c>
      <c r="X703">
        <v>7</v>
      </c>
      <c r="Y703">
        <v>0</v>
      </c>
      <c r="Z703">
        <v>0</v>
      </c>
      <c r="AA703">
        <v>0</v>
      </c>
      <c r="AB703">
        <v>0</v>
      </c>
      <c r="AF703">
        <v>1722</v>
      </c>
      <c r="AG703" t="str">
        <f t="shared" si="110"/>
        <v>miyaoda</v>
      </c>
      <c r="AH703">
        <f t="shared" si="111"/>
        <v>250733961</v>
      </c>
      <c r="AI703" t="str">
        <f t="shared" si="112"/>
        <v>Ink and Error v0.25</v>
      </c>
      <c r="AJ703" s="5">
        <f t="shared" si="113"/>
        <v>43379.483749999999</v>
      </c>
      <c r="AK703" s="6">
        <f t="shared" si="114"/>
        <v>43582.43650462963</v>
      </c>
      <c r="AL703" s="6">
        <f t="shared" si="115"/>
        <v>43427.792650462965</v>
      </c>
      <c r="AM703">
        <f t="shared" si="116"/>
        <v>1400</v>
      </c>
      <c r="AN703">
        <f t="shared" si="117"/>
        <v>17</v>
      </c>
      <c r="AO703">
        <f t="shared" si="118"/>
        <v>17</v>
      </c>
      <c r="AP703">
        <f t="shared" si="119"/>
        <v>6</v>
      </c>
      <c r="AQ703">
        <f t="shared" si="120"/>
        <v>0</v>
      </c>
      <c r="AR703" t="s">
        <v>43</v>
      </c>
    </row>
    <row r="704" spans="1:44" x14ac:dyDescent="0.25">
      <c r="A704" t="s">
        <v>12</v>
      </c>
      <c r="B704" s="1">
        <v>43527</v>
      </c>
      <c r="C704" s="1">
        <v>43499</v>
      </c>
      <c r="D704" s="1">
        <v>43527</v>
      </c>
      <c r="E704" s="1">
        <v>43499</v>
      </c>
      <c r="F704" s="1">
        <v>43499</v>
      </c>
      <c r="G704" s="1">
        <v>43527</v>
      </c>
      <c r="H704" s="1">
        <v>43527</v>
      </c>
      <c r="I704">
        <v>1723</v>
      </c>
      <c r="Q704">
        <v>701</v>
      </c>
      <c r="R704" t="s">
        <v>805</v>
      </c>
      <c r="S704">
        <v>217332381</v>
      </c>
      <c r="T704" t="s">
        <v>806</v>
      </c>
      <c r="U704" s="2">
        <v>43209.519537037035</v>
      </c>
      <c r="V704" s="2">
        <v>43648.002951388888</v>
      </c>
      <c r="W704" s="2">
        <v>43260.835358796299</v>
      </c>
      <c r="X704">
        <v>9473</v>
      </c>
      <c r="Y704">
        <v>857</v>
      </c>
      <c r="Z704">
        <v>498</v>
      </c>
      <c r="AA704">
        <v>2052</v>
      </c>
      <c r="AB704">
        <v>0</v>
      </c>
      <c r="AF704">
        <v>1723</v>
      </c>
      <c r="AG704" t="str">
        <f t="shared" si="110"/>
        <v>miyaoda</v>
      </c>
      <c r="AH704">
        <f t="shared" si="111"/>
        <v>264686080</v>
      </c>
      <c r="AI704" t="str">
        <f t="shared" si="112"/>
        <v>Gaster blaster simulator</v>
      </c>
      <c r="AJ704" s="5">
        <f t="shared" si="113"/>
        <v>43428.134247685186</v>
      </c>
      <c r="AK704" s="6">
        <f t="shared" si="114"/>
        <v>43596.637083333335</v>
      </c>
      <c r="AL704" s="6">
        <f t="shared" si="115"/>
        <v>43429.364374999997</v>
      </c>
      <c r="AM704">
        <f t="shared" si="116"/>
        <v>62</v>
      </c>
      <c r="AN704">
        <f t="shared" si="117"/>
        <v>2</v>
      </c>
      <c r="AO704">
        <f t="shared" si="118"/>
        <v>2</v>
      </c>
      <c r="AP704">
        <f t="shared" si="119"/>
        <v>0</v>
      </c>
      <c r="AQ704">
        <f t="shared" si="120"/>
        <v>0</v>
      </c>
      <c r="AR704" t="s">
        <v>12</v>
      </c>
    </row>
    <row r="705" spans="1:44" x14ac:dyDescent="0.25">
      <c r="A705" t="s">
        <v>9</v>
      </c>
      <c r="B705" s="1">
        <v>43527</v>
      </c>
      <c r="C705" s="1">
        <v>43527</v>
      </c>
      <c r="D705" s="1">
        <v>43527</v>
      </c>
      <c r="E705" s="1">
        <v>43499</v>
      </c>
      <c r="F705" s="1">
        <v>43527</v>
      </c>
      <c r="G705" s="1">
        <v>43527</v>
      </c>
      <c r="H705" s="1">
        <v>43527</v>
      </c>
      <c r="I705">
        <v>1727</v>
      </c>
      <c r="Q705">
        <v>702</v>
      </c>
      <c r="R705" t="s">
        <v>805</v>
      </c>
      <c r="S705">
        <v>219548627</v>
      </c>
      <c r="T705" t="s">
        <v>807</v>
      </c>
      <c r="U705" s="2">
        <v>43219.843055555553</v>
      </c>
      <c r="V705" s="2">
        <v>43391.850798611114</v>
      </c>
      <c r="W705" s="2">
        <v>43319.990810185183</v>
      </c>
      <c r="X705">
        <v>25336</v>
      </c>
      <c r="Y705">
        <v>2106</v>
      </c>
      <c r="Z705">
        <v>1439</v>
      </c>
      <c r="AA705">
        <v>1524</v>
      </c>
      <c r="AB705">
        <v>0</v>
      </c>
      <c r="AF705">
        <v>1727</v>
      </c>
      <c r="AG705" t="str">
        <f t="shared" si="110"/>
        <v>miyaoda</v>
      </c>
      <c r="AH705">
        <f t="shared" si="111"/>
        <v>273435418</v>
      </c>
      <c r="AI705" t="str">
        <f t="shared" si="112"/>
        <v>Dimensiontale undyne HYPER fight (test)</v>
      </c>
      <c r="AJ705" s="5">
        <f t="shared" si="113"/>
        <v>43457.5158912037</v>
      </c>
      <c r="AK705" s="6">
        <f t="shared" si="114"/>
        <v>43477.547789351855</v>
      </c>
      <c r="AL705" s="6">
        <f t="shared" si="115"/>
        <v>43458.141967592594</v>
      </c>
      <c r="AM705">
        <f t="shared" si="116"/>
        <v>213</v>
      </c>
      <c r="AN705">
        <f t="shared" si="117"/>
        <v>10</v>
      </c>
      <c r="AO705">
        <f t="shared" si="118"/>
        <v>10</v>
      </c>
      <c r="AP705">
        <f t="shared" si="119"/>
        <v>5</v>
      </c>
      <c r="AQ705">
        <f t="shared" si="120"/>
        <v>0</v>
      </c>
      <c r="AR705" t="s">
        <v>9</v>
      </c>
    </row>
    <row r="706" spans="1:44" x14ac:dyDescent="0.25">
      <c r="A706" t="s">
        <v>9</v>
      </c>
      <c r="B706" s="1">
        <v>43527</v>
      </c>
      <c r="C706" s="1">
        <v>43527</v>
      </c>
      <c r="D706" s="1">
        <v>43527</v>
      </c>
      <c r="E706" s="1">
        <v>43499</v>
      </c>
      <c r="F706" s="1">
        <v>43527</v>
      </c>
      <c r="G706" s="1">
        <v>43527</v>
      </c>
      <c r="H706" s="1">
        <v>43527</v>
      </c>
      <c r="I706">
        <v>1728</v>
      </c>
      <c r="Q706">
        <v>703</v>
      </c>
      <c r="R706" t="s">
        <v>805</v>
      </c>
      <c r="S706">
        <v>229216065</v>
      </c>
      <c r="T706" t="s">
        <v>808</v>
      </c>
      <c r="U706" s="2">
        <v>43265.885439814818</v>
      </c>
      <c r="V706" s="2">
        <v>43317.514768518522</v>
      </c>
      <c r="W706" s="2">
        <v>43274.518125000002</v>
      </c>
      <c r="X706">
        <v>4831</v>
      </c>
      <c r="Y706">
        <v>541</v>
      </c>
      <c r="Z706">
        <v>422</v>
      </c>
      <c r="AA706">
        <v>369</v>
      </c>
      <c r="AB706">
        <v>0</v>
      </c>
      <c r="AF706">
        <v>1728</v>
      </c>
      <c r="AG706" t="str">
        <f t="shared" si="110"/>
        <v>miyaoda</v>
      </c>
      <c r="AH706">
        <f t="shared" si="111"/>
        <v>275326829</v>
      </c>
      <c r="AI706" t="str">
        <f t="shared" si="112"/>
        <v>plus bomb ç´ æ</v>
      </c>
      <c r="AJ706" s="5">
        <f t="shared" si="113"/>
        <v>43463.087141203701</v>
      </c>
      <c r="AK706" s="6">
        <f t="shared" si="114"/>
        <v>43469.511053240742</v>
      </c>
      <c r="AL706" s="6">
        <f t="shared" si="115"/>
        <v>43463.223368055558</v>
      </c>
      <c r="AM706">
        <f t="shared" si="116"/>
        <v>86</v>
      </c>
      <c r="AN706">
        <f t="shared" si="117"/>
        <v>3</v>
      </c>
      <c r="AO706">
        <f t="shared" si="118"/>
        <v>2</v>
      </c>
      <c r="AP706">
        <f t="shared" si="119"/>
        <v>4</v>
      </c>
      <c r="AQ706">
        <f t="shared" si="120"/>
        <v>0</v>
      </c>
      <c r="AR706" t="s">
        <v>9</v>
      </c>
    </row>
    <row r="707" spans="1:44" x14ac:dyDescent="0.25">
      <c r="A707" t="s">
        <v>35</v>
      </c>
      <c r="B707" s="1">
        <v>43499</v>
      </c>
      <c r="C707" s="1">
        <v>43499</v>
      </c>
      <c r="D707" s="1">
        <v>43527</v>
      </c>
      <c r="E707" s="1">
        <v>43468</v>
      </c>
      <c r="F707" s="1">
        <v>43499</v>
      </c>
      <c r="G707" s="1">
        <v>43468</v>
      </c>
      <c r="H707" s="1">
        <v>43499</v>
      </c>
      <c r="I707">
        <v>1729</v>
      </c>
      <c r="Q707">
        <v>704</v>
      </c>
      <c r="R707" t="s">
        <v>805</v>
      </c>
      <c r="S707">
        <v>235784077</v>
      </c>
      <c r="T707" t="s">
        <v>809</v>
      </c>
      <c r="U707" s="2">
        <v>43288.863206018519</v>
      </c>
      <c r="V707" s="2">
        <v>43526.825752314813</v>
      </c>
      <c r="W707" s="2">
        <v>43288.991018518522</v>
      </c>
      <c r="X707">
        <v>1799</v>
      </c>
      <c r="Y707">
        <v>189</v>
      </c>
      <c r="Z707">
        <v>97</v>
      </c>
      <c r="AA707">
        <v>597</v>
      </c>
      <c r="AB707">
        <v>0</v>
      </c>
      <c r="AF707">
        <v>1729</v>
      </c>
      <c r="AG707" t="str">
        <f t="shared" ref="AG707:AG770" si="121">VLOOKUP(I707,Q707:AB3173,2,FALSE)</f>
        <v>miyaoda</v>
      </c>
      <c r="AH707">
        <f t="shared" ref="AH707:AH770" si="122">VLOOKUP($I707,$Q$2:$AB$2468,3,FALSE)</f>
        <v>275375355</v>
      </c>
      <c r="AI707" t="str">
        <f t="shared" ref="AI707:AI770" si="123">VLOOKUP($I707,$Q$2:$AB$2468,4,FALSE)</f>
        <v>undertale ã‚½ã‚¦ãƒ«ã€€ç´ æ</v>
      </c>
      <c r="AJ707" s="5">
        <f t="shared" ref="AJ707:AJ770" si="124">VLOOKUP($I707,$Q$2:$AB$2468,5,FALSE)</f>
        <v>43463.233206018522</v>
      </c>
      <c r="AK707" s="6">
        <f t="shared" ref="AK707:AK770" si="125">VLOOKUP($I707,$Q$2:$AB$2468,6,FALSE)</f>
        <v>43586.171215277776</v>
      </c>
      <c r="AL707" s="6">
        <f t="shared" ref="AL707:AL770" si="126">VLOOKUP($I707,$Q$2:$AB$2468,7,FALSE)</f>
        <v>43463.246203703704</v>
      </c>
      <c r="AM707">
        <f t="shared" ref="AM707:AM770" si="127">VLOOKUP($I707,$Q$2:$AB$2468,8,FALSE)</f>
        <v>52</v>
      </c>
      <c r="AN707">
        <f t="shared" ref="AN707:AN770" si="128">VLOOKUP($I707,$Q$2:$AB$2468,9,FALSE)</f>
        <v>2</v>
      </c>
      <c r="AO707">
        <f t="shared" ref="AO707:AO770" si="129">VLOOKUP($I707,$Q$2:$AB$2468,10,FALSE)</f>
        <v>1</v>
      </c>
      <c r="AP707">
        <f t="shared" ref="AP707:AP770" si="130">VLOOKUP($I707,$Q$2:$AB$2468,11,FALSE)</f>
        <v>9</v>
      </c>
      <c r="AQ707">
        <f t="shared" ref="AQ707:AQ770" si="131">VLOOKUP($I707,$Q$2:$AB$2468,12,FALSE)</f>
        <v>0</v>
      </c>
      <c r="AR707" t="s">
        <v>35</v>
      </c>
    </row>
    <row r="708" spans="1:44" x14ac:dyDescent="0.25">
      <c r="A708" t="s">
        <v>10</v>
      </c>
      <c r="B708" s="1">
        <v>43527</v>
      </c>
      <c r="C708" s="1">
        <v>43499</v>
      </c>
      <c r="D708" s="1">
        <v>43527</v>
      </c>
      <c r="E708" s="1">
        <v>43499</v>
      </c>
      <c r="F708" s="1">
        <v>43527</v>
      </c>
      <c r="G708" s="1">
        <v>43527</v>
      </c>
      <c r="H708" s="1">
        <v>43527</v>
      </c>
      <c r="I708">
        <v>1730</v>
      </c>
      <c r="Q708">
        <v>705</v>
      </c>
      <c r="R708" t="s">
        <v>805</v>
      </c>
      <c r="S708">
        <v>236047487</v>
      </c>
      <c r="T708" t="s">
        <v>810</v>
      </c>
      <c r="U708" s="2">
        <v>43291.808437500003</v>
      </c>
      <c r="V708" s="2">
        <v>43460.646840277775</v>
      </c>
      <c r="W708" s="2">
        <v>43293.05877314815</v>
      </c>
      <c r="X708">
        <v>5415</v>
      </c>
      <c r="Y708">
        <v>585</v>
      </c>
      <c r="Z708">
        <v>394</v>
      </c>
      <c r="AA708">
        <v>1170</v>
      </c>
      <c r="AB708">
        <v>0</v>
      </c>
      <c r="AF708">
        <v>1730</v>
      </c>
      <c r="AG708" t="str">
        <f t="shared" si="121"/>
        <v>miyaoda</v>
      </c>
      <c r="AH708">
        <f t="shared" si="122"/>
        <v>277249269</v>
      </c>
      <c r="AI708" t="str">
        <f t="shared" si="123"/>
        <v>Listenertale attack test</v>
      </c>
      <c r="AJ708" s="5">
        <f t="shared" si="124"/>
        <v>43470.073136574072</v>
      </c>
      <c r="AK708" s="6">
        <f t="shared" si="125"/>
        <v>43574.365717592591</v>
      </c>
      <c r="AL708" s="6">
        <f t="shared" si="126"/>
        <v>43472.216793981483</v>
      </c>
      <c r="AM708">
        <f t="shared" si="127"/>
        <v>230</v>
      </c>
      <c r="AN708">
        <f t="shared" si="128"/>
        <v>7</v>
      </c>
      <c r="AO708">
        <f t="shared" si="129"/>
        <v>7</v>
      </c>
      <c r="AP708">
        <f t="shared" si="130"/>
        <v>18</v>
      </c>
      <c r="AQ708">
        <f t="shared" si="131"/>
        <v>0</v>
      </c>
      <c r="AR708" t="s">
        <v>10</v>
      </c>
    </row>
    <row r="709" spans="1:44" x14ac:dyDescent="0.25">
      <c r="A709" t="s">
        <v>12</v>
      </c>
      <c r="B709" s="1">
        <v>43527</v>
      </c>
      <c r="C709" s="1">
        <v>43499</v>
      </c>
      <c r="D709" s="1">
        <v>43527</v>
      </c>
      <c r="E709" s="1">
        <v>43499</v>
      </c>
      <c r="F709" s="1">
        <v>43499</v>
      </c>
      <c r="G709" s="1">
        <v>43527</v>
      </c>
      <c r="H709" s="1">
        <v>43527</v>
      </c>
      <c r="I709">
        <v>1731</v>
      </c>
      <c r="Q709">
        <v>706</v>
      </c>
      <c r="R709" t="s">
        <v>805</v>
      </c>
      <c r="S709">
        <v>236788917</v>
      </c>
      <c r="T709" t="s">
        <v>811</v>
      </c>
      <c r="U709" s="2">
        <v>43299.908553240741</v>
      </c>
      <c r="V709" s="2">
        <v>43482.032893518517</v>
      </c>
      <c r="W709" s="2">
        <v>43301.001793981479</v>
      </c>
      <c r="X709">
        <v>1529</v>
      </c>
      <c r="Y709">
        <v>140</v>
      </c>
      <c r="Z709">
        <v>90</v>
      </c>
      <c r="AA709">
        <v>223</v>
      </c>
      <c r="AB709">
        <v>0</v>
      </c>
      <c r="AF709">
        <v>1731</v>
      </c>
      <c r="AG709" t="str">
        <f t="shared" si="121"/>
        <v>miyaoda</v>
      </c>
      <c r="AH709">
        <f t="shared" si="122"/>
        <v>277583952</v>
      </c>
      <c r="AI709" t="str">
        <f t="shared" si="123"/>
        <v>genocide tofurus fight</v>
      </c>
      <c r="AJ709" s="5">
        <f t="shared" si="124"/>
        <v>43472.327951388892</v>
      </c>
      <c r="AK709" s="6">
        <f t="shared" si="125"/>
        <v>43537.454768518517</v>
      </c>
      <c r="AL709" s="6">
        <f t="shared" si="126"/>
        <v>43478.476678240739</v>
      </c>
      <c r="AM709">
        <f t="shared" si="127"/>
        <v>871</v>
      </c>
      <c r="AN709">
        <f t="shared" si="128"/>
        <v>19</v>
      </c>
      <c r="AO709">
        <f t="shared" si="129"/>
        <v>17</v>
      </c>
      <c r="AP709">
        <f t="shared" si="130"/>
        <v>29</v>
      </c>
      <c r="AQ709">
        <f t="shared" si="131"/>
        <v>0</v>
      </c>
      <c r="AR709" t="s">
        <v>12</v>
      </c>
    </row>
    <row r="710" spans="1:44" x14ac:dyDescent="0.25">
      <c r="A710" t="s">
        <v>9</v>
      </c>
      <c r="B710" s="1">
        <v>43527</v>
      </c>
      <c r="C710" s="1">
        <v>43527</v>
      </c>
      <c r="D710" s="1">
        <v>43527</v>
      </c>
      <c r="E710" s="1">
        <v>43499</v>
      </c>
      <c r="F710" s="1">
        <v>43527</v>
      </c>
      <c r="G710" s="1">
        <v>43527</v>
      </c>
      <c r="H710" s="1">
        <v>43527</v>
      </c>
      <c r="I710">
        <v>1732</v>
      </c>
      <c r="Q710">
        <v>707</v>
      </c>
      <c r="R710" t="s">
        <v>805</v>
      </c>
      <c r="S710">
        <v>237171811</v>
      </c>
      <c r="T710" t="s">
        <v>812</v>
      </c>
      <c r="U710" s="2">
        <v>43304.733356481483</v>
      </c>
      <c r="V710" s="2">
        <v>43491.770011574074</v>
      </c>
      <c r="W710" s="2">
        <v>43305.712592592594</v>
      </c>
      <c r="X710">
        <v>3526</v>
      </c>
      <c r="Y710">
        <v>567</v>
      </c>
      <c r="Z710">
        <v>379</v>
      </c>
      <c r="AA710">
        <v>937</v>
      </c>
      <c r="AB710">
        <v>0</v>
      </c>
      <c r="AF710">
        <v>1732</v>
      </c>
      <c r="AG710" t="str">
        <f t="shared" si="121"/>
        <v>miyaoda</v>
      </c>
      <c r="AH710">
        <f t="shared" si="122"/>
        <v>278138197</v>
      </c>
      <c r="AI710" t="str">
        <f t="shared" si="123"/>
        <v>Listenertale syuins blaster</v>
      </c>
      <c r="AJ710" s="5">
        <f t="shared" si="124"/>
        <v>43474.307719907411</v>
      </c>
      <c r="AK710" s="6">
        <f t="shared" si="125"/>
        <v>43574.358946759261</v>
      </c>
      <c r="AL710" s="6">
        <f t="shared" si="126"/>
        <v>43474.341226851851</v>
      </c>
      <c r="AM710">
        <f t="shared" si="127"/>
        <v>106</v>
      </c>
      <c r="AN710">
        <f t="shared" si="128"/>
        <v>5</v>
      </c>
      <c r="AO710">
        <f t="shared" si="129"/>
        <v>4</v>
      </c>
      <c r="AP710">
        <f t="shared" si="130"/>
        <v>8</v>
      </c>
      <c r="AQ710">
        <f t="shared" si="131"/>
        <v>0</v>
      </c>
      <c r="AR710" t="s">
        <v>9</v>
      </c>
    </row>
    <row r="711" spans="1:44" x14ac:dyDescent="0.25">
      <c r="A711" t="s">
        <v>35</v>
      </c>
      <c r="B711" s="1">
        <v>43527</v>
      </c>
      <c r="C711" s="1">
        <v>43499</v>
      </c>
      <c r="D711" s="1">
        <v>43527</v>
      </c>
      <c r="E711" s="1">
        <v>43468</v>
      </c>
      <c r="F711" s="1">
        <v>43468</v>
      </c>
      <c r="G711" t="s">
        <v>22</v>
      </c>
      <c r="H711" s="1">
        <v>43527</v>
      </c>
      <c r="I711">
        <v>1733</v>
      </c>
      <c r="Q711">
        <v>708</v>
      </c>
      <c r="R711" t="s">
        <v>805</v>
      </c>
      <c r="S711">
        <v>237511396</v>
      </c>
      <c r="T711" t="s">
        <v>813</v>
      </c>
      <c r="U711" s="2">
        <v>43307.999027777776</v>
      </c>
      <c r="V711" s="2">
        <v>43529.04519675926</v>
      </c>
      <c r="W711" s="2">
        <v>43308.997986111113</v>
      </c>
      <c r="X711">
        <v>2250</v>
      </c>
      <c r="Y711">
        <v>204</v>
      </c>
      <c r="Z711">
        <v>139</v>
      </c>
      <c r="AA711">
        <v>798</v>
      </c>
      <c r="AB711">
        <v>0</v>
      </c>
      <c r="AF711">
        <v>1733</v>
      </c>
      <c r="AG711" t="str">
        <f t="shared" si="121"/>
        <v>miyaoda</v>
      </c>
      <c r="AH711">
        <f t="shared" si="122"/>
        <v>279238473</v>
      </c>
      <c r="AI711" t="str">
        <f t="shared" si="123"/>
        <v>ã‚ªãƒªã‚­ãƒ£ãƒ©ï¼Ÿï¼ˆæ—§ï¼‰</v>
      </c>
      <c r="AJ711" s="5">
        <f t="shared" si="124"/>
        <v>43478.581631944442</v>
      </c>
      <c r="AK711" s="6">
        <f t="shared" si="125"/>
        <v>43554.524502314816</v>
      </c>
      <c r="AL711" s="6">
        <f t="shared" si="126"/>
        <v>43537.454421296294</v>
      </c>
      <c r="AM711">
        <f t="shared" si="127"/>
        <v>81</v>
      </c>
      <c r="AN711">
        <f t="shared" si="128"/>
        <v>4</v>
      </c>
      <c r="AO711">
        <f t="shared" si="129"/>
        <v>4</v>
      </c>
      <c r="AP711">
        <f t="shared" si="130"/>
        <v>4</v>
      </c>
      <c r="AQ711">
        <f t="shared" si="131"/>
        <v>0</v>
      </c>
      <c r="AR711" t="s">
        <v>35</v>
      </c>
    </row>
    <row r="712" spans="1:44" x14ac:dyDescent="0.25">
      <c r="A712" t="s">
        <v>34</v>
      </c>
      <c r="B712" s="1">
        <v>43527</v>
      </c>
      <c r="C712" s="1">
        <v>43499</v>
      </c>
      <c r="D712" s="1">
        <v>43527</v>
      </c>
      <c r="E712" s="1">
        <v>43499</v>
      </c>
      <c r="F712" s="1">
        <v>43527</v>
      </c>
      <c r="G712" s="1">
        <v>43468</v>
      </c>
      <c r="H712" s="1">
        <v>43527</v>
      </c>
      <c r="I712">
        <v>1734</v>
      </c>
      <c r="Q712">
        <v>709</v>
      </c>
      <c r="R712" t="s">
        <v>805</v>
      </c>
      <c r="S712">
        <v>239168622</v>
      </c>
      <c r="T712" t="s">
        <v>814</v>
      </c>
      <c r="U712" s="2">
        <v>43327.818888888891</v>
      </c>
      <c r="V712" s="2">
        <v>43360.956111111111</v>
      </c>
      <c r="W712" s="2">
        <v>43327.976412037038</v>
      </c>
      <c r="X712">
        <v>4383</v>
      </c>
      <c r="Y712">
        <v>417</v>
      </c>
      <c r="Z712">
        <v>234</v>
      </c>
      <c r="AA712">
        <v>700</v>
      </c>
      <c r="AB712">
        <v>0</v>
      </c>
      <c r="AF712">
        <v>1734</v>
      </c>
      <c r="AG712" t="str">
        <f t="shared" si="121"/>
        <v>miyaoda</v>
      </c>
      <c r="AH712">
        <f t="shared" si="122"/>
        <v>282184739</v>
      </c>
      <c r="AI712" t="str">
        <f t="shared" si="123"/>
        <v>miyaoda fight v0.4 (old)</v>
      </c>
      <c r="AJ712" s="5">
        <f t="shared" si="124"/>
        <v>43490.528483796297</v>
      </c>
      <c r="AK712" s="6">
        <f t="shared" si="125"/>
        <v>43630.299791666665</v>
      </c>
      <c r="AL712" s="6">
        <f t="shared" si="126"/>
        <v>43499.52270833333</v>
      </c>
      <c r="AM712">
        <f t="shared" si="127"/>
        <v>259</v>
      </c>
      <c r="AN712">
        <f t="shared" si="128"/>
        <v>9</v>
      </c>
      <c r="AO712">
        <f t="shared" si="129"/>
        <v>9</v>
      </c>
      <c r="AP712">
        <f t="shared" si="130"/>
        <v>13</v>
      </c>
      <c r="AQ712">
        <f t="shared" si="131"/>
        <v>0</v>
      </c>
      <c r="AR712" t="s">
        <v>34</v>
      </c>
    </row>
    <row r="713" spans="1:44" x14ac:dyDescent="0.25">
      <c r="A713" t="s">
        <v>9</v>
      </c>
      <c r="B713" s="1">
        <v>43527</v>
      </c>
      <c r="C713" s="1">
        <v>43527</v>
      </c>
      <c r="D713" s="1">
        <v>43527</v>
      </c>
      <c r="E713" s="1">
        <v>43499</v>
      </c>
      <c r="F713" s="1">
        <v>43527</v>
      </c>
      <c r="G713" s="1">
        <v>43527</v>
      </c>
      <c r="H713" s="1">
        <v>43527</v>
      </c>
      <c r="I713">
        <v>1735</v>
      </c>
      <c r="Q713">
        <v>710</v>
      </c>
      <c r="R713" t="s">
        <v>805</v>
      </c>
      <c r="S713">
        <v>240014634</v>
      </c>
      <c r="T713" t="s">
        <v>815</v>
      </c>
      <c r="U713" s="2">
        <v>43334.570231481484</v>
      </c>
      <c r="V713" s="2">
        <v>43468.893217592595</v>
      </c>
      <c r="W713" s="2">
        <v>43334.947141203702</v>
      </c>
      <c r="X713">
        <v>3390</v>
      </c>
      <c r="Y713">
        <v>327</v>
      </c>
      <c r="Z713">
        <v>187</v>
      </c>
      <c r="AA713">
        <v>339</v>
      </c>
      <c r="AB713">
        <v>0</v>
      </c>
      <c r="AF713">
        <v>1735</v>
      </c>
      <c r="AG713" t="str">
        <f t="shared" si="121"/>
        <v>miyaoda</v>
      </c>
      <c r="AH713">
        <f t="shared" si="122"/>
        <v>282186783</v>
      </c>
      <c r="AI713" t="str">
        <f t="shared" si="123"/>
        <v>the blaster</v>
      </c>
      <c r="AJ713" s="5">
        <f t="shared" si="124"/>
        <v>43490.535601851851</v>
      </c>
      <c r="AK713" s="6">
        <f t="shared" si="125"/>
        <v>43499.290798611109</v>
      </c>
      <c r="AL713" s="6">
        <f t="shared" si="126"/>
        <v>43490.582476851851</v>
      </c>
      <c r="AM713">
        <f t="shared" si="127"/>
        <v>30</v>
      </c>
      <c r="AN713">
        <f t="shared" si="128"/>
        <v>1</v>
      </c>
      <c r="AO713">
        <f t="shared" si="129"/>
        <v>1</v>
      </c>
      <c r="AP713">
        <f t="shared" si="130"/>
        <v>3</v>
      </c>
      <c r="AQ713">
        <f t="shared" si="131"/>
        <v>0</v>
      </c>
      <c r="AR713" t="s">
        <v>9</v>
      </c>
    </row>
    <row r="714" spans="1:44" x14ac:dyDescent="0.25">
      <c r="A714" t="s">
        <v>37</v>
      </c>
      <c r="B714" s="1">
        <v>43499</v>
      </c>
      <c r="C714" s="1">
        <v>43499</v>
      </c>
      <c r="D714" s="1">
        <v>43527</v>
      </c>
      <c r="E714" s="1">
        <v>43468</v>
      </c>
      <c r="F714" s="1">
        <v>43468</v>
      </c>
      <c r="G714" t="s">
        <v>22</v>
      </c>
      <c r="H714" s="1">
        <v>43499</v>
      </c>
      <c r="I714">
        <v>1736</v>
      </c>
      <c r="Q714">
        <v>711</v>
      </c>
      <c r="R714" t="s">
        <v>805</v>
      </c>
      <c r="S714">
        <v>240422442</v>
      </c>
      <c r="T714" t="s">
        <v>816</v>
      </c>
      <c r="U714" s="2">
        <v>43336.745069444441</v>
      </c>
      <c r="V714" s="2">
        <v>43381.692233796297</v>
      </c>
      <c r="W714" s="2">
        <v>43338.675717592596</v>
      </c>
      <c r="X714">
        <v>14063</v>
      </c>
      <c r="Y714">
        <v>711</v>
      </c>
      <c r="Z714">
        <v>472</v>
      </c>
      <c r="AA714">
        <v>974</v>
      </c>
      <c r="AB714">
        <v>0</v>
      </c>
      <c r="AF714">
        <v>1736</v>
      </c>
      <c r="AG714" t="str">
        <f t="shared" si="121"/>
        <v>miyaoda</v>
      </c>
      <c r="AH714">
        <f t="shared" si="122"/>
        <v>282207183</v>
      </c>
      <c r="AI714" t="str">
        <f t="shared" si="123"/>
        <v>papyrus font test</v>
      </c>
      <c r="AJ714" s="5">
        <f t="shared" si="124"/>
        <v>43490.592407407406</v>
      </c>
      <c r="AK714" s="6">
        <f t="shared" si="125"/>
        <v>43510.540983796294</v>
      </c>
      <c r="AL714" s="6">
        <f t="shared" si="126"/>
        <v>43490.605925925927</v>
      </c>
      <c r="AM714">
        <f t="shared" si="127"/>
        <v>33</v>
      </c>
      <c r="AN714">
        <f t="shared" si="128"/>
        <v>5</v>
      </c>
      <c r="AO714">
        <f t="shared" si="129"/>
        <v>5</v>
      </c>
      <c r="AP714">
        <f t="shared" si="130"/>
        <v>8</v>
      </c>
      <c r="AQ714">
        <f t="shared" si="131"/>
        <v>0</v>
      </c>
      <c r="AR714" t="s">
        <v>37</v>
      </c>
    </row>
    <row r="715" spans="1:44" x14ac:dyDescent="0.25">
      <c r="A715" t="s">
        <v>11</v>
      </c>
      <c r="B715" s="1">
        <v>43499</v>
      </c>
      <c r="C715" s="1">
        <v>43527</v>
      </c>
      <c r="D715" s="1">
        <v>43499</v>
      </c>
      <c r="E715" s="1">
        <v>43499</v>
      </c>
      <c r="F715" s="1">
        <v>43527</v>
      </c>
      <c r="G715" t="s">
        <v>22</v>
      </c>
      <c r="H715" s="1">
        <v>43527</v>
      </c>
      <c r="I715">
        <v>1737</v>
      </c>
      <c r="Q715">
        <v>712</v>
      </c>
      <c r="R715" t="s">
        <v>805</v>
      </c>
      <c r="S715">
        <v>244150361</v>
      </c>
      <c r="T715" t="s">
        <v>817</v>
      </c>
      <c r="U715" s="2">
        <v>43344.890474537038</v>
      </c>
      <c r="V715" s="2">
        <v>43555.028738425928</v>
      </c>
      <c r="W715" s="2">
        <v>43359.57309027778</v>
      </c>
      <c r="X715">
        <v>12312</v>
      </c>
      <c r="Y715">
        <v>1064</v>
      </c>
      <c r="Z715">
        <v>735</v>
      </c>
      <c r="AA715">
        <v>1637</v>
      </c>
      <c r="AB715">
        <v>0</v>
      </c>
      <c r="AF715">
        <v>1737</v>
      </c>
      <c r="AG715" t="str">
        <f t="shared" si="121"/>
        <v>miyaoda</v>
      </c>
      <c r="AH715">
        <f t="shared" si="122"/>
        <v>283754443</v>
      </c>
      <c r="AI715" t="str">
        <f t="shared" si="123"/>
        <v>scracherãŒé›†ã¾ã‚‹éƒ¨å±‹ã€€åˆä½œ8</v>
      </c>
      <c r="AJ715" s="5">
        <f t="shared" si="124"/>
        <v>43497.504317129627</v>
      </c>
      <c r="AK715" s="6">
        <f t="shared" si="125"/>
        <v>43498.031192129631</v>
      </c>
      <c r="AL715" s="6">
        <f t="shared" si="126"/>
        <v>43497.531354166669</v>
      </c>
      <c r="AM715">
        <f t="shared" si="127"/>
        <v>20</v>
      </c>
      <c r="AN715">
        <f t="shared" si="128"/>
        <v>1</v>
      </c>
      <c r="AO715">
        <f t="shared" si="129"/>
        <v>2</v>
      </c>
      <c r="AP715">
        <f t="shared" si="130"/>
        <v>2</v>
      </c>
      <c r="AQ715">
        <f t="shared" si="131"/>
        <v>0</v>
      </c>
      <c r="AR715" t="s">
        <v>11</v>
      </c>
    </row>
    <row r="716" spans="1:44" x14ac:dyDescent="0.25">
      <c r="A716" t="s">
        <v>12</v>
      </c>
      <c r="B716" s="1">
        <v>43527</v>
      </c>
      <c r="C716" s="1">
        <v>43499</v>
      </c>
      <c r="D716" s="1">
        <v>43527</v>
      </c>
      <c r="E716" s="1">
        <v>43499</v>
      </c>
      <c r="F716" s="1">
        <v>43499</v>
      </c>
      <c r="G716" s="1">
        <v>43527</v>
      </c>
      <c r="H716" s="1">
        <v>43527</v>
      </c>
      <c r="I716">
        <v>1739</v>
      </c>
      <c r="Q716">
        <v>713</v>
      </c>
      <c r="R716" t="s">
        <v>805</v>
      </c>
      <c r="S716">
        <v>244288748</v>
      </c>
      <c r="T716" t="s">
        <v>818</v>
      </c>
      <c r="U716" s="2">
        <v>43346.546932870369</v>
      </c>
      <c r="V716" s="2">
        <v>43651.711446759262</v>
      </c>
      <c r="W716" s="2">
        <v>43346.85765046296</v>
      </c>
      <c r="X716">
        <v>29093</v>
      </c>
      <c r="Y716">
        <v>2467</v>
      </c>
      <c r="Z716">
        <v>1819</v>
      </c>
      <c r="AA716">
        <v>3187</v>
      </c>
      <c r="AB716">
        <v>0</v>
      </c>
      <c r="AF716">
        <v>1739</v>
      </c>
      <c r="AG716" t="str">
        <f t="shared" si="121"/>
        <v>miyaoda</v>
      </c>
      <c r="AH716">
        <f t="shared" si="122"/>
        <v>284049940</v>
      </c>
      <c r="AI716" t="str">
        <f t="shared" si="123"/>
        <v>jevil voice</v>
      </c>
      <c r="AJ716" s="5">
        <f t="shared" si="124"/>
        <v>43499.088807870372</v>
      </c>
      <c r="AK716" s="6">
        <f t="shared" si="125"/>
        <v>43499.098275462966</v>
      </c>
      <c r="AL716" s="6">
        <f t="shared" si="126"/>
        <v>43499.098275462966</v>
      </c>
      <c r="AM716">
        <f t="shared" si="127"/>
        <v>123</v>
      </c>
      <c r="AN716">
        <f t="shared" si="128"/>
        <v>3</v>
      </c>
      <c r="AO716">
        <f t="shared" si="129"/>
        <v>3</v>
      </c>
      <c r="AP716">
        <f t="shared" si="130"/>
        <v>13</v>
      </c>
      <c r="AQ716">
        <f t="shared" si="131"/>
        <v>0</v>
      </c>
      <c r="AR716" t="s">
        <v>12</v>
      </c>
    </row>
    <row r="717" spans="1:44" x14ac:dyDescent="0.25">
      <c r="A717" t="s">
        <v>39</v>
      </c>
      <c r="B717" s="1">
        <v>43468</v>
      </c>
      <c r="C717" s="1">
        <v>43468</v>
      </c>
      <c r="D717" s="1">
        <v>43468</v>
      </c>
      <c r="E717" s="1">
        <v>43499</v>
      </c>
      <c r="F717" t="s">
        <v>22</v>
      </c>
      <c r="G717" t="s">
        <v>22</v>
      </c>
      <c r="H717" t="s">
        <v>22</v>
      </c>
      <c r="I717">
        <v>1740</v>
      </c>
      <c r="Q717">
        <v>714</v>
      </c>
      <c r="R717" t="s">
        <v>805</v>
      </c>
      <c r="S717">
        <v>248437811</v>
      </c>
      <c r="T717" t="s">
        <v>819</v>
      </c>
      <c r="U717" s="2">
        <v>43368.801006944443</v>
      </c>
      <c r="V717" s="2">
        <v>43384.431354166663</v>
      </c>
      <c r="W717" s="2">
        <v>43368.897511574076</v>
      </c>
      <c r="X717">
        <v>8277</v>
      </c>
      <c r="Y717">
        <v>632</v>
      </c>
      <c r="Z717">
        <v>391</v>
      </c>
      <c r="AA717">
        <v>936</v>
      </c>
      <c r="AB717">
        <v>0</v>
      </c>
      <c r="AF717">
        <v>1740</v>
      </c>
      <c r="AG717" t="str">
        <f t="shared" si="121"/>
        <v>miyaoda</v>
      </c>
      <c r="AH717">
        <f t="shared" si="122"/>
        <v>288940938</v>
      </c>
      <c r="AI717" t="str">
        <f t="shared" si="123"/>
        <v>Not dusttale</v>
      </c>
      <c r="AJ717" s="5">
        <f t="shared" si="124"/>
        <v>43519.581458333334</v>
      </c>
      <c r="AK717" s="6">
        <f t="shared" si="125"/>
        <v>43554.600624999999</v>
      </c>
      <c r="AL717" s="6">
        <f t="shared" si="126"/>
        <v>43519.910729166666</v>
      </c>
      <c r="AM717">
        <f t="shared" si="127"/>
        <v>579</v>
      </c>
      <c r="AN717">
        <f t="shared" si="128"/>
        <v>15</v>
      </c>
      <c r="AO717">
        <f t="shared" si="129"/>
        <v>15</v>
      </c>
      <c r="AP717">
        <f t="shared" si="130"/>
        <v>5</v>
      </c>
      <c r="AQ717">
        <f t="shared" si="131"/>
        <v>0</v>
      </c>
      <c r="AR717" t="s">
        <v>39</v>
      </c>
    </row>
    <row r="718" spans="1:44" x14ac:dyDescent="0.25">
      <c r="A718" t="s">
        <v>36</v>
      </c>
      <c r="B718" s="1">
        <v>43499</v>
      </c>
      <c r="C718" s="1">
        <v>43468</v>
      </c>
      <c r="D718" s="1">
        <v>43468</v>
      </c>
      <c r="E718" s="1">
        <v>43468</v>
      </c>
      <c r="F718" s="1">
        <v>43499</v>
      </c>
      <c r="G718" s="1">
        <v>43527</v>
      </c>
      <c r="H718" t="s">
        <v>22</v>
      </c>
      <c r="I718">
        <v>1741</v>
      </c>
      <c r="Q718">
        <v>715</v>
      </c>
      <c r="R718" t="s">
        <v>805</v>
      </c>
      <c r="S718">
        <v>250875554</v>
      </c>
      <c r="T718" t="s">
        <v>820</v>
      </c>
      <c r="U718" s="2">
        <v>43380.925706018519</v>
      </c>
      <c r="V718" s="2">
        <v>43395.523310185185</v>
      </c>
      <c r="W718" s="2">
        <v>43381.680659722224</v>
      </c>
      <c r="X718">
        <v>29576</v>
      </c>
      <c r="Y718">
        <v>1473</v>
      </c>
      <c r="Z718">
        <v>985</v>
      </c>
      <c r="AA718">
        <v>1187</v>
      </c>
      <c r="AB718">
        <v>0</v>
      </c>
      <c r="AF718">
        <v>1741</v>
      </c>
      <c r="AG718" t="str">
        <f t="shared" si="121"/>
        <v>miyaoda</v>
      </c>
      <c r="AH718">
        <f t="shared" si="122"/>
        <v>289011521</v>
      </c>
      <c r="AI718" t="str">
        <f t="shared" si="123"/>
        <v>Not dusttale battle test</v>
      </c>
      <c r="AJ718" s="5">
        <f t="shared" si="124"/>
        <v>43520.193877314814</v>
      </c>
      <c r="AK718" s="6">
        <f t="shared" si="125"/>
        <v>43555.081979166665</v>
      </c>
      <c r="AL718" s="6">
        <f t="shared" si="126"/>
        <v>43520.404270833336</v>
      </c>
      <c r="AM718">
        <f t="shared" si="127"/>
        <v>562</v>
      </c>
      <c r="AN718">
        <f t="shared" si="128"/>
        <v>12</v>
      </c>
      <c r="AO718">
        <f t="shared" si="129"/>
        <v>10</v>
      </c>
      <c r="AP718">
        <f t="shared" si="130"/>
        <v>8</v>
      </c>
      <c r="AQ718">
        <f t="shared" si="131"/>
        <v>0</v>
      </c>
      <c r="AR718" t="s">
        <v>36</v>
      </c>
    </row>
    <row r="719" spans="1:44" x14ac:dyDescent="0.25">
      <c r="A719" t="s">
        <v>9</v>
      </c>
      <c r="B719" s="1">
        <v>43527</v>
      </c>
      <c r="C719" s="1">
        <v>43527</v>
      </c>
      <c r="D719" s="1">
        <v>43527</v>
      </c>
      <c r="E719" s="1">
        <v>43499</v>
      </c>
      <c r="F719" s="1">
        <v>43527</v>
      </c>
      <c r="G719" s="1">
        <v>43527</v>
      </c>
      <c r="H719" s="1">
        <v>43527</v>
      </c>
      <c r="I719">
        <v>1742</v>
      </c>
      <c r="Q719">
        <v>716</v>
      </c>
      <c r="R719" t="s">
        <v>805</v>
      </c>
      <c r="S719">
        <v>253810912</v>
      </c>
      <c r="T719" t="s">
        <v>821</v>
      </c>
      <c r="U719" s="2">
        <v>43391.811701388891</v>
      </c>
      <c r="V719" s="2">
        <v>43603.691030092596</v>
      </c>
      <c r="W719" s="2">
        <v>43391.998287037037</v>
      </c>
      <c r="X719">
        <v>4506</v>
      </c>
      <c r="Y719">
        <v>793</v>
      </c>
      <c r="Z719">
        <v>522</v>
      </c>
      <c r="AA719">
        <v>1152</v>
      </c>
      <c r="AB719">
        <v>0</v>
      </c>
      <c r="AF719">
        <v>1742</v>
      </c>
      <c r="AG719" t="str">
        <f t="shared" si="121"/>
        <v>McJohn00</v>
      </c>
      <c r="AH719">
        <f t="shared" si="122"/>
        <v>288932538</v>
      </c>
      <c r="AI719" t="str">
        <f t="shared" si="123"/>
        <v>The Gunner 1.0</v>
      </c>
      <c r="AJ719" s="5">
        <f t="shared" si="124"/>
        <v>43519.509594907409</v>
      </c>
      <c r="AK719" s="6">
        <f t="shared" si="125"/>
        <v>43553.379212962966</v>
      </c>
      <c r="AL719" s="6">
        <f t="shared" si="126"/>
        <v>43519.513240740744</v>
      </c>
      <c r="AM719">
        <f t="shared" si="127"/>
        <v>54</v>
      </c>
      <c r="AN719">
        <f t="shared" si="128"/>
        <v>3</v>
      </c>
      <c r="AO719">
        <f t="shared" si="129"/>
        <v>1</v>
      </c>
      <c r="AP719">
        <f t="shared" si="130"/>
        <v>1</v>
      </c>
      <c r="AQ719">
        <f t="shared" si="131"/>
        <v>0</v>
      </c>
      <c r="AR719" t="s">
        <v>9</v>
      </c>
    </row>
    <row r="720" spans="1:44" x14ac:dyDescent="0.25">
      <c r="A720" t="s">
        <v>11</v>
      </c>
      <c r="B720" s="1">
        <v>43499</v>
      </c>
      <c r="C720" s="1">
        <v>43499</v>
      </c>
      <c r="D720" s="1">
        <v>43468</v>
      </c>
      <c r="E720" s="1">
        <v>43499</v>
      </c>
      <c r="F720" s="1">
        <v>43499</v>
      </c>
      <c r="G720" s="1">
        <v>43527</v>
      </c>
      <c r="H720" s="1">
        <v>43527</v>
      </c>
      <c r="I720">
        <v>1744</v>
      </c>
      <c r="Q720">
        <v>717</v>
      </c>
      <c r="R720" t="s">
        <v>805</v>
      </c>
      <c r="S720">
        <v>255644214</v>
      </c>
      <c r="T720" t="s">
        <v>822</v>
      </c>
      <c r="U720" s="2">
        <v>43397.009745370371</v>
      </c>
      <c r="V720" s="2">
        <v>43587.820277777777</v>
      </c>
      <c r="W720" s="2">
        <v>43400.780868055554</v>
      </c>
      <c r="X720">
        <v>13377</v>
      </c>
      <c r="Y720">
        <v>673</v>
      </c>
      <c r="Z720">
        <v>458</v>
      </c>
      <c r="AA720">
        <v>1347</v>
      </c>
      <c r="AB720">
        <v>0</v>
      </c>
      <c r="AF720">
        <v>1744</v>
      </c>
      <c r="AG720" t="str">
        <f t="shared" si="121"/>
        <v>McJohn00</v>
      </c>
      <c r="AH720">
        <f t="shared" si="122"/>
        <v>289186280</v>
      </c>
      <c r="AI720" t="str">
        <f t="shared" si="123"/>
        <v>Fishing Time (DEMO)</v>
      </c>
      <c r="AJ720" s="5">
        <f t="shared" si="124"/>
        <v>43521.454062500001</v>
      </c>
      <c r="AK720" s="6">
        <f t="shared" si="125"/>
        <v>43521.457546296297</v>
      </c>
      <c r="AL720" s="6">
        <f t="shared" si="126"/>
        <v>43521.457546296297</v>
      </c>
      <c r="AM720">
        <f t="shared" si="127"/>
        <v>14</v>
      </c>
      <c r="AN720">
        <f t="shared" si="128"/>
        <v>2</v>
      </c>
      <c r="AO720">
        <f t="shared" si="129"/>
        <v>1</v>
      </c>
      <c r="AP720">
        <f t="shared" si="130"/>
        <v>1</v>
      </c>
      <c r="AQ720">
        <f t="shared" si="131"/>
        <v>0</v>
      </c>
      <c r="AR720" t="s">
        <v>11</v>
      </c>
    </row>
    <row r="721" spans="1:44" x14ac:dyDescent="0.25">
      <c r="A721" t="s">
        <v>9</v>
      </c>
      <c r="B721" s="1">
        <v>43527</v>
      </c>
      <c r="C721" s="1">
        <v>43527</v>
      </c>
      <c r="D721" s="1">
        <v>43527</v>
      </c>
      <c r="E721" s="1">
        <v>43499</v>
      </c>
      <c r="F721" s="1">
        <v>43527</v>
      </c>
      <c r="G721" s="1">
        <v>43527</v>
      </c>
      <c r="H721" s="1">
        <v>43527</v>
      </c>
      <c r="I721">
        <v>1746</v>
      </c>
      <c r="Q721">
        <v>718</v>
      </c>
      <c r="R721" t="s">
        <v>805</v>
      </c>
      <c r="S721">
        <v>259626639</v>
      </c>
      <c r="T721" t="s">
        <v>823</v>
      </c>
      <c r="U721" s="2">
        <v>43408.88349537037</v>
      </c>
      <c r="V721" s="2">
        <v>43414.668726851851</v>
      </c>
      <c r="W721" s="2">
        <v>43411.998090277775</v>
      </c>
      <c r="X721">
        <v>3627</v>
      </c>
      <c r="Y721">
        <v>435</v>
      </c>
      <c r="Z721">
        <v>276</v>
      </c>
      <c r="AA721">
        <v>602</v>
      </c>
      <c r="AB721">
        <v>0</v>
      </c>
      <c r="AF721">
        <v>1746</v>
      </c>
      <c r="AG721" t="str">
        <f t="shared" si="121"/>
        <v>McJohn00</v>
      </c>
      <c r="AH721">
        <f t="shared" si="122"/>
        <v>298525890</v>
      </c>
      <c r="AI721" t="str">
        <f t="shared" si="123"/>
        <v>Fishing Time</v>
      </c>
      <c r="AJ721" s="5">
        <f t="shared" si="124"/>
        <v>43554.111250000002</v>
      </c>
      <c r="AK721" s="6">
        <f t="shared" si="125"/>
        <v>43554.116724537038</v>
      </c>
      <c r="AL721" s="6">
        <f t="shared" si="126"/>
        <v>43554.116724537038</v>
      </c>
      <c r="AM721">
        <f t="shared" si="127"/>
        <v>45</v>
      </c>
      <c r="AN721">
        <f t="shared" si="128"/>
        <v>0</v>
      </c>
      <c r="AO721">
        <f t="shared" si="129"/>
        <v>0</v>
      </c>
      <c r="AP721">
        <f t="shared" si="130"/>
        <v>0</v>
      </c>
      <c r="AQ721">
        <f t="shared" si="131"/>
        <v>0</v>
      </c>
      <c r="AR721" t="s">
        <v>9</v>
      </c>
    </row>
    <row r="722" spans="1:44" x14ac:dyDescent="0.25">
      <c r="A722" t="s">
        <v>10</v>
      </c>
      <c r="B722" s="1">
        <v>43527</v>
      </c>
      <c r="C722" s="1">
        <v>43499</v>
      </c>
      <c r="D722" s="1">
        <v>43527</v>
      </c>
      <c r="E722" s="1">
        <v>43499</v>
      </c>
      <c r="F722" s="1">
        <v>43527</v>
      </c>
      <c r="G722" s="1">
        <v>43527</v>
      </c>
      <c r="H722" s="1">
        <v>43527</v>
      </c>
      <c r="I722">
        <v>1749</v>
      </c>
      <c r="Q722">
        <v>719</v>
      </c>
      <c r="R722" t="s">
        <v>805</v>
      </c>
      <c r="S722">
        <v>261293474</v>
      </c>
      <c r="T722" t="s">
        <v>824</v>
      </c>
      <c r="U722" s="2">
        <v>43415.631979166668</v>
      </c>
      <c r="V722" s="2">
        <v>43420.020057870373</v>
      </c>
      <c r="W722" s="2">
        <v>43417.985474537039</v>
      </c>
      <c r="X722">
        <v>6665</v>
      </c>
      <c r="Y722">
        <v>745</v>
      </c>
      <c r="Z722">
        <v>459</v>
      </c>
      <c r="AA722">
        <v>640</v>
      </c>
      <c r="AB722">
        <v>0</v>
      </c>
      <c r="AF722">
        <v>1749</v>
      </c>
      <c r="AG722" t="str">
        <f t="shared" si="121"/>
        <v>McJohn00</v>
      </c>
      <c r="AH722">
        <f t="shared" si="122"/>
        <v>303151814</v>
      </c>
      <c r="AI722" t="str">
        <f t="shared" si="123"/>
        <v>Math!</v>
      </c>
      <c r="AJ722" s="5">
        <f t="shared" si="124"/>
        <v>43572.417268518519</v>
      </c>
      <c r="AK722" s="6">
        <f t="shared" si="125"/>
        <v>43572.420694444445</v>
      </c>
      <c r="AL722" s="6">
        <f t="shared" si="126"/>
        <v>43572.420694444445</v>
      </c>
      <c r="AM722">
        <f t="shared" si="127"/>
        <v>22</v>
      </c>
      <c r="AN722">
        <f t="shared" si="128"/>
        <v>0</v>
      </c>
      <c r="AO722">
        <f t="shared" si="129"/>
        <v>0</v>
      </c>
      <c r="AP722">
        <f t="shared" si="130"/>
        <v>0</v>
      </c>
      <c r="AQ722">
        <f t="shared" si="131"/>
        <v>0</v>
      </c>
      <c r="AR722" t="s">
        <v>10</v>
      </c>
    </row>
    <row r="723" spans="1:44" x14ac:dyDescent="0.25">
      <c r="A723" t="s">
        <v>34</v>
      </c>
      <c r="B723" s="1">
        <v>43499</v>
      </c>
      <c r="C723" s="1">
        <v>43527</v>
      </c>
      <c r="D723" s="1">
        <v>43527</v>
      </c>
      <c r="E723" s="1">
        <v>43499</v>
      </c>
      <c r="F723" s="1">
        <v>43499</v>
      </c>
      <c r="G723" s="1">
        <v>43527</v>
      </c>
      <c r="H723" s="1">
        <v>43499</v>
      </c>
      <c r="I723">
        <v>1750</v>
      </c>
      <c r="Q723">
        <v>720</v>
      </c>
      <c r="R723" t="s">
        <v>805</v>
      </c>
      <c r="S723">
        <v>265625853</v>
      </c>
      <c r="T723" t="s">
        <v>825</v>
      </c>
      <c r="U723" s="2">
        <v>43431.93309027778</v>
      </c>
      <c r="V723" s="2">
        <v>43446.878506944442</v>
      </c>
      <c r="W723" s="2">
        <v>43432.076770833337</v>
      </c>
      <c r="X723">
        <v>4667</v>
      </c>
      <c r="Y723">
        <v>451</v>
      </c>
      <c r="Z723">
        <v>278</v>
      </c>
      <c r="AA723">
        <v>540</v>
      </c>
      <c r="AB723">
        <v>0</v>
      </c>
      <c r="AF723">
        <v>1750</v>
      </c>
      <c r="AG723" t="str">
        <f t="shared" si="121"/>
        <v>McJohn00</v>
      </c>
      <c r="AH723">
        <f t="shared" si="122"/>
        <v>303339489</v>
      </c>
      <c r="AI723" t="str">
        <f t="shared" si="123"/>
        <v>Death Clicker Update 2</v>
      </c>
      <c r="AJ723" s="5">
        <f t="shared" si="124"/>
        <v>43573.151550925926</v>
      </c>
      <c r="AK723" s="6">
        <f t="shared" si="125"/>
        <v>43602.436249999999</v>
      </c>
      <c r="AL723" s="6">
        <f t="shared" si="126"/>
        <v>43573.153657407405</v>
      </c>
      <c r="AM723">
        <f t="shared" si="127"/>
        <v>89</v>
      </c>
      <c r="AN723">
        <f t="shared" si="128"/>
        <v>2</v>
      </c>
      <c r="AO723">
        <f t="shared" si="129"/>
        <v>2</v>
      </c>
      <c r="AP723">
        <f t="shared" si="130"/>
        <v>4</v>
      </c>
      <c r="AQ723">
        <f t="shared" si="131"/>
        <v>0</v>
      </c>
      <c r="AR723" t="s">
        <v>34</v>
      </c>
    </row>
    <row r="724" spans="1:44" x14ac:dyDescent="0.25">
      <c r="A724" t="s">
        <v>45</v>
      </c>
      <c r="B724" s="1">
        <v>43499</v>
      </c>
      <c r="C724" s="1">
        <v>43499</v>
      </c>
      <c r="D724" s="1">
        <v>43468</v>
      </c>
      <c r="E724" s="1">
        <v>43499</v>
      </c>
      <c r="F724" s="1">
        <v>43527</v>
      </c>
      <c r="G724" s="1">
        <v>43527</v>
      </c>
      <c r="H724" s="1">
        <v>43527</v>
      </c>
      <c r="I724">
        <v>1751</v>
      </c>
      <c r="Q724">
        <v>721</v>
      </c>
      <c r="R724" t="s">
        <v>826</v>
      </c>
      <c r="S724">
        <v>281182460</v>
      </c>
      <c r="T724" t="s">
        <v>827</v>
      </c>
      <c r="U724" s="2">
        <v>43486.762106481481</v>
      </c>
      <c r="V724" s="2">
        <v>43539.956805555557</v>
      </c>
      <c r="W724" s="2">
        <v>43487.524965277778</v>
      </c>
      <c r="X724">
        <v>3034</v>
      </c>
      <c r="Y724">
        <v>130</v>
      </c>
      <c r="Z724">
        <v>77</v>
      </c>
      <c r="AA724">
        <v>114</v>
      </c>
      <c r="AB724">
        <v>0</v>
      </c>
      <c r="AF724">
        <v>1751</v>
      </c>
      <c r="AG724" t="str">
        <f t="shared" si="121"/>
        <v>McJohn00</v>
      </c>
      <c r="AH724">
        <f t="shared" si="122"/>
        <v>303373055</v>
      </c>
      <c r="AI724" t="str">
        <f t="shared" si="123"/>
        <v>Paint!</v>
      </c>
      <c r="AJ724" s="5">
        <f t="shared" si="124"/>
        <v>43573.358622685184</v>
      </c>
      <c r="AK724" s="6">
        <f t="shared" si="125"/>
        <v>43573.361608796295</v>
      </c>
      <c r="AL724" s="6">
        <f t="shared" si="126"/>
        <v>43573.361608796295</v>
      </c>
      <c r="AM724">
        <f t="shared" si="127"/>
        <v>18</v>
      </c>
      <c r="AN724">
        <f t="shared" si="128"/>
        <v>0</v>
      </c>
      <c r="AO724">
        <f t="shared" si="129"/>
        <v>0</v>
      </c>
      <c r="AP724">
        <f t="shared" si="130"/>
        <v>0</v>
      </c>
      <c r="AQ724">
        <f t="shared" si="131"/>
        <v>0</v>
      </c>
      <c r="AR724" t="s">
        <v>45</v>
      </c>
    </row>
    <row r="725" spans="1:44" x14ac:dyDescent="0.25">
      <c r="A725" t="s">
        <v>44</v>
      </c>
      <c r="B725" s="1">
        <v>43499</v>
      </c>
      <c r="C725" s="1">
        <v>43527</v>
      </c>
      <c r="D725" s="1">
        <v>43468</v>
      </c>
      <c r="E725" s="1">
        <v>43499</v>
      </c>
      <c r="F725" t="s">
        <v>22</v>
      </c>
      <c r="G725" s="1">
        <v>43468</v>
      </c>
      <c r="H725" t="s">
        <v>22</v>
      </c>
      <c r="I725">
        <v>1753</v>
      </c>
      <c r="Q725">
        <v>722</v>
      </c>
      <c r="R725" t="s">
        <v>826</v>
      </c>
      <c r="S725">
        <v>282054661</v>
      </c>
      <c r="T725" t="s">
        <v>828</v>
      </c>
      <c r="U725" s="2">
        <v>43489.857222222221</v>
      </c>
      <c r="V725" s="2">
        <v>43525.814837962964</v>
      </c>
      <c r="W725" s="2">
        <v>43505.04859953704</v>
      </c>
      <c r="X725">
        <v>7071</v>
      </c>
      <c r="Y725">
        <v>240</v>
      </c>
      <c r="Z725">
        <v>175</v>
      </c>
      <c r="AA725">
        <v>312</v>
      </c>
      <c r="AB725">
        <v>0</v>
      </c>
      <c r="AF725">
        <v>1753</v>
      </c>
      <c r="AG725" t="str">
        <f t="shared" si="121"/>
        <v>McJohn00</v>
      </c>
      <c r="AH725">
        <f t="shared" si="122"/>
        <v>303395862</v>
      </c>
      <c r="AI725" t="str">
        <f t="shared" si="123"/>
        <v>Slimed BUT MAGENTA | v0.5 remix</v>
      </c>
      <c r="AJ725" s="5">
        <f t="shared" si="124"/>
        <v>43573.508668981478</v>
      </c>
      <c r="AK725" s="6">
        <f t="shared" si="125"/>
        <v>43604.315312500003</v>
      </c>
      <c r="AL725" s="6">
        <f t="shared" si="126"/>
        <v>43573.51703703704</v>
      </c>
      <c r="AM725">
        <f t="shared" si="127"/>
        <v>49</v>
      </c>
      <c r="AN725">
        <f t="shared" si="128"/>
        <v>3</v>
      </c>
      <c r="AO725">
        <f t="shared" si="129"/>
        <v>2</v>
      </c>
      <c r="AP725">
        <f t="shared" si="130"/>
        <v>11</v>
      </c>
      <c r="AQ725">
        <f t="shared" si="131"/>
        <v>0</v>
      </c>
      <c r="AR725" t="s">
        <v>44</v>
      </c>
    </row>
    <row r="726" spans="1:44" x14ac:dyDescent="0.25">
      <c r="A726" t="s">
        <v>9</v>
      </c>
      <c r="B726" s="1">
        <v>43527</v>
      </c>
      <c r="C726" s="1">
        <v>43527</v>
      </c>
      <c r="D726" s="1">
        <v>43527</v>
      </c>
      <c r="E726" s="1">
        <v>43499</v>
      </c>
      <c r="F726" s="1">
        <v>43527</v>
      </c>
      <c r="G726" s="1">
        <v>43527</v>
      </c>
      <c r="H726" s="1">
        <v>43527</v>
      </c>
      <c r="I726">
        <v>1754</v>
      </c>
      <c r="Q726">
        <v>723</v>
      </c>
      <c r="R726" t="s">
        <v>826</v>
      </c>
      <c r="S726">
        <v>287388316</v>
      </c>
      <c r="T726" t="s">
        <v>829</v>
      </c>
      <c r="U726" s="2">
        <v>43512.720497685186</v>
      </c>
      <c r="V726" s="2">
        <v>43572.421585648146</v>
      </c>
      <c r="W726" s="2">
        <v>43514.958310185182</v>
      </c>
      <c r="X726">
        <v>4993</v>
      </c>
      <c r="Y726">
        <v>136</v>
      </c>
      <c r="Z726">
        <v>102</v>
      </c>
      <c r="AA726">
        <v>87</v>
      </c>
      <c r="AB726">
        <v>0</v>
      </c>
      <c r="AF726">
        <v>1754</v>
      </c>
      <c r="AG726" t="str">
        <f t="shared" si="121"/>
        <v>McJohn00</v>
      </c>
      <c r="AH726">
        <f t="shared" si="122"/>
        <v>303401930</v>
      </c>
      <c r="AI726" t="str">
        <f t="shared" si="123"/>
        <v>Apple Eve BUT EVERYTHING IS MIXED UP! remix</v>
      </c>
      <c r="AJ726" s="5">
        <f t="shared" si="124"/>
        <v>43573.533587962964</v>
      </c>
      <c r="AK726" s="6">
        <f t="shared" si="125"/>
        <v>43574.401226851849</v>
      </c>
      <c r="AL726" s="6">
        <f t="shared" si="126"/>
        <v>43573.548692129632</v>
      </c>
      <c r="AM726">
        <f t="shared" si="127"/>
        <v>34</v>
      </c>
      <c r="AN726">
        <f t="shared" si="128"/>
        <v>5</v>
      </c>
      <c r="AO726">
        <f t="shared" si="129"/>
        <v>2</v>
      </c>
      <c r="AP726">
        <f t="shared" si="130"/>
        <v>6</v>
      </c>
      <c r="AQ726">
        <f t="shared" si="131"/>
        <v>0</v>
      </c>
      <c r="AR726" t="s">
        <v>9</v>
      </c>
    </row>
    <row r="727" spans="1:44" x14ac:dyDescent="0.25">
      <c r="A727" t="s">
        <v>12</v>
      </c>
      <c r="B727" s="1">
        <v>43527</v>
      </c>
      <c r="C727" s="1">
        <v>43527</v>
      </c>
      <c r="D727" s="1">
        <v>43499</v>
      </c>
      <c r="E727" s="1">
        <v>43499</v>
      </c>
      <c r="F727" s="1">
        <v>43499</v>
      </c>
      <c r="G727" s="1">
        <v>43527</v>
      </c>
      <c r="H727" s="1">
        <v>43527</v>
      </c>
      <c r="I727">
        <v>1755</v>
      </c>
      <c r="Q727">
        <v>724</v>
      </c>
      <c r="R727" t="s">
        <v>826</v>
      </c>
      <c r="S727">
        <v>290647354</v>
      </c>
      <c r="T727" t="s">
        <v>830</v>
      </c>
      <c r="U727" s="2">
        <v>43525.815648148149</v>
      </c>
      <c r="V727" s="2">
        <v>43540.010451388887</v>
      </c>
      <c r="W727" s="2">
        <v>43526.709594907406</v>
      </c>
      <c r="X727">
        <v>3226</v>
      </c>
      <c r="Y727">
        <v>160</v>
      </c>
      <c r="Z727">
        <v>124</v>
      </c>
      <c r="AA727">
        <v>131</v>
      </c>
      <c r="AB727">
        <v>0</v>
      </c>
      <c r="AF727">
        <v>1755</v>
      </c>
      <c r="AG727" t="str">
        <f t="shared" si="121"/>
        <v>McJohn00</v>
      </c>
      <c r="AH727">
        <f t="shared" si="122"/>
        <v>303563905</v>
      </c>
      <c r="AI727" t="str">
        <f t="shared" si="123"/>
        <v>Custom Sans Attack Creator remix</v>
      </c>
      <c r="AJ727" s="5">
        <f t="shared" si="124"/>
        <v>43574.253229166665</v>
      </c>
      <c r="AK727" s="6">
        <f t="shared" si="125"/>
        <v>43623.459108796298</v>
      </c>
      <c r="AL727" s="6">
        <f t="shared" si="126"/>
        <v>43574.253287037034</v>
      </c>
      <c r="AM727">
        <f t="shared" si="127"/>
        <v>72</v>
      </c>
      <c r="AN727">
        <f t="shared" si="128"/>
        <v>3</v>
      </c>
      <c r="AO727">
        <f t="shared" si="129"/>
        <v>3</v>
      </c>
      <c r="AP727">
        <f t="shared" si="130"/>
        <v>0</v>
      </c>
      <c r="AQ727">
        <f t="shared" si="131"/>
        <v>0</v>
      </c>
      <c r="AR727" t="s">
        <v>12</v>
      </c>
    </row>
    <row r="728" spans="1:44" x14ac:dyDescent="0.25">
      <c r="A728" t="s">
        <v>9</v>
      </c>
      <c r="B728" s="1">
        <v>43527</v>
      </c>
      <c r="C728" s="1">
        <v>43527</v>
      </c>
      <c r="D728" s="1">
        <v>43527</v>
      </c>
      <c r="E728" s="1">
        <v>43499</v>
      </c>
      <c r="F728" s="1">
        <v>43527</v>
      </c>
      <c r="G728" s="1">
        <v>43527</v>
      </c>
      <c r="H728" s="1">
        <v>43527</v>
      </c>
      <c r="I728">
        <v>1756</v>
      </c>
      <c r="Q728">
        <v>725</v>
      </c>
      <c r="R728" t="s">
        <v>826</v>
      </c>
      <c r="S728">
        <v>291088162</v>
      </c>
      <c r="T728" t="s">
        <v>831</v>
      </c>
      <c r="U728" s="2">
        <v>43528.671307870369</v>
      </c>
      <c r="V728" s="2">
        <v>43584.556932870371</v>
      </c>
      <c r="W728" s="2">
        <v>43529.516493055555</v>
      </c>
      <c r="X728">
        <v>3305</v>
      </c>
      <c r="Y728">
        <v>115</v>
      </c>
      <c r="Z728">
        <v>92</v>
      </c>
      <c r="AA728">
        <v>134</v>
      </c>
      <c r="AB728">
        <v>0</v>
      </c>
      <c r="AF728">
        <v>1756</v>
      </c>
      <c r="AG728" t="str">
        <f t="shared" si="121"/>
        <v>McJohn00</v>
      </c>
      <c r="AH728">
        <f t="shared" si="122"/>
        <v>303573637</v>
      </c>
      <c r="AI728" t="str">
        <f t="shared" si="123"/>
        <v>Super Mario 3.0 World v1.5 BUT EVERYTHING IS MIXED UP! remix</v>
      </c>
      <c r="AJ728" s="5">
        <f t="shared" si="124"/>
        <v>43574.328761574077</v>
      </c>
      <c r="AK728" s="6">
        <f t="shared" si="125"/>
        <v>43575.33997685185</v>
      </c>
      <c r="AL728" s="6">
        <f t="shared" si="126"/>
        <v>43574.340277777781</v>
      </c>
      <c r="AM728">
        <f t="shared" si="127"/>
        <v>119</v>
      </c>
      <c r="AN728">
        <f t="shared" si="128"/>
        <v>3</v>
      </c>
      <c r="AO728">
        <f t="shared" si="129"/>
        <v>3</v>
      </c>
      <c r="AP728">
        <f t="shared" si="130"/>
        <v>6</v>
      </c>
      <c r="AQ728">
        <f t="shared" si="131"/>
        <v>0</v>
      </c>
      <c r="AR728" t="s">
        <v>9</v>
      </c>
    </row>
    <row r="729" spans="1:44" x14ac:dyDescent="0.25">
      <c r="A729" t="s">
        <v>10</v>
      </c>
      <c r="B729" s="1">
        <v>43527</v>
      </c>
      <c r="C729" s="1">
        <v>43499</v>
      </c>
      <c r="D729" s="1">
        <v>43527</v>
      </c>
      <c r="E729" s="1">
        <v>43499</v>
      </c>
      <c r="F729" s="1">
        <v>43527</v>
      </c>
      <c r="G729" s="1">
        <v>43527</v>
      </c>
      <c r="H729" s="1">
        <v>43527</v>
      </c>
      <c r="I729">
        <v>1757</v>
      </c>
      <c r="Q729">
        <v>726</v>
      </c>
      <c r="R729" t="s">
        <v>826</v>
      </c>
      <c r="S729">
        <v>294049369</v>
      </c>
      <c r="T729" t="s">
        <v>832</v>
      </c>
      <c r="U729" s="2">
        <v>43538.714618055557</v>
      </c>
      <c r="V729" s="2">
        <v>43577.801493055558</v>
      </c>
      <c r="W729" s="2">
        <v>43544.432245370372</v>
      </c>
      <c r="X729">
        <v>31083</v>
      </c>
      <c r="Y729">
        <v>757</v>
      </c>
      <c r="Z729">
        <v>568</v>
      </c>
      <c r="AA729">
        <v>765</v>
      </c>
      <c r="AB729">
        <v>0</v>
      </c>
      <c r="AF729">
        <v>1757</v>
      </c>
      <c r="AG729" t="str">
        <f t="shared" si="121"/>
        <v>McJohn00</v>
      </c>
      <c r="AH729">
        <f t="shared" si="122"/>
        <v>303703901</v>
      </c>
      <c r="AI729" t="str">
        <f t="shared" si="123"/>
        <v>I AM AN EXPLORER</v>
      </c>
      <c r="AJ729" s="5">
        <f t="shared" si="124"/>
        <v>43575.306111111109</v>
      </c>
      <c r="AK729" s="6">
        <f t="shared" si="125"/>
        <v>43575.494085648148</v>
      </c>
      <c r="AL729" s="6">
        <f t="shared" si="126"/>
        <v>43575.324224537035</v>
      </c>
      <c r="AM729">
        <f t="shared" si="127"/>
        <v>6</v>
      </c>
      <c r="AN729">
        <f t="shared" si="128"/>
        <v>2</v>
      </c>
      <c r="AO729">
        <f t="shared" si="129"/>
        <v>2</v>
      </c>
      <c r="AP729">
        <f t="shared" si="130"/>
        <v>1</v>
      </c>
      <c r="AQ729">
        <f t="shared" si="131"/>
        <v>0</v>
      </c>
      <c r="AR729" t="s">
        <v>10</v>
      </c>
    </row>
    <row r="730" spans="1:44" x14ac:dyDescent="0.25">
      <c r="A730" t="s">
        <v>12</v>
      </c>
      <c r="B730" s="1">
        <v>43527</v>
      </c>
      <c r="C730" s="1">
        <v>43499</v>
      </c>
      <c r="D730" s="1">
        <v>43499</v>
      </c>
      <c r="E730" s="1">
        <v>43499</v>
      </c>
      <c r="F730" s="1">
        <v>43527</v>
      </c>
      <c r="G730" s="1">
        <v>43527</v>
      </c>
      <c r="H730" s="1">
        <v>43527</v>
      </c>
      <c r="I730">
        <v>1758</v>
      </c>
      <c r="Q730">
        <v>727</v>
      </c>
      <c r="R730" t="s">
        <v>826</v>
      </c>
      <c r="S730">
        <v>294490261</v>
      </c>
      <c r="T730" t="s">
        <v>833</v>
      </c>
      <c r="U730" s="2">
        <v>43540.40079861111</v>
      </c>
      <c r="V730" s="2">
        <v>43541.904421296298</v>
      </c>
      <c r="W730" s="2">
        <v>43540.838159722225</v>
      </c>
      <c r="X730">
        <v>2747</v>
      </c>
      <c r="Y730">
        <v>140</v>
      </c>
      <c r="Z730">
        <v>106</v>
      </c>
      <c r="AA730">
        <v>179</v>
      </c>
      <c r="AB730">
        <v>0</v>
      </c>
      <c r="AF730">
        <v>1758</v>
      </c>
      <c r="AG730" t="str">
        <f t="shared" si="121"/>
        <v>McJohn00</v>
      </c>
      <c r="AH730">
        <f t="shared" si="122"/>
        <v>303785201</v>
      </c>
      <c r="AI730" t="str">
        <f t="shared" si="123"/>
        <v>Custom Sans Attack Creator remix-2</v>
      </c>
      <c r="AJ730" s="5">
        <f t="shared" si="124"/>
        <v>43576.232673611114</v>
      </c>
      <c r="AK730" s="6">
        <f t="shared" si="125"/>
        <v>43623.459756944445</v>
      </c>
      <c r="AL730" s="6">
        <f t="shared" si="126"/>
        <v>43576.278275462966</v>
      </c>
      <c r="AM730">
        <f t="shared" si="127"/>
        <v>45</v>
      </c>
      <c r="AN730">
        <f t="shared" si="128"/>
        <v>0</v>
      </c>
      <c r="AO730">
        <f t="shared" si="129"/>
        <v>0</v>
      </c>
      <c r="AP730">
        <f t="shared" si="130"/>
        <v>1</v>
      </c>
      <c r="AQ730">
        <f t="shared" si="131"/>
        <v>0</v>
      </c>
      <c r="AR730" t="s">
        <v>12</v>
      </c>
    </row>
    <row r="731" spans="1:44" x14ac:dyDescent="0.25">
      <c r="A731" t="s">
        <v>9</v>
      </c>
      <c r="B731" s="1">
        <v>43527</v>
      </c>
      <c r="C731" s="1">
        <v>43527</v>
      </c>
      <c r="D731" s="1">
        <v>43527</v>
      </c>
      <c r="E731" s="1">
        <v>43499</v>
      </c>
      <c r="F731" s="1">
        <v>43527</v>
      </c>
      <c r="G731" s="1">
        <v>43527</v>
      </c>
      <c r="H731" s="1">
        <v>43527</v>
      </c>
      <c r="I731">
        <v>1759</v>
      </c>
      <c r="Q731">
        <v>728</v>
      </c>
      <c r="R731" t="s">
        <v>826</v>
      </c>
      <c r="S731">
        <v>297951010</v>
      </c>
      <c r="T731" t="s">
        <v>834</v>
      </c>
      <c r="U731" s="2">
        <v>43552.431087962963</v>
      </c>
      <c r="V731" s="2">
        <v>43567.55259259259</v>
      </c>
      <c r="W731" s="2">
        <v>43552.524270833332</v>
      </c>
      <c r="X731">
        <v>9359</v>
      </c>
      <c r="Y731">
        <v>257</v>
      </c>
      <c r="Z731">
        <v>174</v>
      </c>
      <c r="AA731">
        <v>134</v>
      </c>
      <c r="AB731">
        <v>0</v>
      </c>
      <c r="AF731">
        <v>1759</v>
      </c>
      <c r="AG731" t="str">
        <f t="shared" si="121"/>
        <v>McJohn00</v>
      </c>
      <c r="AH731">
        <f t="shared" si="122"/>
        <v>303806488</v>
      </c>
      <c r="AI731" t="str">
        <f t="shared" si="123"/>
        <v>I AM AN ADVENTURER</v>
      </c>
      <c r="AJ731" s="5">
        <f t="shared" si="124"/>
        <v>43576.50403935185</v>
      </c>
      <c r="AK731" s="6">
        <f t="shared" si="125"/>
        <v>43586.154421296298</v>
      </c>
      <c r="AL731" s="6">
        <f t="shared" si="126"/>
        <v>43576.506435185183</v>
      </c>
      <c r="AM731">
        <f t="shared" si="127"/>
        <v>4</v>
      </c>
      <c r="AN731">
        <f t="shared" si="128"/>
        <v>0</v>
      </c>
      <c r="AO731">
        <f t="shared" si="129"/>
        <v>0</v>
      </c>
      <c r="AP731">
        <f t="shared" si="130"/>
        <v>0</v>
      </c>
      <c r="AQ731">
        <f t="shared" si="131"/>
        <v>0</v>
      </c>
      <c r="AR731" t="s">
        <v>9</v>
      </c>
    </row>
    <row r="732" spans="1:44" x14ac:dyDescent="0.25">
      <c r="A732" t="s">
        <v>12</v>
      </c>
      <c r="B732" s="1">
        <v>43527</v>
      </c>
      <c r="C732" s="1">
        <v>43499</v>
      </c>
      <c r="D732" s="1">
        <v>43499</v>
      </c>
      <c r="E732" s="1">
        <v>43499</v>
      </c>
      <c r="F732" s="1">
        <v>43527</v>
      </c>
      <c r="G732" s="1">
        <v>43527</v>
      </c>
      <c r="H732" s="1">
        <v>43527</v>
      </c>
      <c r="I732">
        <v>1760</v>
      </c>
      <c r="Q732">
        <v>729</v>
      </c>
      <c r="R732" t="s">
        <v>826</v>
      </c>
      <c r="S732">
        <v>298860959</v>
      </c>
      <c r="T732" t="s">
        <v>835</v>
      </c>
      <c r="U732" s="2">
        <v>43556.473321759258</v>
      </c>
      <c r="V732" s="2">
        <v>43570.483587962961</v>
      </c>
      <c r="W732" s="2">
        <v>43557.503298611111</v>
      </c>
      <c r="X732">
        <v>27912</v>
      </c>
      <c r="Y732">
        <v>604</v>
      </c>
      <c r="Z732">
        <v>416</v>
      </c>
      <c r="AA732">
        <v>73</v>
      </c>
      <c r="AB732">
        <v>0</v>
      </c>
      <c r="AF732">
        <v>1760</v>
      </c>
      <c r="AG732" t="str">
        <f t="shared" si="121"/>
        <v>McJohn00</v>
      </c>
      <c r="AH732">
        <f t="shared" si="122"/>
        <v>303857547</v>
      </c>
      <c r="AI732" t="str">
        <f t="shared" si="123"/>
        <v>Pelones</v>
      </c>
      <c r="AJ732" s="5">
        <f t="shared" si="124"/>
        <v>43577.111319444448</v>
      </c>
      <c r="AK732" s="6">
        <f t="shared" si="125"/>
        <v>43577.114594907405</v>
      </c>
      <c r="AL732" s="6">
        <f t="shared" si="126"/>
        <v>43577.114594907405</v>
      </c>
      <c r="AM732">
        <f t="shared" si="127"/>
        <v>20</v>
      </c>
      <c r="AN732">
        <f t="shared" si="128"/>
        <v>0</v>
      </c>
      <c r="AO732">
        <f t="shared" si="129"/>
        <v>0</v>
      </c>
      <c r="AP732">
        <f t="shared" si="130"/>
        <v>0</v>
      </c>
      <c r="AQ732">
        <f t="shared" si="131"/>
        <v>0</v>
      </c>
      <c r="AR732" t="s">
        <v>12</v>
      </c>
    </row>
    <row r="733" spans="1:44" x14ac:dyDescent="0.25">
      <c r="A733" t="s">
        <v>38</v>
      </c>
      <c r="B733" s="1">
        <v>43468</v>
      </c>
      <c r="C733" s="1">
        <v>43468</v>
      </c>
      <c r="D733" s="1">
        <v>43468</v>
      </c>
      <c r="E733" s="1">
        <v>43468</v>
      </c>
      <c r="F733" s="1">
        <v>43499</v>
      </c>
      <c r="G733" s="1">
        <v>43468</v>
      </c>
      <c r="H733" t="s">
        <v>22</v>
      </c>
      <c r="I733">
        <v>1762</v>
      </c>
      <c r="Q733">
        <v>730</v>
      </c>
      <c r="R733" t="s">
        <v>826</v>
      </c>
      <c r="S733">
        <v>300222187</v>
      </c>
      <c r="T733" t="s">
        <v>836</v>
      </c>
      <c r="U733" s="2">
        <v>43559.827673611115</v>
      </c>
      <c r="V733" s="2">
        <v>43564.66783564815</v>
      </c>
      <c r="W733" s="2">
        <v>43563.824340277781</v>
      </c>
      <c r="X733">
        <v>8646</v>
      </c>
      <c r="Y733">
        <v>286</v>
      </c>
      <c r="Z733">
        <v>214</v>
      </c>
      <c r="AA733">
        <v>317</v>
      </c>
      <c r="AB733">
        <v>0</v>
      </c>
      <c r="AF733">
        <v>1762</v>
      </c>
      <c r="AG733" t="str">
        <f t="shared" si="121"/>
        <v>codertang</v>
      </c>
      <c r="AH733">
        <f t="shared" si="122"/>
        <v>206093245</v>
      </c>
      <c r="AI733" t="str">
        <f t="shared" si="123"/>
        <v>Learning project 1: Birthday Card by Codertang</v>
      </c>
      <c r="AJ733" s="5">
        <f t="shared" si="124"/>
        <v>43156.672951388886</v>
      </c>
      <c r="AK733" s="6">
        <f t="shared" si="125"/>
        <v>43175.903680555559</v>
      </c>
      <c r="AL733" s="6">
        <f t="shared" si="126"/>
        <v>43157.124328703707</v>
      </c>
      <c r="AM733">
        <f t="shared" si="127"/>
        <v>3</v>
      </c>
      <c r="AN733">
        <f t="shared" si="128"/>
        <v>1</v>
      </c>
      <c r="AO733">
        <f t="shared" si="129"/>
        <v>1</v>
      </c>
      <c r="AP733">
        <f t="shared" si="130"/>
        <v>0</v>
      </c>
      <c r="AQ733">
        <f t="shared" si="131"/>
        <v>0</v>
      </c>
      <c r="AR733" t="s">
        <v>38</v>
      </c>
    </row>
    <row r="734" spans="1:44" x14ac:dyDescent="0.25">
      <c r="A734" t="s">
        <v>34</v>
      </c>
      <c r="B734" s="1">
        <v>43527</v>
      </c>
      <c r="C734" s="1">
        <v>43499</v>
      </c>
      <c r="D734" s="1">
        <v>43527</v>
      </c>
      <c r="E734" s="1">
        <v>43499</v>
      </c>
      <c r="F734" s="1">
        <v>43527</v>
      </c>
      <c r="G734" s="1">
        <v>43468</v>
      </c>
      <c r="H734" s="1">
        <v>43527</v>
      </c>
      <c r="I734">
        <v>1771</v>
      </c>
      <c r="Q734">
        <v>731</v>
      </c>
      <c r="R734" t="s">
        <v>826</v>
      </c>
      <c r="S734">
        <v>302432499</v>
      </c>
      <c r="T734" t="s">
        <v>837</v>
      </c>
      <c r="U734" s="2">
        <v>43568.549409722225</v>
      </c>
      <c r="V734" s="2">
        <v>43580.7815625</v>
      </c>
      <c r="W734" s="2">
        <v>43568.754907407405</v>
      </c>
      <c r="X734">
        <v>39798</v>
      </c>
      <c r="Y734">
        <v>792</v>
      </c>
      <c r="Z734">
        <v>591</v>
      </c>
      <c r="AA734">
        <v>344</v>
      </c>
      <c r="AB734">
        <v>0</v>
      </c>
      <c r="AF734">
        <v>1771</v>
      </c>
      <c r="AG734" t="str">
        <f t="shared" si="121"/>
        <v>codertang</v>
      </c>
      <c r="AH734">
        <f t="shared" si="122"/>
        <v>270818907</v>
      </c>
      <c r="AI734" t="str">
        <f t="shared" si="123"/>
        <v>line tracing</v>
      </c>
      <c r="AJ734" s="5">
        <f t="shared" si="124"/>
        <v>43449.662048611113</v>
      </c>
      <c r="AK734" s="6">
        <f t="shared" si="125"/>
        <v>43449.697233796294</v>
      </c>
      <c r="AL734" s="6">
        <f t="shared" si="126"/>
        <v>43449.680752314816</v>
      </c>
      <c r="AM734">
        <f t="shared" si="127"/>
        <v>6</v>
      </c>
      <c r="AN734">
        <f t="shared" si="128"/>
        <v>2</v>
      </c>
      <c r="AO734">
        <f t="shared" si="129"/>
        <v>2</v>
      </c>
      <c r="AP734">
        <f t="shared" si="130"/>
        <v>0</v>
      </c>
      <c r="AQ734">
        <f t="shared" si="131"/>
        <v>0</v>
      </c>
      <c r="AR734" t="s">
        <v>34</v>
      </c>
    </row>
    <row r="735" spans="1:44" x14ac:dyDescent="0.25">
      <c r="A735" t="s">
        <v>42</v>
      </c>
      <c r="B735" s="1">
        <v>43499</v>
      </c>
      <c r="C735" s="1">
        <v>43468</v>
      </c>
      <c r="D735" t="s">
        <v>22</v>
      </c>
      <c r="E735" s="1">
        <v>43468</v>
      </c>
      <c r="F735" s="1">
        <v>43499</v>
      </c>
      <c r="G735" t="s">
        <v>22</v>
      </c>
      <c r="H735" s="1">
        <v>43499</v>
      </c>
      <c r="I735">
        <v>1773</v>
      </c>
      <c r="Q735">
        <v>732</v>
      </c>
      <c r="R735" t="s">
        <v>826</v>
      </c>
      <c r="S735">
        <v>304387854</v>
      </c>
      <c r="T735" t="s">
        <v>838</v>
      </c>
      <c r="U735" s="2">
        <v>43579.495208333334</v>
      </c>
      <c r="V735" s="2">
        <v>43598.860289351855</v>
      </c>
      <c r="W735" s="2">
        <v>43580.776342592595</v>
      </c>
      <c r="X735">
        <v>52115</v>
      </c>
      <c r="Y735">
        <v>2162</v>
      </c>
      <c r="Z735">
        <v>1733</v>
      </c>
      <c r="AA735">
        <v>393</v>
      </c>
      <c r="AB735">
        <v>0</v>
      </c>
      <c r="AF735">
        <v>1773</v>
      </c>
      <c r="AG735" t="str">
        <f t="shared" si="121"/>
        <v>codertang</v>
      </c>
      <c r="AH735">
        <f t="shared" si="122"/>
        <v>314503999</v>
      </c>
      <c r="AI735" t="str">
        <f t="shared" si="123"/>
        <v>Rescue NotIvan</v>
      </c>
      <c r="AJ735" s="5">
        <f t="shared" si="124"/>
        <v>43617.966631944444</v>
      </c>
      <c r="AK735" s="6">
        <f t="shared" si="125"/>
        <v>43646.361840277779</v>
      </c>
      <c r="AL735" s="6">
        <f t="shared" si="126"/>
        <v>43622.851446759261</v>
      </c>
      <c r="AM735">
        <f t="shared" si="127"/>
        <v>11</v>
      </c>
      <c r="AN735">
        <f t="shared" si="128"/>
        <v>3</v>
      </c>
      <c r="AO735">
        <f t="shared" si="129"/>
        <v>3</v>
      </c>
      <c r="AP735">
        <f t="shared" si="130"/>
        <v>3</v>
      </c>
      <c r="AQ735">
        <f t="shared" si="131"/>
        <v>0</v>
      </c>
      <c r="AR735" t="s">
        <v>42</v>
      </c>
    </row>
    <row r="736" spans="1:44" x14ac:dyDescent="0.25">
      <c r="A736" t="s">
        <v>10</v>
      </c>
      <c r="B736" s="1">
        <v>43527</v>
      </c>
      <c r="C736" s="1">
        <v>43499</v>
      </c>
      <c r="D736" s="1">
        <v>43527</v>
      </c>
      <c r="E736" s="1">
        <v>43499</v>
      </c>
      <c r="F736" s="1">
        <v>43527</v>
      </c>
      <c r="G736" s="1">
        <v>43527</v>
      </c>
      <c r="H736" s="1">
        <v>43527</v>
      </c>
      <c r="I736">
        <v>1774</v>
      </c>
      <c r="Q736">
        <v>733</v>
      </c>
      <c r="R736" t="s">
        <v>826</v>
      </c>
      <c r="S736">
        <v>305882693</v>
      </c>
      <c r="T736" t="s">
        <v>839</v>
      </c>
      <c r="U736" s="2">
        <v>43585.958981481483</v>
      </c>
      <c r="V736" s="2">
        <v>43598.860127314816</v>
      </c>
      <c r="W736" s="2">
        <v>43586.541909722226</v>
      </c>
      <c r="X736">
        <v>11641</v>
      </c>
      <c r="Y736">
        <v>269</v>
      </c>
      <c r="Z736">
        <v>212</v>
      </c>
      <c r="AA736">
        <v>272</v>
      </c>
      <c r="AB736">
        <v>0</v>
      </c>
      <c r="AF736">
        <v>1774</v>
      </c>
      <c r="AG736" t="str">
        <f t="shared" si="121"/>
        <v>codertang</v>
      </c>
      <c r="AH736">
        <f t="shared" si="122"/>
        <v>315800962</v>
      </c>
      <c r="AI736" t="str">
        <f t="shared" si="123"/>
        <v>Spaceship Battle {district d coding}</v>
      </c>
      <c r="AJ736" s="5">
        <f t="shared" si="124"/>
        <v>43623.841921296298</v>
      </c>
      <c r="AK736" s="6">
        <f t="shared" si="125"/>
        <v>43642.039861111109</v>
      </c>
      <c r="AL736" s="6">
        <f t="shared" si="126"/>
        <v>43623.873981481483</v>
      </c>
      <c r="AM736">
        <f t="shared" si="127"/>
        <v>28</v>
      </c>
      <c r="AN736">
        <f t="shared" si="128"/>
        <v>3</v>
      </c>
      <c r="AO736">
        <f t="shared" si="129"/>
        <v>3</v>
      </c>
      <c r="AP736">
        <f t="shared" si="130"/>
        <v>1</v>
      </c>
      <c r="AQ736">
        <f t="shared" si="131"/>
        <v>0</v>
      </c>
      <c r="AR736" t="s">
        <v>10</v>
      </c>
    </row>
    <row r="737" spans="1:44" x14ac:dyDescent="0.25">
      <c r="A737" t="s">
        <v>34</v>
      </c>
      <c r="B737" s="1">
        <v>43527</v>
      </c>
      <c r="C737" s="1">
        <v>43499</v>
      </c>
      <c r="D737" s="1">
        <v>43527</v>
      </c>
      <c r="E737" s="1">
        <v>43499</v>
      </c>
      <c r="F737" s="1">
        <v>43527</v>
      </c>
      <c r="G737" s="1">
        <v>43468</v>
      </c>
      <c r="H737" s="1">
        <v>43527</v>
      </c>
      <c r="I737">
        <v>1775</v>
      </c>
      <c r="Q737">
        <v>734</v>
      </c>
      <c r="R737" t="s">
        <v>826</v>
      </c>
      <c r="S737">
        <v>310804257</v>
      </c>
      <c r="T737" t="s">
        <v>840</v>
      </c>
      <c r="U737" s="2">
        <v>43602.895509259259</v>
      </c>
      <c r="V737" s="2">
        <v>43651.480717592596</v>
      </c>
      <c r="W737" s="2">
        <v>43603.038043981483</v>
      </c>
      <c r="X737">
        <v>37141</v>
      </c>
      <c r="Y737">
        <v>714</v>
      </c>
      <c r="Z737">
        <v>542</v>
      </c>
      <c r="AA737">
        <v>440</v>
      </c>
      <c r="AB737">
        <v>0</v>
      </c>
      <c r="AF737">
        <v>1775</v>
      </c>
      <c r="AG737" t="str">
        <f t="shared" si="121"/>
        <v>codertang</v>
      </c>
      <c r="AH737">
        <f t="shared" si="122"/>
        <v>316127912</v>
      </c>
      <c r="AI737" t="str">
        <f t="shared" si="123"/>
        <v>The Random Platformer</v>
      </c>
      <c r="AJ737" s="5">
        <f t="shared" si="124"/>
        <v>43626.627743055556</v>
      </c>
      <c r="AK737" s="6">
        <f t="shared" si="125"/>
        <v>43636.348576388889</v>
      </c>
      <c r="AL737" s="6">
        <f t="shared" si="126"/>
        <v>43628.565659722219</v>
      </c>
      <c r="AM737">
        <f t="shared" si="127"/>
        <v>19</v>
      </c>
      <c r="AN737">
        <f t="shared" si="128"/>
        <v>2</v>
      </c>
      <c r="AO737">
        <f t="shared" si="129"/>
        <v>2</v>
      </c>
      <c r="AP737">
        <f t="shared" si="130"/>
        <v>0</v>
      </c>
      <c r="AQ737">
        <f t="shared" si="131"/>
        <v>0</v>
      </c>
      <c r="AR737" t="s">
        <v>34</v>
      </c>
    </row>
    <row r="738" spans="1:44" x14ac:dyDescent="0.25">
      <c r="A738" t="s">
        <v>46</v>
      </c>
      <c r="B738" s="1">
        <v>43499</v>
      </c>
      <c r="C738" s="1">
        <v>43499</v>
      </c>
      <c r="D738" s="1">
        <v>43468</v>
      </c>
      <c r="E738" s="1">
        <v>43499</v>
      </c>
      <c r="F738" s="1">
        <v>43527</v>
      </c>
      <c r="G738" s="1">
        <v>43468</v>
      </c>
      <c r="H738" s="1">
        <v>43527</v>
      </c>
      <c r="I738">
        <v>1776</v>
      </c>
      <c r="Q738">
        <v>735</v>
      </c>
      <c r="R738" t="s">
        <v>826</v>
      </c>
      <c r="S738">
        <v>311703303</v>
      </c>
      <c r="T738" t="s">
        <v>841</v>
      </c>
      <c r="U738" s="2">
        <v>43606.816307870373</v>
      </c>
      <c r="V738" s="2">
        <v>43607.898356481484</v>
      </c>
      <c r="W738" s="2">
        <v>43606.834328703706</v>
      </c>
      <c r="X738">
        <v>1609</v>
      </c>
      <c r="Y738">
        <v>62</v>
      </c>
      <c r="Z738">
        <v>43</v>
      </c>
      <c r="AA738">
        <v>75</v>
      </c>
      <c r="AB738">
        <v>0</v>
      </c>
      <c r="AF738">
        <v>1776</v>
      </c>
      <c r="AG738" t="str">
        <f t="shared" si="121"/>
        <v>codertang</v>
      </c>
      <c r="AH738">
        <f t="shared" si="122"/>
        <v>316570745</v>
      </c>
      <c r="AI738" t="str">
        <f t="shared" si="123"/>
        <v>random platformer</v>
      </c>
      <c r="AJ738" s="5">
        <f t="shared" si="124"/>
        <v>43628.594525462962</v>
      </c>
      <c r="AK738" s="6">
        <f t="shared" si="125"/>
        <v>43636.34783564815</v>
      </c>
      <c r="AL738" s="6">
        <f t="shared" si="126"/>
        <v>43628.605312500003</v>
      </c>
      <c r="AM738">
        <f t="shared" si="127"/>
        <v>12</v>
      </c>
      <c r="AN738">
        <f t="shared" si="128"/>
        <v>3</v>
      </c>
      <c r="AO738">
        <f t="shared" si="129"/>
        <v>1</v>
      </c>
      <c r="AP738">
        <f t="shared" si="130"/>
        <v>2</v>
      </c>
      <c r="AQ738">
        <f t="shared" si="131"/>
        <v>0</v>
      </c>
      <c r="AR738" t="s">
        <v>46</v>
      </c>
    </row>
    <row r="739" spans="1:44" x14ac:dyDescent="0.25">
      <c r="A739" t="s">
        <v>46</v>
      </c>
      <c r="B739" s="1">
        <v>43499</v>
      </c>
      <c r="C739" s="1">
        <v>43499</v>
      </c>
      <c r="D739" s="1">
        <v>43468</v>
      </c>
      <c r="E739" s="1">
        <v>43499</v>
      </c>
      <c r="F739" s="1">
        <v>43527</v>
      </c>
      <c r="G739" s="1">
        <v>43468</v>
      </c>
      <c r="H739" s="1">
        <v>43527</v>
      </c>
      <c r="I739">
        <v>1777</v>
      </c>
      <c r="Q739">
        <v>736</v>
      </c>
      <c r="R739" t="s">
        <v>826</v>
      </c>
      <c r="S739">
        <v>312000451</v>
      </c>
      <c r="T739" t="s">
        <v>842</v>
      </c>
      <c r="U739" s="2">
        <v>43607.72047453704</v>
      </c>
      <c r="V739" s="2">
        <v>43633.524641203701</v>
      </c>
      <c r="W739" s="2">
        <v>43612.513437499998</v>
      </c>
      <c r="X739">
        <v>1783</v>
      </c>
      <c r="Y739">
        <v>92</v>
      </c>
      <c r="Z739">
        <v>62</v>
      </c>
      <c r="AA739">
        <v>75</v>
      </c>
      <c r="AB739">
        <v>0</v>
      </c>
      <c r="AF739">
        <v>1777</v>
      </c>
      <c r="AG739" t="str">
        <f t="shared" si="121"/>
        <v>codertang</v>
      </c>
      <c r="AH739">
        <f t="shared" si="122"/>
        <v>317499962</v>
      </c>
      <c r="AI739" t="str">
        <f t="shared" si="123"/>
        <v xml:space="preserve">  CAVE  [A  Platformer]</v>
      </c>
      <c r="AJ739" s="5">
        <f t="shared" si="124"/>
        <v>43634.450219907405</v>
      </c>
      <c r="AK739" s="6">
        <f t="shared" si="125"/>
        <v>43650.241643518515</v>
      </c>
      <c r="AL739" s="6">
        <f t="shared" si="126"/>
        <v>43635.950775462959</v>
      </c>
      <c r="AM739">
        <f t="shared" si="127"/>
        <v>47</v>
      </c>
      <c r="AN739">
        <f t="shared" si="128"/>
        <v>8</v>
      </c>
      <c r="AO739">
        <f t="shared" si="129"/>
        <v>6</v>
      </c>
      <c r="AP739">
        <f t="shared" si="130"/>
        <v>33</v>
      </c>
      <c r="AQ739">
        <f t="shared" si="131"/>
        <v>0</v>
      </c>
      <c r="AR739" t="s">
        <v>46</v>
      </c>
    </row>
    <row r="740" spans="1:44" x14ac:dyDescent="0.25">
      <c r="A740" t="s">
        <v>10</v>
      </c>
      <c r="B740" s="1">
        <v>43527</v>
      </c>
      <c r="C740" s="1">
        <v>43499</v>
      </c>
      <c r="D740" s="1">
        <v>43527</v>
      </c>
      <c r="E740" s="1">
        <v>43499</v>
      </c>
      <c r="F740" s="1">
        <v>43527</v>
      </c>
      <c r="G740" s="1">
        <v>43527</v>
      </c>
      <c r="H740" s="1">
        <v>43527</v>
      </c>
      <c r="I740">
        <v>1778</v>
      </c>
      <c r="Q740">
        <v>737</v>
      </c>
      <c r="R740" t="s">
        <v>826</v>
      </c>
      <c r="S740">
        <v>316430656</v>
      </c>
      <c r="T740" t="s">
        <v>843</v>
      </c>
      <c r="U740" s="2">
        <v>43627.902465277781</v>
      </c>
      <c r="V740" s="2">
        <v>43643.631956018522</v>
      </c>
      <c r="W740" s="2">
        <v>43627.905335648145</v>
      </c>
      <c r="X740">
        <v>32906</v>
      </c>
      <c r="Y740">
        <v>1313</v>
      </c>
      <c r="Z740">
        <v>1003</v>
      </c>
      <c r="AA740">
        <v>999</v>
      </c>
      <c r="AB740">
        <v>0</v>
      </c>
      <c r="AF740">
        <v>1778</v>
      </c>
      <c r="AG740" t="str">
        <f t="shared" si="121"/>
        <v>codertang</v>
      </c>
      <c r="AH740">
        <f t="shared" si="122"/>
        <v>317831299</v>
      </c>
      <c r="AI740" t="str">
        <f t="shared" si="123"/>
        <v>Shark Defense ([{district c coding}])</v>
      </c>
      <c r="AJ740" s="5">
        <f t="shared" si="124"/>
        <v>43636.09233796296</v>
      </c>
      <c r="AK740" s="6">
        <f t="shared" si="125"/>
        <v>43649.349328703705</v>
      </c>
      <c r="AL740" s="6">
        <f t="shared" si="126"/>
        <v>43642.331562500003</v>
      </c>
      <c r="AM740">
        <f t="shared" si="127"/>
        <v>15</v>
      </c>
      <c r="AN740">
        <f t="shared" si="128"/>
        <v>3</v>
      </c>
      <c r="AO740">
        <f t="shared" si="129"/>
        <v>3</v>
      </c>
      <c r="AP740">
        <f t="shared" si="130"/>
        <v>5</v>
      </c>
      <c r="AQ740">
        <f t="shared" si="131"/>
        <v>0</v>
      </c>
      <c r="AR740" t="s">
        <v>10</v>
      </c>
    </row>
    <row r="741" spans="1:44" x14ac:dyDescent="0.25">
      <c r="A741" t="s">
        <v>34</v>
      </c>
      <c r="B741" s="1">
        <v>43527</v>
      </c>
      <c r="C741" s="1">
        <v>43499</v>
      </c>
      <c r="D741" s="1">
        <v>43527</v>
      </c>
      <c r="E741" s="1">
        <v>43499</v>
      </c>
      <c r="F741" s="1">
        <v>43527</v>
      </c>
      <c r="G741" s="1">
        <v>43468</v>
      </c>
      <c r="H741" s="1">
        <v>43527</v>
      </c>
      <c r="I741">
        <v>1779</v>
      </c>
      <c r="Q741">
        <v>738</v>
      </c>
      <c r="R741" t="s">
        <v>826</v>
      </c>
      <c r="S741">
        <v>317141843</v>
      </c>
      <c r="T741" t="s">
        <v>844</v>
      </c>
      <c r="U741" s="2">
        <v>43631.83699074074</v>
      </c>
      <c r="V741" s="2">
        <v>43650.065428240741</v>
      </c>
      <c r="W741" s="2">
        <v>43635.545844907407</v>
      </c>
      <c r="X741">
        <v>23304</v>
      </c>
      <c r="Y741">
        <v>1376</v>
      </c>
      <c r="Z741">
        <v>1174</v>
      </c>
      <c r="AA741">
        <v>977</v>
      </c>
      <c r="AB741">
        <v>0</v>
      </c>
      <c r="AF741">
        <v>1779</v>
      </c>
      <c r="AG741" t="str">
        <f t="shared" si="121"/>
        <v>codertang</v>
      </c>
      <c r="AH741">
        <f t="shared" si="122"/>
        <v>317847982</v>
      </c>
      <c r="AI741" t="str">
        <f t="shared" si="123"/>
        <v>Thank you, 10 followers!</v>
      </c>
      <c r="AJ741" s="5">
        <f t="shared" si="124"/>
        <v>43636.204826388886</v>
      </c>
      <c r="AK741" s="6">
        <f t="shared" si="125"/>
        <v>43638.347268518519</v>
      </c>
      <c r="AL741" s="6">
        <f t="shared" si="126"/>
        <v>43638.163275462961</v>
      </c>
      <c r="AM741">
        <f t="shared" si="127"/>
        <v>3</v>
      </c>
      <c r="AN741">
        <f t="shared" si="128"/>
        <v>1</v>
      </c>
      <c r="AO741">
        <f t="shared" si="129"/>
        <v>1</v>
      </c>
      <c r="AP741">
        <f t="shared" si="130"/>
        <v>0</v>
      </c>
      <c r="AQ741">
        <f t="shared" si="131"/>
        <v>0</v>
      </c>
      <c r="AR741" t="s">
        <v>34</v>
      </c>
    </row>
    <row r="742" spans="1:44" x14ac:dyDescent="0.25">
      <c r="A742" t="s">
        <v>43</v>
      </c>
      <c r="B742" s="1">
        <v>43468</v>
      </c>
      <c r="C742" s="1">
        <v>43468</v>
      </c>
      <c r="D742" s="1">
        <v>43468</v>
      </c>
      <c r="E742" s="1">
        <v>43468</v>
      </c>
      <c r="F742" t="s">
        <v>22</v>
      </c>
      <c r="G742" t="s">
        <v>22</v>
      </c>
      <c r="H742" t="s">
        <v>22</v>
      </c>
      <c r="I742">
        <v>1780</v>
      </c>
      <c r="Q742">
        <v>739</v>
      </c>
      <c r="R742" t="s">
        <v>845</v>
      </c>
      <c r="S742">
        <v>239000303</v>
      </c>
      <c r="T742" t="s">
        <v>846</v>
      </c>
      <c r="U742" s="2">
        <v>43326.139143518521</v>
      </c>
      <c r="V742" s="2">
        <v>43585.911168981482</v>
      </c>
      <c r="W742" s="2">
        <v>43443.846747685187</v>
      </c>
      <c r="X742">
        <v>823</v>
      </c>
      <c r="Y742">
        <v>72</v>
      </c>
      <c r="Z742">
        <v>60</v>
      </c>
      <c r="AA742">
        <v>363</v>
      </c>
      <c r="AB742">
        <v>0</v>
      </c>
      <c r="AF742">
        <v>1780</v>
      </c>
      <c r="AG742" t="str">
        <f t="shared" si="121"/>
        <v>codertang</v>
      </c>
      <c r="AH742">
        <f t="shared" si="122"/>
        <v>317860054</v>
      </c>
      <c r="AI742" t="str">
        <f t="shared" si="123"/>
        <v>Nebula OS Problem Solver v.01</v>
      </c>
      <c r="AJ742" s="5">
        <f t="shared" si="124"/>
        <v>43636.291678240741</v>
      </c>
      <c r="AK742" s="6">
        <f t="shared" si="125"/>
        <v>43637.980740740742</v>
      </c>
      <c r="AL742" s="6">
        <f t="shared" si="126"/>
        <v>43636.323854166665</v>
      </c>
      <c r="AM742">
        <f t="shared" si="127"/>
        <v>10</v>
      </c>
      <c r="AN742">
        <f t="shared" si="128"/>
        <v>2</v>
      </c>
      <c r="AO742">
        <f t="shared" si="129"/>
        <v>1</v>
      </c>
      <c r="AP742">
        <f t="shared" si="130"/>
        <v>0</v>
      </c>
      <c r="AQ742">
        <f t="shared" si="131"/>
        <v>0</v>
      </c>
      <c r="AR742" t="s">
        <v>43</v>
      </c>
    </row>
    <row r="743" spans="1:44" x14ac:dyDescent="0.25">
      <c r="A743" t="s">
        <v>46</v>
      </c>
      <c r="B743" s="1">
        <v>43527</v>
      </c>
      <c r="C743" s="1">
        <v>43468</v>
      </c>
      <c r="D743" s="1">
        <v>43468</v>
      </c>
      <c r="E743" s="1">
        <v>43499</v>
      </c>
      <c r="F743" s="1">
        <v>43499</v>
      </c>
      <c r="G743" s="1">
        <v>43499</v>
      </c>
      <c r="H743" s="1">
        <v>43527</v>
      </c>
      <c r="I743">
        <v>1781</v>
      </c>
      <c r="Q743">
        <v>740</v>
      </c>
      <c r="R743" t="s">
        <v>845</v>
      </c>
      <c r="S743">
        <v>250696643</v>
      </c>
      <c r="T743" t="s">
        <v>847</v>
      </c>
      <c r="U743" s="2">
        <v>43379.190069444441</v>
      </c>
      <c r="V743" s="2">
        <v>43593.188252314816</v>
      </c>
      <c r="W743" s="2">
        <v>43381.945902777778</v>
      </c>
      <c r="X743">
        <v>9</v>
      </c>
      <c r="Y743">
        <v>1</v>
      </c>
      <c r="Z743">
        <v>0</v>
      </c>
      <c r="AA743">
        <v>1</v>
      </c>
      <c r="AB743">
        <v>0</v>
      </c>
      <c r="AF743">
        <v>1781</v>
      </c>
      <c r="AG743" t="str">
        <f t="shared" si="121"/>
        <v>-clovershine-</v>
      </c>
      <c r="AH743">
        <f t="shared" si="122"/>
        <v>264669363</v>
      </c>
      <c r="AI743" t="str">
        <f t="shared" si="123"/>
        <v xml:space="preserve">Welcome children </v>
      </c>
      <c r="AJ743" s="5">
        <f t="shared" si="124"/>
        <v>43428.003865740742</v>
      </c>
      <c r="AK743" s="6">
        <f t="shared" si="125"/>
        <v>43593.000324074077</v>
      </c>
      <c r="AL743" s="6">
        <f t="shared" si="126"/>
        <v>43428.586099537039</v>
      </c>
      <c r="AM743">
        <f t="shared" si="127"/>
        <v>48</v>
      </c>
      <c r="AN743">
        <f t="shared" si="128"/>
        <v>8</v>
      </c>
      <c r="AO743">
        <f t="shared" si="129"/>
        <v>6</v>
      </c>
      <c r="AP743">
        <f t="shared" si="130"/>
        <v>11</v>
      </c>
      <c r="AQ743">
        <f t="shared" si="131"/>
        <v>0</v>
      </c>
      <c r="AR743" t="s">
        <v>46</v>
      </c>
    </row>
    <row r="744" spans="1:44" x14ac:dyDescent="0.25">
      <c r="A744" t="s">
        <v>36</v>
      </c>
      <c r="B744" s="1">
        <v>43499</v>
      </c>
      <c r="C744" s="1">
        <v>43468</v>
      </c>
      <c r="D744" s="1">
        <v>43468</v>
      </c>
      <c r="E744" s="1">
        <v>43468</v>
      </c>
      <c r="F744" s="1">
        <v>43499</v>
      </c>
      <c r="G744" s="1">
        <v>43527</v>
      </c>
      <c r="H744" t="s">
        <v>22</v>
      </c>
      <c r="I744">
        <v>1787</v>
      </c>
      <c r="Q744">
        <v>741</v>
      </c>
      <c r="R744" t="s">
        <v>845</v>
      </c>
      <c r="S744">
        <v>251129233</v>
      </c>
      <c r="T744" t="s">
        <v>848</v>
      </c>
      <c r="U744" s="2">
        <v>43382.115254629629</v>
      </c>
      <c r="V744" s="2">
        <v>43646.080937500003</v>
      </c>
      <c r="W744" s="2">
        <v>43382.555150462962</v>
      </c>
      <c r="X744">
        <v>4</v>
      </c>
      <c r="Y744">
        <v>0</v>
      </c>
      <c r="Z744">
        <v>0</v>
      </c>
      <c r="AA744">
        <v>3</v>
      </c>
      <c r="AB744">
        <v>0</v>
      </c>
      <c r="AF744">
        <v>1787</v>
      </c>
      <c r="AG744" t="str">
        <f t="shared" si="121"/>
        <v>-clovershine-</v>
      </c>
      <c r="AH744">
        <f t="shared" si="122"/>
        <v>271037614</v>
      </c>
      <c r="AI744" t="str">
        <f t="shared" si="123"/>
        <v>Thumbnail :)</v>
      </c>
      <c r="AJ744" s="5">
        <f t="shared" si="124"/>
        <v>43450.947245370371</v>
      </c>
      <c r="AK744" s="6">
        <f t="shared" si="125"/>
        <v>43450.948333333334</v>
      </c>
      <c r="AL744" s="6">
        <f t="shared" si="126"/>
        <v>43450.948333333334</v>
      </c>
      <c r="AM744">
        <f t="shared" si="127"/>
        <v>9</v>
      </c>
      <c r="AN744">
        <f t="shared" si="128"/>
        <v>3</v>
      </c>
      <c r="AO744">
        <f t="shared" si="129"/>
        <v>3</v>
      </c>
      <c r="AP744">
        <f t="shared" si="130"/>
        <v>2</v>
      </c>
      <c r="AQ744">
        <f t="shared" si="131"/>
        <v>0</v>
      </c>
      <c r="AR744" t="s">
        <v>36</v>
      </c>
    </row>
    <row r="745" spans="1:44" x14ac:dyDescent="0.25">
      <c r="A745" t="s">
        <v>38</v>
      </c>
      <c r="B745" s="1">
        <v>43499</v>
      </c>
      <c r="C745" s="1">
        <v>43468</v>
      </c>
      <c r="D745" s="1">
        <v>43468</v>
      </c>
      <c r="E745" s="1">
        <v>43468</v>
      </c>
      <c r="F745" s="1">
        <v>43468</v>
      </c>
      <c r="G745" s="1">
        <v>43468</v>
      </c>
      <c r="H745" t="s">
        <v>22</v>
      </c>
      <c r="I745">
        <v>1795</v>
      </c>
      <c r="Q745">
        <v>742</v>
      </c>
      <c r="R745" t="s">
        <v>845</v>
      </c>
      <c r="S745">
        <v>252283443</v>
      </c>
      <c r="T745" t="s">
        <v>849</v>
      </c>
      <c r="U745" s="2">
        <v>43386.674108796295</v>
      </c>
      <c r="V745" s="2">
        <v>43393.751863425925</v>
      </c>
      <c r="W745" s="2">
        <v>43391.110231481478</v>
      </c>
      <c r="X745">
        <v>20</v>
      </c>
      <c r="Y745">
        <v>2</v>
      </c>
      <c r="Z745">
        <v>3</v>
      </c>
      <c r="AA745">
        <v>3</v>
      </c>
      <c r="AB745">
        <v>0</v>
      </c>
      <c r="AF745">
        <v>1795</v>
      </c>
      <c r="AG745" t="str">
        <f t="shared" si="121"/>
        <v>-clovershine-</v>
      </c>
      <c r="AH745">
        <f t="shared" si="122"/>
        <v>274861861</v>
      </c>
      <c r="AI745" t="str">
        <f t="shared" si="123"/>
        <v>~Je Te Pardonne Closed Map~REHOSTED</v>
      </c>
      <c r="AJ745" s="5">
        <f t="shared" si="124"/>
        <v>43461.977673611109</v>
      </c>
      <c r="AK745" s="6">
        <f t="shared" si="125"/>
        <v>43546.025277777779</v>
      </c>
      <c r="AL745" s="6">
        <f t="shared" si="126"/>
        <v>43462.070185185185</v>
      </c>
      <c r="AM745">
        <f t="shared" si="127"/>
        <v>126</v>
      </c>
      <c r="AN745">
        <f t="shared" si="128"/>
        <v>14</v>
      </c>
      <c r="AO745">
        <f t="shared" si="129"/>
        <v>9</v>
      </c>
      <c r="AP745">
        <f t="shared" si="130"/>
        <v>29</v>
      </c>
      <c r="AQ745">
        <f t="shared" si="131"/>
        <v>0</v>
      </c>
      <c r="AR745" t="s">
        <v>38</v>
      </c>
    </row>
    <row r="746" spans="1:44" x14ac:dyDescent="0.25">
      <c r="A746" t="s">
        <v>38</v>
      </c>
      <c r="B746" s="1">
        <v>43499</v>
      </c>
      <c r="C746" s="1">
        <v>43468</v>
      </c>
      <c r="D746" s="1">
        <v>43468</v>
      </c>
      <c r="E746" s="1">
        <v>43468</v>
      </c>
      <c r="F746" s="1">
        <v>43468</v>
      </c>
      <c r="G746" s="1">
        <v>43468</v>
      </c>
      <c r="H746" t="s">
        <v>22</v>
      </c>
      <c r="I746">
        <v>1796</v>
      </c>
      <c r="Q746">
        <v>743</v>
      </c>
      <c r="R746" t="s">
        <v>845</v>
      </c>
      <c r="S746">
        <v>267035736</v>
      </c>
      <c r="T746" t="s">
        <v>850</v>
      </c>
      <c r="U746" s="2">
        <v>43436.838622685187</v>
      </c>
      <c r="V746" s="2">
        <v>43437.962546296294</v>
      </c>
      <c r="W746" s="2">
        <v>43436.848402777781</v>
      </c>
      <c r="X746">
        <v>12</v>
      </c>
      <c r="Y746">
        <v>1</v>
      </c>
      <c r="Z746">
        <v>1</v>
      </c>
      <c r="AA746">
        <v>0</v>
      </c>
      <c r="AB746">
        <v>0</v>
      </c>
      <c r="AF746">
        <v>1796</v>
      </c>
      <c r="AG746" t="str">
        <f t="shared" si="121"/>
        <v>-clovershine-</v>
      </c>
      <c r="AH746">
        <f t="shared" si="122"/>
        <v>275971840</v>
      </c>
      <c r="AI746" t="str">
        <f t="shared" si="123"/>
        <v>Je Te Pardonne Part 3</v>
      </c>
      <c r="AJ746" s="5">
        <f t="shared" si="124"/>
        <v>43464.619050925925</v>
      </c>
      <c r="AK746" s="6">
        <f t="shared" si="125"/>
        <v>43464.687708333331</v>
      </c>
      <c r="AL746" s="6">
        <f t="shared" si="126"/>
        <v>43464.676203703704</v>
      </c>
      <c r="AM746">
        <f t="shared" si="127"/>
        <v>113</v>
      </c>
      <c r="AN746">
        <f t="shared" si="128"/>
        <v>17</v>
      </c>
      <c r="AO746">
        <f t="shared" si="129"/>
        <v>11</v>
      </c>
      <c r="AP746">
        <f t="shared" si="130"/>
        <v>0</v>
      </c>
      <c r="AQ746">
        <f t="shared" si="131"/>
        <v>0</v>
      </c>
      <c r="AR746" t="s">
        <v>38</v>
      </c>
    </row>
    <row r="747" spans="1:44" x14ac:dyDescent="0.25">
      <c r="A747" t="s">
        <v>40</v>
      </c>
      <c r="B747" t="s">
        <v>22</v>
      </c>
      <c r="C747" t="s">
        <v>22</v>
      </c>
      <c r="D747" t="s">
        <v>22</v>
      </c>
      <c r="E747" t="s">
        <v>22</v>
      </c>
      <c r="F747" t="s">
        <v>22</v>
      </c>
      <c r="G747" t="s">
        <v>22</v>
      </c>
      <c r="H747" t="s">
        <v>22</v>
      </c>
      <c r="I747">
        <v>1798</v>
      </c>
      <c r="Q747">
        <v>744</v>
      </c>
      <c r="R747" t="s">
        <v>845</v>
      </c>
      <c r="S747">
        <v>269143928</v>
      </c>
      <c r="T747" t="s">
        <v>851</v>
      </c>
      <c r="U747" s="2">
        <v>43443.923819444448</v>
      </c>
      <c r="V747" s="2">
        <v>43461.15283564815</v>
      </c>
      <c r="W747" s="2">
        <v>43461.15283564815</v>
      </c>
      <c r="X747">
        <v>5</v>
      </c>
      <c r="Y747">
        <v>0</v>
      </c>
      <c r="Z747">
        <v>0</v>
      </c>
      <c r="AA747">
        <v>1</v>
      </c>
      <c r="AB747">
        <v>0</v>
      </c>
      <c r="AF747">
        <v>1798</v>
      </c>
      <c r="AG747" t="str">
        <f t="shared" si="121"/>
        <v>-clovershine-</v>
      </c>
      <c r="AH747">
        <f t="shared" si="122"/>
        <v>277238709</v>
      </c>
      <c r="AI747" t="str">
        <f t="shared" si="123"/>
        <v>animation memememmememe 3.0</v>
      </c>
      <c r="AJ747" s="5">
        <f t="shared" si="124"/>
        <v>43469.976412037038</v>
      </c>
      <c r="AK747" s="6">
        <f t="shared" si="125"/>
        <v>43469.986909722225</v>
      </c>
      <c r="AL747" s="6">
        <f t="shared" si="126"/>
        <v>43469.986678240741</v>
      </c>
      <c r="AM747">
        <f t="shared" si="127"/>
        <v>21</v>
      </c>
      <c r="AN747">
        <f t="shared" si="128"/>
        <v>5</v>
      </c>
      <c r="AO747">
        <f t="shared" si="129"/>
        <v>5</v>
      </c>
      <c r="AP747">
        <f t="shared" si="130"/>
        <v>4</v>
      </c>
      <c r="AQ747">
        <f t="shared" si="131"/>
        <v>0</v>
      </c>
      <c r="AR747" t="s">
        <v>40</v>
      </c>
    </row>
    <row r="748" spans="1:44" x14ac:dyDescent="0.25">
      <c r="A748" t="s">
        <v>37</v>
      </c>
      <c r="B748" s="1">
        <v>43499</v>
      </c>
      <c r="C748" s="1">
        <v>43468</v>
      </c>
      <c r="D748" s="1">
        <v>43499</v>
      </c>
      <c r="E748" s="1">
        <v>43468</v>
      </c>
      <c r="F748" s="1">
        <v>43499</v>
      </c>
      <c r="G748" s="1">
        <v>43527</v>
      </c>
      <c r="H748" t="s">
        <v>22</v>
      </c>
      <c r="I748">
        <v>1799</v>
      </c>
      <c r="Q748">
        <v>745</v>
      </c>
      <c r="R748" t="s">
        <v>845</v>
      </c>
      <c r="S748">
        <v>269152292</v>
      </c>
      <c r="T748" t="s">
        <v>852</v>
      </c>
      <c r="U748" s="2">
        <v>43443.995995370373</v>
      </c>
      <c r="V748" s="2">
        <v>43444.005162037036</v>
      </c>
      <c r="W748" s="2">
        <v>43443.996018518519</v>
      </c>
      <c r="X748">
        <v>12</v>
      </c>
      <c r="Y748">
        <v>0</v>
      </c>
      <c r="Z748">
        <v>0</v>
      </c>
      <c r="AA748">
        <v>5</v>
      </c>
      <c r="AB748">
        <v>0</v>
      </c>
      <c r="AF748">
        <v>1799</v>
      </c>
      <c r="AG748" t="str">
        <f t="shared" si="121"/>
        <v>-clovershine-</v>
      </c>
      <c r="AH748">
        <f t="shared" si="122"/>
        <v>279012626</v>
      </c>
      <c r="AI748" t="str">
        <f t="shared" si="123"/>
        <v>For deer</v>
      </c>
      <c r="AJ748" s="5">
        <f t="shared" si="124"/>
        <v>43477.05841435185</v>
      </c>
      <c r="AK748" s="6">
        <f t="shared" si="125"/>
        <v>43477.06</v>
      </c>
      <c r="AL748" s="6">
        <f t="shared" si="126"/>
        <v>43477.05945601852</v>
      </c>
      <c r="AM748">
        <f t="shared" si="127"/>
        <v>9</v>
      </c>
      <c r="AN748">
        <f t="shared" si="128"/>
        <v>1</v>
      </c>
      <c r="AO748">
        <f t="shared" si="129"/>
        <v>1</v>
      </c>
      <c r="AP748">
        <f t="shared" si="130"/>
        <v>6</v>
      </c>
      <c r="AQ748">
        <f t="shared" si="131"/>
        <v>0</v>
      </c>
      <c r="AR748" t="s">
        <v>37</v>
      </c>
    </row>
    <row r="749" spans="1:44" x14ac:dyDescent="0.25">
      <c r="A749" t="s">
        <v>40</v>
      </c>
      <c r="B749" t="s">
        <v>22</v>
      </c>
      <c r="C749" t="s">
        <v>22</v>
      </c>
      <c r="D749" t="s">
        <v>22</v>
      </c>
      <c r="E749" t="s">
        <v>22</v>
      </c>
      <c r="F749" t="s">
        <v>22</v>
      </c>
      <c r="G749" t="s">
        <v>22</v>
      </c>
      <c r="H749" t="s">
        <v>22</v>
      </c>
      <c r="I749">
        <v>1800</v>
      </c>
      <c r="Q749">
        <v>746</v>
      </c>
      <c r="R749" t="s">
        <v>845</v>
      </c>
      <c r="S749">
        <v>269153210</v>
      </c>
      <c r="T749" t="s">
        <v>853</v>
      </c>
      <c r="U749" s="2">
        <v>43444.003611111111</v>
      </c>
      <c r="V749" s="2">
        <v>43444.004201388889</v>
      </c>
      <c r="W749" s="2">
        <v>43444.003634259258</v>
      </c>
      <c r="X749">
        <v>45</v>
      </c>
      <c r="Y749">
        <v>5</v>
      </c>
      <c r="Z749">
        <v>2</v>
      </c>
      <c r="AA749">
        <v>7</v>
      </c>
      <c r="AB749">
        <v>0</v>
      </c>
      <c r="AF749">
        <v>1800</v>
      </c>
      <c r="AG749" t="str">
        <f t="shared" si="121"/>
        <v>-clovershine-</v>
      </c>
      <c r="AH749">
        <f t="shared" si="122"/>
        <v>279021316</v>
      </c>
      <c r="AI749" t="str">
        <f t="shared" si="123"/>
        <v>Untitled</v>
      </c>
      <c r="AJ749" s="5">
        <f t="shared" si="124"/>
        <v>43477.13181712963</v>
      </c>
      <c r="AK749" s="6">
        <f t="shared" si="125"/>
        <v>43477.137766203705</v>
      </c>
      <c r="AL749" s="6">
        <f t="shared" si="126"/>
        <v>43477.137766203705</v>
      </c>
      <c r="AM749">
        <f t="shared" si="127"/>
        <v>14</v>
      </c>
      <c r="AN749">
        <f t="shared" si="128"/>
        <v>2</v>
      </c>
      <c r="AO749">
        <f t="shared" si="129"/>
        <v>1</v>
      </c>
      <c r="AP749">
        <f t="shared" si="130"/>
        <v>3</v>
      </c>
      <c r="AQ749">
        <f t="shared" si="131"/>
        <v>0</v>
      </c>
      <c r="AR749" t="s">
        <v>40</v>
      </c>
    </row>
    <row r="750" spans="1:44" x14ac:dyDescent="0.25">
      <c r="A750" t="s">
        <v>40</v>
      </c>
      <c r="B750" t="s">
        <v>22</v>
      </c>
      <c r="C750" t="s">
        <v>22</v>
      </c>
      <c r="D750" t="s">
        <v>22</v>
      </c>
      <c r="E750" t="s">
        <v>22</v>
      </c>
      <c r="F750" t="s">
        <v>22</v>
      </c>
      <c r="G750" t="s">
        <v>22</v>
      </c>
      <c r="H750" t="s">
        <v>22</v>
      </c>
      <c r="I750">
        <v>1801</v>
      </c>
      <c r="Q750">
        <v>747</v>
      </c>
      <c r="R750" t="s">
        <v>845</v>
      </c>
      <c r="S750">
        <v>274863441</v>
      </c>
      <c r="T750" t="s">
        <v>854</v>
      </c>
      <c r="U750" s="2">
        <v>43462.003344907411</v>
      </c>
      <c r="V750" s="2">
        <v>43468.090150462966</v>
      </c>
      <c r="W750" s="2">
        <v>43462.872627314813</v>
      </c>
      <c r="X750">
        <v>42</v>
      </c>
      <c r="Y750">
        <v>5</v>
      </c>
      <c r="Z750">
        <v>4</v>
      </c>
      <c r="AA750">
        <v>4</v>
      </c>
      <c r="AB750">
        <v>0</v>
      </c>
      <c r="AF750">
        <v>1801</v>
      </c>
      <c r="AG750" t="str">
        <f t="shared" si="121"/>
        <v>690Animator</v>
      </c>
      <c r="AH750">
        <f t="shared" si="122"/>
        <v>317060559</v>
      </c>
      <c r="AI750" t="str">
        <f t="shared" si="123"/>
        <v>The Real Reason Why Radio Music is Bad?</v>
      </c>
      <c r="AJ750" s="5">
        <f t="shared" si="124"/>
        <v>43630.990902777776</v>
      </c>
      <c r="AK750" s="6">
        <f t="shared" si="125"/>
        <v>43634.143483796295</v>
      </c>
      <c r="AL750" s="6">
        <f t="shared" si="126"/>
        <v>43631.046932870369</v>
      </c>
      <c r="AM750">
        <f t="shared" si="127"/>
        <v>10460</v>
      </c>
      <c r="AN750">
        <f t="shared" si="128"/>
        <v>479</v>
      </c>
      <c r="AO750">
        <f t="shared" si="129"/>
        <v>348</v>
      </c>
      <c r="AP750">
        <f t="shared" si="130"/>
        <v>606</v>
      </c>
      <c r="AQ750">
        <f t="shared" si="131"/>
        <v>0</v>
      </c>
      <c r="AR750" t="s">
        <v>40</v>
      </c>
    </row>
    <row r="751" spans="1:44" x14ac:dyDescent="0.25">
      <c r="A751" t="s">
        <v>34</v>
      </c>
      <c r="B751" s="1">
        <v>43527</v>
      </c>
      <c r="C751" s="1">
        <v>43499</v>
      </c>
      <c r="D751" s="1">
        <v>43527</v>
      </c>
      <c r="E751" s="1">
        <v>43468</v>
      </c>
      <c r="F751" s="1">
        <v>43527</v>
      </c>
      <c r="G751" s="1">
        <v>43527</v>
      </c>
      <c r="H751" s="1">
        <v>43499</v>
      </c>
      <c r="I751">
        <v>1802</v>
      </c>
      <c r="Q751">
        <v>748</v>
      </c>
      <c r="R751" t="s">
        <v>845</v>
      </c>
      <c r="S751">
        <v>276365895</v>
      </c>
      <c r="T751" t="s">
        <v>855</v>
      </c>
      <c r="U751" s="2">
        <v>43466.774398148147</v>
      </c>
      <c r="V751" s="2">
        <v>43466.777488425927</v>
      </c>
      <c r="W751" s="2">
        <v>43466.777384259258</v>
      </c>
      <c r="X751">
        <v>33</v>
      </c>
      <c r="Y751">
        <v>2</v>
      </c>
      <c r="Z751">
        <v>0</v>
      </c>
      <c r="AA751">
        <v>6</v>
      </c>
      <c r="AB751">
        <v>0</v>
      </c>
      <c r="AF751">
        <v>1802</v>
      </c>
      <c r="AG751" t="str">
        <f t="shared" si="121"/>
        <v>690Animator</v>
      </c>
      <c r="AH751">
        <f t="shared" si="122"/>
        <v>318201159</v>
      </c>
      <c r="AI751" t="str">
        <f t="shared" si="123"/>
        <v>ï¼¢epis FBI</v>
      </c>
      <c r="AJ751" s="5">
        <f t="shared" si="124"/>
        <v>43638.646354166667</v>
      </c>
      <c r="AK751" s="6">
        <f t="shared" si="125"/>
        <v>43644.11513888889</v>
      </c>
      <c r="AL751" s="6">
        <f t="shared" si="126"/>
        <v>43638.855567129627</v>
      </c>
      <c r="AM751">
        <f t="shared" si="127"/>
        <v>379</v>
      </c>
      <c r="AN751">
        <f t="shared" si="128"/>
        <v>93</v>
      </c>
      <c r="AO751">
        <f t="shared" si="129"/>
        <v>59</v>
      </c>
      <c r="AP751">
        <f t="shared" si="130"/>
        <v>70</v>
      </c>
      <c r="AQ751">
        <f t="shared" si="131"/>
        <v>0</v>
      </c>
      <c r="AR751" t="s">
        <v>34</v>
      </c>
    </row>
    <row r="752" spans="1:44" x14ac:dyDescent="0.25">
      <c r="A752" t="s">
        <v>12</v>
      </c>
      <c r="B752" s="1">
        <v>43527</v>
      </c>
      <c r="C752" s="1">
        <v>43499</v>
      </c>
      <c r="D752" s="1">
        <v>43527</v>
      </c>
      <c r="E752" s="1">
        <v>43468</v>
      </c>
      <c r="F752" s="1">
        <v>43527</v>
      </c>
      <c r="G752" s="1">
        <v>43527</v>
      </c>
      <c r="H752" s="1">
        <v>43527</v>
      </c>
      <c r="I752">
        <v>1803</v>
      </c>
      <c r="Q752">
        <v>749</v>
      </c>
      <c r="R752" t="s">
        <v>845</v>
      </c>
      <c r="S752">
        <v>276375214</v>
      </c>
      <c r="T752" t="s">
        <v>856</v>
      </c>
      <c r="U752" s="2">
        <v>43466.889594907407</v>
      </c>
      <c r="V752" s="2">
        <v>43520.838564814818</v>
      </c>
      <c r="W752" s="2">
        <v>43466.904652777775</v>
      </c>
      <c r="X752">
        <v>251</v>
      </c>
      <c r="Y752">
        <v>24</v>
      </c>
      <c r="Z752">
        <v>13</v>
      </c>
      <c r="AA752">
        <v>19</v>
      </c>
      <c r="AB752">
        <v>0</v>
      </c>
      <c r="AF752">
        <v>1803</v>
      </c>
      <c r="AG752" t="str">
        <f t="shared" si="121"/>
        <v>MusicManJoe</v>
      </c>
      <c r="AH752">
        <f t="shared" si="122"/>
        <v>229699424</v>
      </c>
      <c r="AI752" t="str">
        <f t="shared" si="123"/>
        <v>0 Followers + Q&amp;A Anouncement!</v>
      </c>
      <c r="AJ752" s="5">
        <f t="shared" si="124"/>
        <v>43270.088877314818</v>
      </c>
      <c r="AK752" s="6">
        <f t="shared" si="125"/>
        <v>43270.089074074072</v>
      </c>
      <c r="AL752" s="6">
        <f t="shared" si="126"/>
        <v>43270.088912037034</v>
      </c>
      <c r="AM752">
        <f t="shared" si="127"/>
        <v>31</v>
      </c>
      <c r="AN752">
        <f t="shared" si="128"/>
        <v>2</v>
      </c>
      <c r="AO752">
        <f t="shared" si="129"/>
        <v>2</v>
      </c>
      <c r="AP752">
        <f t="shared" si="130"/>
        <v>10</v>
      </c>
      <c r="AQ752">
        <f t="shared" si="131"/>
        <v>0</v>
      </c>
      <c r="AR752" t="s">
        <v>12</v>
      </c>
    </row>
    <row r="753" spans="1:44" x14ac:dyDescent="0.25">
      <c r="A753" t="s">
        <v>35</v>
      </c>
      <c r="B753" s="1">
        <v>43499</v>
      </c>
      <c r="C753" s="1">
        <v>43468</v>
      </c>
      <c r="D753" s="1">
        <v>43527</v>
      </c>
      <c r="E753" s="1">
        <v>43468</v>
      </c>
      <c r="F753" s="1">
        <v>43527</v>
      </c>
      <c r="G753" s="1">
        <v>43527</v>
      </c>
      <c r="H753" t="s">
        <v>22</v>
      </c>
      <c r="I753">
        <v>1844</v>
      </c>
      <c r="Q753">
        <v>750</v>
      </c>
      <c r="R753" t="s">
        <v>845</v>
      </c>
      <c r="S753">
        <v>276691668</v>
      </c>
      <c r="T753" t="s">
        <v>857</v>
      </c>
      <c r="U753" s="2">
        <v>43467.978483796294</v>
      </c>
      <c r="V753" s="2">
        <v>43468.784745370373</v>
      </c>
      <c r="W753" s="2">
        <v>43468.784016203703</v>
      </c>
      <c r="X753">
        <v>28</v>
      </c>
      <c r="Y753">
        <v>3</v>
      </c>
      <c r="Z753">
        <v>1</v>
      </c>
      <c r="AA753">
        <v>0</v>
      </c>
      <c r="AB753">
        <v>0</v>
      </c>
      <c r="AF753">
        <v>1844</v>
      </c>
      <c r="AG753" t="str">
        <f t="shared" si="121"/>
        <v>scratchmaster678</v>
      </c>
      <c r="AH753">
        <f t="shared" si="122"/>
        <v>117311973</v>
      </c>
      <c r="AI753" t="str">
        <f t="shared" si="123"/>
        <v>Newton's Apples</v>
      </c>
      <c r="AJ753" s="5">
        <f t="shared" si="124"/>
        <v>42580.398472222223</v>
      </c>
      <c r="AK753" s="6">
        <f t="shared" si="125"/>
        <v>43623.748993055553</v>
      </c>
      <c r="AL753" s="6">
        <f t="shared" si="126"/>
        <v>43533.417361111111</v>
      </c>
      <c r="AM753">
        <f t="shared" si="127"/>
        <v>2043</v>
      </c>
      <c r="AN753">
        <f t="shared" si="128"/>
        <v>121</v>
      </c>
      <c r="AO753">
        <f t="shared" si="129"/>
        <v>75</v>
      </c>
      <c r="AP753">
        <f t="shared" si="130"/>
        <v>115</v>
      </c>
      <c r="AQ753">
        <f t="shared" si="131"/>
        <v>0</v>
      </c>
      <c r="AR753" t="s">
        <v>35</v>
      </c>
    </row>
    <row r="754" spans="1:44" x14ac:dyDescent="0.25">
      <c r="A754" t="s">
        <v>49</v>
      </c>
      <c r="B754" s="1">
        <v>43499</v>
      </c>
      <c r="C754" s="1">
        <v>43468</v>
      </c>
      <c r="D754" s="1">
        <v>43527</v>
      </c>
      <c r="E754" s="1">
        <v>43468</v>
      </c>
      <c r="F754" s="1">
        <v>43499</v>
      </c>
      <c r="G754" s="1">
        <v>43527</v>
      </c>
      <c r="H754" t="s">
        <v>22</v>
      </c>
      <c r="I754">
        <v>1845</v>
      </c>
      <c r="Q754">
        <v>751</v>
      </c>
      <c r="R754" t="s">
        <v>845</v>
      </c>
      <c r="S754">
        <v>278370302</v>
      </c>
      <c r="T754" t="s">
        <v>858</v>
      </c>
      <c r="U754" s="2">
        <v>43474.869398148148</v>
      </c>
      <c r="V754" s="2">
        <v>43474.879965277774</v>
      </c>
      <c r="W754" s="2">
        <v>43474.872581018521</v>
      </c>
      <c r="X754">
        <v>13</v>
      </c>
      <c r="Y754">
        <v>1</v>
      </c>
      <c r="Z754">
        <v>1</v>
      </c>
      <c r="AA754">
        <v>2</v>
      </c>
      <c r="AB754">
        <v>0</v>
      </c>
      <c r="AF754">
        <v>1845</v>
      </c>
      <c r="AG754" t="str">
        <f t="shared" si="121"/>
        <v>scratchmaster678</v>
      </c>
      <c r="AH754">
        <f t="shared" si="122"/>
        <v>122068400</v>
      </c>
      <c r="AI754" t="str">
        <f t="shared" si="123"/>
        <v>How British are you?</v>
      </c>
      <c r="AJ754" s="5">
        <f t="shared" si="124"/>
        <v>42634.308356481481</v>
      </c>
      <c r="AK754" s="6">
        <f t="shared" si="125"/>
        <v>43545.670046296298</v>
      </c>
      <c r="AL754" s="6">
        <f t="shared" si="126"/>
        <v>43533.417604166665</v>
      </c>
      <c r="AM754">
        <f t="shared" si="127"/>
        <v>3268</v>
      </c>
      <c r="AN754">
        <f t="shared" si="128"/>
        <v>355</v>
      </c>
      <c r="AO754">
        <f t="shared" si="129"/>
        <v>250</v>
      </c>
      <c r="AP754">
        <f t="shared" si="130"/>
        <v>1184</v>
      </c>
      <c r="AQ754">
        <f t="shared" si="131"/>
        <v>0</v>
      </c>
      <c r="AR754" t="s">
        <v>49</v>
      </c>
    </row>
    <row r="755" spans="1:44" x14ac:dyDescent="0.25">
      <c r="A755" t="s">
        <v>11</v>
      </c>
      <c r="B755" s="1">
        <v>43499</v>
      </c>
      <c r="C755" s="1">
        <v>43499</v>
      </c>
      <c r="D755" s="1">
        <v>43468</v>
      </c>
      <c r="E755" s="1">
        <v>43499</v>
      </c>
      <c r="F755" s="1">
        <v>43527</v>
      </c>
      <c r="G755" s="1">
        <v>43527</v>
      </c>
      <c r="H755" s="1">
        <v>43499</v>
      </c>
      <c r="I755">
        <v>1846</v>
      </c>
      <c r="Q755">
        <v>752</v>
      </c>
      <c r="R755" t="s">
        <v>845</v>
      </c>
      <c r="S755">
        <v>279301594</v>
      </c>
      <c r="T755" t="s">
        <v>859</v>
      </c>
      <c r="U755" s="2">
        <v>43479.118113425924</v>
      </c>
      <c r="V755" s="2">
        <v>43480.065370370372</v>
      </c>
      <c r="W755" s="2">
        <v>43479.121793981481</v>
      </c>
      <c r="X755">
        <v>32</v>
      </c>
      <c r="Y755">
        <v>3</v>
      </c>
      <c r="Z755">
        <v>1</v>
      </c>
      <c r="AA755">
        <v>3</v>
      </c>
      <c r="AB755">
        <v>0</v>
      </c>
      <c r="AF755">
        <v>1846</v>
      </c>
      <c r="AG755" t="str">
        <f t="shared" si="121"/>
        <v>scratchmaster678</v>
      </c>
      <c r="AH755">
        <f t="shared" si="122"/>
        <v>171257571</v>
      </c>
      <c r="AI755" t="str">
        <f t="shared" si="123"/>
        <v>Breakfast around the world</v>
      </c>
      <c r="AJ755" s="5">
        <f t="shared" si="124"/>
        <v>42962.307939814818</v>
      </c>
      <c r="AK755" s="6">
        <f t="shared" si="125"/>
        <v>43639.643414351849</v>
      </c>
      <c r="AL755" s="6">
        <f t="shared" si="126"/>
        <v>43533.417395833334</v>
      </c>
      <c r="AM755">
        <f t="shared" si="127"/>
        <v>17479</v>
      </c>
      <c r="AN755">
        <f t="shared" si="128"/>
        <v>1818</v>
      </c>
      <c r="AO755">
        <f t="shared" si="129"/>
        <v>1303</v>
      </c>
      <c r="AP755">
        <f t="shared" si="130"/>
        <v>3224</v>
      </c>
      <c r="AQ755">
        <f t="shared" si="131"/>
        <v>0</v>
      </c>
      <c r="AR755" t="s">
        <v>11</v>
      </c>
    </row>
    <row r="756" spans="1:44" x14ac:dyDescent="0.25">
      <c r="A756" t="s">
        <v>45</v>
      </c>
      <c r="B756" s="1">
        <v>43499</v>
      </c>
      <c r="C756" s="1">
        <v>43499</v>
      </c>
      <c r="D756" s="1">
        <v>43468</v>
      </c>
      <c r="E756" s="1">
        <v>43499</v>
      </c>
      <c r="F756" s="1">
        <v>43527</v>
      </c>
      <c r="G756" s="1">
        <v>43527</v>
      </c>
      <c r="H756" s="1">
        <v>43527</v>
      </c>
      <c r="I756">
        <v>1847</v>
      </c>
      <c r="Q756">
        <v>753</v>
      </c>
      <c r="R756" t="s">
        <v>845</v>
      </c>
      <c r="S756">
        <v>279920644</v>
      </c>
      <c r="T756" t="s">
        <v>860</v>
      </c>
      <c r="U756" s="2">
        <v>43481.132395833331</v>
      </c>
      <c r="V756" s="2">
        <v>43503.950069444443</v>
      </c>
      <c r="W756" s="2">
        <v>43483.094027777777</v>
      </c>
      <c r="X756">
        <v>40</v>
      </c>
      <c r="Y756">
        <v>7</v>
      </c>
      <c r="Z756">
        <v>4</v>
      </c>
      <c r="AA756">
        <v>2</v>
      </c>
      <c r="AB756">
        <v>0</v>
      </c>
      <c r="AF756">
        <v>1847</v>
      </c>
      <c r="AG756" t="str">
        <f t="shared" si="121"/>
        <v>scratchmaster678</v>
      </c>
      <c r="AH756">
        <f t="shared" si="122"/>
        <v>172635547</v>
      </c>
      <c r="AI756" t="str">
        <f t="shared" si="123"/>
        <v>Scratchmaster678 4 FPC</v>
      </c>
      <c r="AJ756" s="5">
        <f t="shared" si="124"/>
        <v>42977.398449074077</v>
      </c>
      <c r="AK756" s="6">
        <f t="shared" si="125"/>
        <v>43623.750162037039</v>
      </c>
      <c r="AL756" s="6">
        <f t="shared" si="126"/>
        <v>43533.417523148149</v>
      </c>
      <c r="AM756">
        <f t="shared" si="127"/>
        <v>618</v>
      </c>
      <c r="AN756">
        <f t="shared" si="128"/>
        <v>79</v>
      </c>
      <c r="AO756">
        <f t="shared" si="129"/>
        <v>43</v>
      </c>
      <c r="AP756">
        <f t="shared" si="130"/>
        <v>169</v>
      </c>
      <c r="AQ756">
        <f t="shared" si="131"/>
        <v>0</v>
      </c>
      <c r="AR756" t="s">
        <v>45</v>
      </c>
    </row>
    <row r="757" spans="1:44" x14ac:dyDescent="0.25">
      <c r="A757" t="s">
        <v>12</v>
      </c>
      <c r="B757" s="1">
        <v>43499</v>
      </c>
      <c r="C757" s="1">
        <v>43499</v>
      </c>
      <c r="D757" s="1">
        <v>43527</v>
      </c>
      <c r="E757" s="1">
        <v>43499</v>
      </c>
      <c r="F757" s="1">
        <v>43527</v>
      </c>
      <c r="G757" s="1">
        <v>43527</v>
      </c>
      <c r="H757" s="1">
        <v>43527</v>
      </c>
      <c r="I757">
        <v>1848</v>
      </c>
      <c r="Q757">
        <v>754</v>
      </c>
      <c r="R757" t="s">
        <v>845</v>
      </c>
      <c r="S757">
        <v>280226578</v>
      </c>
      <c r="T757" t="s">
        <v>861</v>
      </c>
      <c r="U757" s="2">
        <v>43482.110011574077</v>
      </c>
      <c r="V757" s="2">
        <v>43485.677534722221</v>
      </c>
      <c r="W757" s="2">
        <v>43482.110046296293</v>
      </c>
      <c r="X757">
        <v>10</v>
      </c>
      <c r="Y757">
        <v>0</v>
      </c>
      <c r="Z757">
        <v>0</v>
      </c>
      <c r="AA757">
        <v>2</v>
      </c>
      <c r="AB757">
        <v>0</v>
      </c>
      <c r="AF757">
        <v>1848</v>
      </c>
      <c r="AG757" t="str">
        <f t="shared" si="121"/>
        <v>scratchmaster678</v>
      </c>
      <c r="AH757">
        <f t="shared" si="122"/>
        <v>285772334</v>
      </c>
      <c r="AI757" t="str">
        <f t="shared" si="123"/>
        <v>Rover</v>
      </c>
      <c r="AJ757" s="5">
        <f t="shared" si="124"/>
        <v>43506.632731481484</v>
      </c>
      <c r="AK757" s="6">
        <f t="shared" si="125"/>
        <v>43623.690312500003</v>
      </c>
      <c r="AL757" s="6">
        <f t="shared" si="126"/>
        <v>43533.417800925927</v>
      </c>
      <c r="AM757">
        <f t="shared" si="127"/>
        <v>63774</v>
      </c>
      <c r="AN757">
        <f t="shared" si="128"/>
        <v>1764</v>
      </c>
      <c r="AO757">
        <f t="shared" si="129"/>
        <v>1290</v>
      </c>
      <c r="AP757">
        <f t="shared" si="130"/>
        <v>2274</v>
      </c>
      <c r="AQ757">
        <f t="shared" si="131"/>
        <v>0</v>
      </c>
      <c r="AR757" t="s">
        <v>12</v>
      </c>
    </row>
    <row r="758" spans="1:44" x14ac:dyDescent="0.25">
      <c r="A758" t="s">
        <v>34</v>
      </c>
      <c r="B758" s="1">
        <v>43527</v>
      </c>
      <c r="C758" s="1">
        <v>43499</v>
      </c>
      <c r="D758" s="1">
        <v>43468</v>
      </c>
      <c r="E758" s="1">
        <v>43499</v>
      </c>
      <c r="F758" s="1">
        <v>43527</v>
      </c>
      <c r="G758" s="1">
        <v>43527</v>
      </c>
      <c r="H758" s="1">
        <v>43527</v>
      </c>
      <c r="I758">
        <v>1849</v>
      </c>
      <c r="Q758">
        <v>755</v>
      </c>
      <c r="R758" t="s">
        <v>845</v>
      </c>
      <c r="S758">
        <v>280926389</v>
      </c>
      <c r="T758" t="s">
        <v>862</v>
      </c>
      <c r="U758" s="2">
        <v>43484.907349537039</v>
      </c>
      <c r="V758" s="2">
        <v>43485.071481481478</v>
      </c>
      <c r="W758" s="2">
        <v>43484.909560185188</v>
      </c>
      <c r="X758">
        <v>37</v>
      </c>
      <c r="Y758">
        <v>7</v>
      </c>
      <c r="Z758">
        <v>6</v>
      </c>
      <c r="AA758">
        <v>3</v>
      </c>
      <c r="AB758">
        <v>0</v>
      </c>
      <c r="AF758">
        <v>1849</v>
      </c>
      <c r="AG758" t="str">
        <f t="shared" si="121"/>
        <v>scratchmaster678</v>
      </c>
      <c r="AH758">
        <f t="shared" si="122"/>
        <v>294487037</v>
      </c>
      <c r="AI758" t="str">
        <f t="shared" si="123"/>
        <v>How Irish are you?</v>
      </c>
      <c r="AJ758" s="5">
        <f t="shared" si="124"/>
        <v>43540.381006944444</v>
      </c>
      <c r="AK758" s="6">
        <f t="shared" si="125"/>
        <v>43545.669236111113</v>
      </c>
      <c r="AL758" s="6">
        <f t="shared" si="126"/>
        <v>43540.444062499999</v>
      </c>
      <c r="AM758">
        <f t="shared" si="127"/>
        <v>278</v>
      </c>
      <c r="AN758">
        <f t="shared" si="128"/>
        <v>30</v>
      </c>
      <c r="AO758">
        <f t="shared" si="129"/>
        <v>22</v>
      </c>
      <c r="AP758">
        <f t="shared" si="130"/>
        <v>89</v>
      </c>
      <c r="AQ758">
        <f t="shared" si="131"/>
        <v>0</v>
      </c>
      <c r="AR758" t="s">
        <v>34</v>
      </c>
    </row>
    <row r="759" spans="1:44" x14ac:dyDescent="0.25">
      <c r="A759" t="s">
        <v>11</v>
      </c>
      <c r="B759" s="1">
        <v>43499</v>
      </c>
      <c r="C759" s="1">
        <v>43499</v>
      </c>
      <c r="D759" s="1">
        <v>43468</v>
      </c>
      <c r="E759" s="1">
        <v>43499</v>
      </c>
      <c r="F759" s="1">
        <v>43527</v>
      </c>
      <c r="G759" s="1">
        <v>43527</v>
      </c>
      <c r="H759" s="1">
        <v>43499</v>
      </c>
      <c r="I759">
        <v>1850</v>
      </c>
      <c r="Q759">
        <v>756</v>
      </c>
      <c r="R759" t="s">
        <v>845</v>
      </c>
      <c r="S759">
        <v>280929331</v>
      </c>
      <c r="T759" t="s">
        <v>863</v>
      </c>
      <c r="U759" s="2">
        <v>43484.936840277776</v>
      </c>
      <c r="V759" s="2">
        <v>43484.956319444442</v>
      </c>
      <c r="W759" s="2">
        <v>43484.938726851855</v>
      </c>
      <c r="X759">
        <v>26</v>
      </c>
      <c r="Y759">
        <v>2</v>
      </c>
      <c r="Z759">
        <v>1</v>
      </c>
      <c r="AA759">
        <v>8</v>
      </c>
      <c r="AB759">
        <v>0</v>
      </c>
      <c r="AF759">
        <v>1850</v>
      </c>
      <c r="AG759" t="str">
        <f t="shared" si="121"/>
        <v>scratchmaster678</v>
      </c>
      <c r="AH759">
        <f t="shared" si="122"/>
        <v>313983681</v>
      </c>
      <c r="AI759" t="str">
        <f t="shared" si="123"/>
        <v>Earth [Completed MAP]</v>
      </c>
      <c r="AJ759" s="5">
        <f t="shared" si="124"/>
        <v>43615.320277777777</v>
      </c>
      <c r="AK759" s="6">
        <f t="shared" si="125"/>
        <v>43648.70621527778</v>
      </c>
      <c r="AL759" s="6">
        <f t="shared" si="126"/>
        <v>43630.728449074071</v>
      </c>
      <c r="AM759">
        <f t="shared" si="127"/>
        <v>5715</v>
      </c>
      <c r="AN759">
        <f t="shared" si="128"/>
        <v>423</v>
      </c>
      <c r="AO759">
        <f t="shared" si="129"/>
        <v>287</v>
      </c>
      <c r="AP759">
        <f t="shared" si="130"/>
        <v>431</v>
      </c>
      <c r="AQ759">
        <f t="shared" si="131"/>
        <v>0</v>
      </c>
      <c r="AR759" t="s">
        <v>11</v>
      </c>
    </row>
    <row r="760" spans="1:44" x14ac:dyDescent="0.25">
      <c r="A760" t="s">
        <v>37</v>
      </c>
      <c r="B760" s="1">
        <v>43499</v>
      </c>
      <c r="C760" s="1">
        <v>43468</v>
      </c>
      <c r="D760" s="1">
        <v>43499</v>
      </c>
      <c r="E760" s="1">
        <v>43468</v>
      </c>
      <c r="F760" s="1">
        <v>43499</v>
      </c>
      <c r="G760" s="1">
        <v>43527</v>
      </c>
      <c r="H760" t="s">
        <v>22</v>
      </c>
      <c r="I760">
        <v>1851</v>
      </c>
      <c r="Q760">
        <v>757</v>
      </c>
      <c r="R760" t="s">
        <v>845</v>
      </c>
      <c r="S760">
        <v>284045719</v>
      </c>
      <c r="T760" t="s">
        <v>864</v>
      </c>
      <c r="U760" s="2">
        <v>43499.040983796294</v>
      </c>
      <c r="V760" s="2">
        <v>43588.140821759262</v>
      </c>
      <c r="W760" s="2">
        <v>43499.640289351853</v>
      </c>
      <c r="X760">
        <v>228</v>
      </c>
      <c r="Y760">
        <v>19</v>
      </c>
      <c r="Z760">
        <v>12</v>
      </c>
      <c r="AA760">
        <v>97</v>
      </c>
      <c r="AB760">
        <v>0</v>
      </c>
      <c r="AF760">
        <v>1851</v>
      </c>
      <c r="AG760" t="str">
        <f t="shared" si="121"/>
        <v>koalahey</v>
      </c>
      <c r="AH760">
        <f t="shared" si="122"/>
        <v>196061992</v>
      </c>
      <c r="AI760" t="str">
        <f t="shared" si="123"/>
        <v>bird flyer</v>
      </c>
      <c r="AJ760" s="5">
        <f t="shared" si="124"/>
        <v>43103.960451388892</v>
      </c>
      <c r="AK760" s="6">
        <f t="shared" si="125"/>
        <v>43128.298576388886</v>
      </c>
      <c r="AL760" s="6">
        <f t="shared" si="126"/>
        <v>43128.292511574073</v>
      </c>
      <c r="AM760">
        <f t="shared" si="127"/>
        <v>4</v>
      </c>
      <c r="AN760">
        <f t="shared" si="128"/>
        <v>1</v>
      </c>
      <c r="AO760">
        <f t="shared" si="129"/>
        <v>1</v>
      </c>
      <c r="AP760">
        <f t="shared" si="130"/>
        <v>0</v>
      </c>
      <c r="AQ760">
        <f t="shared" si="131"/>
        <v>0</v>
      </c>
      <c r="AR760" t="s">
        <v>37</v>
      </c>
    </row>
    <row r="761" spans="1:44" x14ac:dyDescent="0.25">
      <c r="A761" t="s">
        <v>37</v>
      </c>
      <c r="B761" s="1">
        <v>43499</v>
      </c>
      <c r="C761" s="1">
        <v>43499</v>
      </c>
      <c r="D761" s="1">
        <v>43468</v>
      </c>
      <c r="E761" s="1">
        <v>43499</v>
      </c>
      <c r="F761" s="1">
        <v>43527</v>
      </c>
      <c r="G761" t="s">
        <v>22</v>
      </c>
      <c r="H761" s="1">
        <v>43468</v>
      </c>
      <c r="I761">
        <v>1858</v>
      </c>
      <c r="Q761">
        <v>758</v>
      </c>
      <c r="R761" t="s">
        <v>845</v>
      </c>
      <c r="S761">
        <v>287329934</v>
      </c>
      <c r="T761" t="s">
        <v>865</v>
      </c>
      <c r="U761" s="2">
        <v>43512.233356481483</v>
      </c>
      <c r="V761" s="2">
        <v>43512.27579861111</v>
      </c>
      <c r="W761" s="2">
        <v>43512.236076388886</v>
      </c>
      <c r="X761">
        <v>23</v>
      </c>
      <c r="Y761">
        <v>6</v>
      </c>
      <c r="Z761">
        <v>4</v>
      </c>
      <c r="AA761">
        <v>2</v>
      </c>
      <c r="AB761">
        <v>0</v>
      </c>
      <c r="AF761">
        <v>1858</v>
      </c>
      <c r="AG761" t="str">
        <f t="shared" si="121"/>
        <v>koalahey</v>
      </c>
      <c r="AH761">
        <f t="shared" si="122"/>
        <v>198980615</v>
      </c>
      <c r="AI761" t="str">
        <f t="shared" si="123"/>
        <v>koalahey goes to the movies</v>
      </c>
      <c r="AJ761" s="5">
        <f t="shared" si="124"/>
        <v>43120.202326388891</v>
      </c>
      <c r="AK761" s="6">
        <f t="shared" si="125"/>
        <v>43628.255532407406</v>
      </c>
      <c r="AL761" s="6">
        <f t="shared" si="126"/>
        <v>43128.333344907405</v>
      </c>
      <c r="AM761">
        <f t="shared" si="127"/>
        <v>10</v>
      </c>
      <c r="AN761">
        <f t="shared" si="128"/>
        <v>2</v>
      </c>
      <c r="AO761">
        <f t="shared" si="129"/>
        <v>1</v>
      </c>
      <c r="AP761">
        <f t="shared" si="130"/>
        <v>2</v>
      </c>
      <c r="AQ761">
        <f t="shared" si="131"/>
        <v>0</v>
      </c>
      <c r="AR761" t="s">
        <v>37</v>
      </c>
    </row>
    <row r="762" spans="1:44" x14ac:dyDescent="0.25">
      <c r="A762" t="s">
        <v>37</v>
      </c>
      <c r="B762" s="1">
        <v>43468</v>
      </c>
      <c r="C762" s="1">
        <v>43468</v>
      </c>
      <c r="D762" s="1">
        <v>43468</v>
      </c>
      <c r="E762" s="1">
        <v>43499</v>
      </c>
      <c r="F762" s="1">
        <v>43527</v>
      </c>
      <c r="G762" s="1">
        <v>43527</v>
      </c>
      <c r="H762" t="s">
        <v>22</v>
      </c>
      <c r="I762">
        <v>1863</v>
      </c>
      <c r="Q762">
        <v>759</v>
      </c>
      <c r="R762" t="s">
        <v>866</v>
      </c>
      <c r="S762">
        <v>175325974</v>
      </c>
      <c r="T762" t="s">
        <v>867</v>
      </c>
      <c r="U762" s="2">
        <v>42997.51289351852</v>
      </c>
      <c r="V762" s="2">
        <v>43248.531423611108</v>
      </c>
      <c r="W762" s="2">
        <v>43241.891979166663</v>
      </c>
      <c r="X762">
        <v>435</v>
      </c>
      <c r="Y762">
        <v>10</v>
      </c>
      <c r="Z762">
        <v>8</v>
      </c>
      <c r="AA762">
        <v>15</v>
      </c>
      <c r="AB762">
        <v>0</v>
      </c>
      <c r="AF762">
        <v>1863</v>
      </c>
      <c r="AG762" t="str">
        <f t="shared" si="121"/>
        <v>koalahey</v>
      </c>
      <c r="AH762">
        <f t="shared" si="122"/>
        <v>202011608</v>
      </c>
      <c r="AI762" t="str">
        <f t="shared" si="123"/>
        <v>Hi followers!</v>
      </c>
      <c r="AJ762" s="5">
        <f t="shared" si="124"/>
        <v>43136.280162037037</v>
      </c>
      <c r="AK762" s="6">
        <f t="shared" si="125"/>
        <v>43145.881261574075</v>
      </c>
      <c r="AL762" s="6">
        <f t="shared" si="126"/>
        <v>43136.320474537039</v>
      </c>
      <c r="AM762">
        <f t="shared" si="127"/>
        <v>1</v>
      </c>
      <c r="AN762">
        <f t="shared" si="128"/>
        <v>1</v>
      </c>
      <c r="AO762">
        <f t="shared" si="129"/>
        <v>1</v>
      </c>
      <c r="AP762">
        <f t="shared" si="130"/>
        <v>0</v>
      </c>
      <c r="AQ762">
        <f t="shared" si="131"/>
        <v>0</v>
      </c>
      <c r="AR762" t="s">
        <v>37</v>
      </c>
    </row>
    <row r="763" spans="1:44" x14ac:dyDescent="0.25">
      <c r="A763" t="s">
        <v>34</v>
      </c>
      <c r="B763" s="1">
        <v>43499</v>
      </c>
      <c r="C763" s="1">
        <v>43499</v>
      </c>
      <c r="D763" s="1">
        <v>43527</v>
      </c>
      <c r="E763" s="1">
        <v>43499</v>
      </c>
      <c r="F763" s="1">
        <v>43499</v>
      </c>
      <c r="G763" s="1">
        <v>43527</v>
      </c>
      <c r="H763" s="1">
        <v>43527</v>
      </c>
      <c r="I763">
        <v>1877</v>
      </c>
      <c r="Q763">
        <v>760</v>
      </c>
      <c r="R763" t="s">
        <v>866</v>
      </c>
      <c r="S763">
        <v>193480459</v>
      </c>
      <c r="T763" t="s">
        <v>868</v>
      </c>
      <c r="U763" s="2">
        <v>43083.526331018518</v>
      </c>
      <c r="V763" s="2">
        <v>43291.741701388892</v>
      </c>
      <c r="W763" s="2">
        <v>43083.603483796294</v>
      </c>
      <c r="X763">
        <v>1331</v>
      </c>
      <c r="Y763">
        <v>53</v>
      </c>
      <c r="Z763">
        <v>46</v>
      </c>
      <c r="AA763">
        <v>36</v>
      </c>
      <c r="AB763">
        <v>0</v>
      </c>
      <c r="AF763">
        <v>1877</v>
      </c>
      <c r="AG763" t="str">
        <f t="shared" si="121"/>
        <v>eggnormous</v>
      </c>
      <c r="AH763">
        <f t="shared" si="122"/>
        <v>118988541</v>
      </c>
      <c r="AI763" t="str">
        <f t="shared" si="123"/>
        <v>eggeg</v>
      </c>
      <c r="AJ763" s="5">
        <f t="shared" si="124"/>
        <v>42606.00408564815</v>
      </c>
      <c r="AK763" s="6">
        <f t="shared" si="125"/>
        <v>43452.996400462966</v>
      </c>
      <c r="AL763" s="6">
        <f t="shared" si="126"/>
        <v>43158.176168981481</v>
      </c>
      <c r="AM763">
        <f t="shared" si="127"/>
        <v>467</v>
      </c>
      <c r="AN763">
        <f t="shared" si="128"/>
        <v>84</v>
      </c>
      <c r="AO763">
        <f t="shared" si="129"/>
        <v>49</v>
      </c>
      <c r="AP763">
        <f t="shared" si="130"/>
        <v>24</v>
      </c>
      <c r="AQ763">
        <f t="shared" si="131"/>
        <v>0</v>
      </c>
      <c r="AR763" t="s">
        <v>34</v>
      </c>
    </row>
    <row r="764" spans="1:44" x14ac:dyDescent="0.25">
      <c r="A764" t="s">
        <v>39</v>
      </c>
      <c r="B764" s="1">
        <v>43499</v>
      </c>
      <c r="C764" s="1">
        <v>43468</v>
      </c>
      <c r="D764" t="s">
        <v>22</v>
      </c>
      <c r="E764" s="1">
        <v>43468</v>
      </c>
      <c r="F764" s="1">
        <v>43468</v>
      </c>
      <c r="G764" t="s">
        <v>22</v>
      </c>
      <c r="H764" t="s">
        <v>22</v>
      </c>
      <c r="I764">
        <v>1880</v>
      </c>
      <c r="Q764">
        <v>761</v>
      </c>
      <c r="R764" t="s">
        <v>866</v>
      </c>
      <c r="S764">
        <v>194311131</v>
      </c>
      <c r="T764" t="s">
        <v>869</v>
      </c>
      <c r="U764" s="2">
        <v>43087.743472222224</v>
      </c>
      <c r="V764" s="2">
        <v>43133.921331018515</v>
      </c>
      <c r="W764" s="2">
        <v>43087.81422453704</v>
      </c>
      <c r="X764">
        <v>122</v>
      </c>
      <c r="Y764">
        <v>16</v>
      </c>
      <c r="Z764">
        <v>12</v>
      </c>
      <c r="AA764">
        <v>3</v>
      </c>
      <c r="AB764">
        <v>0</v>
      </c>
      <c r="AF764">
        <v>1880</v>
      </c>
      <c r="AG764" t="str">
        <f t="shared" si="121"/>
        <v>eggnormous</v>
      </c>
      <c r="AH764">
        <f t="shared" si="122"/>
        <v>134771610</v>
      </c>
      <c r="AI764" t="str">
        <f t="shared" si="123"/>
        <v>squatty eggs</v>
      </c>
      <c r="AJ764" s="5">
        <f t="shared" si="124"/>
        <v>42710.797951388886</v>
      </c>
      <c r="AK764" s="6">
        <f t="shared" si="125"/>
        <v>43158.175335648149</v>
      </c>
      <c r="AL764" s="6">
        <f t="shared" si="126"/>
        <v>43158.175335648149</v>
      </c>
      <c r="AM764">
        <f t="shared" si="127"/>
        <v>557</v>
      </c>
      <c r="AN764">
        <f t="shared" si="128"/>
        <v>100</v>
      </c>
      <c r="AO764">
        <f t="shared" si="129"/>
        <v>69</v>
      </c>
      <c r="AP764">
        <f t="shared" si="130"/>
        <v>53</v>
      </c>
      <c r="AQ764">
        <f t="shared" si="131"/>
        <v>0</v>
      </c>
      <c r="AR764" t="s">
        <v>39</v>
      </c>
    </row>
    <row r="765" spans="1:44" x14ac:dyDescent="0.25">
      <c r="A765" t="s">
        <v>10</v>
      </c>
      <c r="B765" s="1">
        <v>43527</v>
      </c>
      <c r="C765" s="1">
        <v>43527</v>
      </c>
      <c r="D765" s="1">
        <v>43527</v>
      </c>
      <c r="E765" s="1">
        <v>43499</v>
      </c>
      <c r="F765" s="1">
        <v>43499</v>
      </c>
      <c r="G765" s="1">
        <v>43527</v>
      </c>
      <c r="H765" s="1">
        <v>43527</v>
      </c>
      <c r="I765">
        <v>1885</v>
      </c>
      <c r="Q765">
        <v>762</v>
      </c>
      <c r="R765" t="s">
        <v>866</v>
      </c>
      <c r="S765">
        <v>207155574</v>
      </c>
      <c r="T765" t="s">
        <v>870</v>
      </c>
      <c r="U765" s="2">
        <v>43160.822118055556</v>
      </c>
      <c r="V765" s="2">
        <v>43332.62158564815</v>
      </c>
      <c r="W765" s="2">
        <v>43223.682222222225</v>
      </c>
      <c r="X765">
        <v>250</v>
      </c>
      <c r="Y765">
        <v>27</v>
      </c>
      <c r="Z765">
        <v>23</v>
      </c>
      <c r="AA765">
        <v>21</v>
      </c>
      <c r="AB765">
        <v>0</v>
      </c>
      <c r="AF765">
        <v>1885</v>
      </c>
      <c r="AG765" t="str">
        <f t="shared" si="121"/>
        <v>eggnormous</v>
      </c>
      <c r="AH765">
        <f t="shared" si="122"/>
        <v>157373155</v>
      </c>
      <c r="AI765" t="str">
        <f t="shared" si="123"/>
        <v>welcome</v>
      </c>
      <c r="AJ765" s="5">
        <f t="shared" si="124"/>
        <v>42851.171585648146</v>
      </c>
      <c r="AK765" s="6">
        <f t="shared" si="125"/>
        <v>43640.2109837963</v>
      </c>
      <c r="AL765" s="6">
        <f t="shared" si="126"/>
        <v>43247.725706018522</v>
      </c>
      <c r="AM765">
        <f t="shared" si="127"/>
        <v>1468</v>
      </c>
      <c r="AN765">
        <f t="shared" si="128"/>
        <v>137</v>
      </c>
      <c r="AO765">
        <f t="shared" si="129"/>
        <v>68</v>
      </c>
      <c r="AP765">
        <f t="shared" si="130"/>
        <v>163</v>
      </c>
      <c r="AQ765">
        <f t="shared" si="131"/>
        <v>0</v>
      </c>
      <c r="AR765" t="s">
        <v>10</v>
      </c>
    </row>
    <row r="766" spans="1:44" x14ac:dyDescent="0.25">
      <c r="A766" t="s">
        <v>38</v>
      </c>
      <c r="B766" s="1">
        <v>43499</v>
      </c>
      <c r="C766" s="1">
        <v>43468</v>
      </c>
      <c r="D766" s="1">
        <v>43468</v>
      </c>
      <c r="E766" s="1">
        <v>43468</v>
      </c>
      <c r="F766" s="1">
        <v>43468</v>
      </c>
      <c r="G766" s="1">
        <v>43468</v>
      </c>
      <c r="H766" t="s">
        <v>22</v>
      </c>
      <c r="I766">
        <v>1886</v>
      </c>
      <c r="Q766">
        <v>763</v>
      </c>
      <c r="R766" t="s">
        <v>866</v>
      </c>
      <c r="S766">
        <v>212744892</v>
      </c>
      <c r="T766" t="s">
        <v>871</v>
      </c>
      <c r="U766" s="2">
        <v>43186.548680555556</v>
      </c>
      <c r="V766" s="2">
        <v>43195.496724537035</v>
      </c>
      <c r="W766" s="2">
        <v>43186.626446759263</v>
      </c>
      <c r="X766">
        <v>1391</v>
      </c>
      <c r="Y766">
        <v>73</v>
      </c>
      <c r="Z766">
        <v>65</v>
      </c>
      <c r="AA766">
        <v>93</v>
      </c>
      <c r="AB766">
        <v>0</v>
      </c>
      <c r="AF766">
        <v>1886</v>
      </c>
      <c r="AG766" t="str">
        <f t="shared" si="121"/>
        <v>eggnormous</v>
      </c>
      <c r="AH766">
        <f t="shared" si="122"/>
        <v>160820856</v>
      </c>
      <c r="AI766" t="str">
        <f t="shared" si="123"/>
        <v>moana dittney</v>
      </c>
      <c r="AJ766" s="5">
        <f t="shared" si="124"/>
        <v>42868.821261574078</v>
      </c>
      <c r="AK766" s="6">
        <f t="shared" si="125"/>
        <v>43454.243796296294</v>
      </c>
      <c r="AL766" s="6">
        <f t="shared" si="126"/>
        <v>43454.243113425924</v>
      </c>
      <c r="AM766">
        <f t="shared" si="127"/>
        <v>539</v>
      </c>
      <c r="AN766">
        <f t="shared" si="128"/>
        <v>102</v>
      </c>
      <c r="AO766">
        <f t="shared" si="129"/>
        <v>49</v>
      </c>
      <c r="AP766">
        <f t="shared" si="130"/>
        <v>45</v>
      </c>
      <c r="AQ766">
        <f t="shared" si="131"/>
        <v>0</v>
      </c>
      <c r="AR766" t="s">
        <v>38</v>
      </c>
    </row>
    <row r="767" spans="1:44" x14ac:dyDescent="0.25">
      <c r="A767" t="s">
        <v>42</v>
      </c>
      <c r="B767" s="1">
        <v>43499</v>
      </c>
      <c r="C767" s="1">
        <v>43468</v>
      </c>
      <c r="D767" s="1">
        <v>43468</v>
      </c>
      <c r="E767" s="1">
        <v>43468</v>
      </c>
      <c r="F767" s="1">
        <v>43527</v>
      </c>
      <c r="G767" t="s">
        <v>22</v>
      </c>
      <c r="H767" t="s">
        <v>22</v>
      </c>
      <c r="I767">
        <v>1892</v>
      </c>
      <c r="Q767">
        <v>764</v>
      </c>
      <c r="R767" t="s">
        <v>866</v>
      </c>
      <c r="S767">
        <v>216347445</v>
      </c>
      <c r="T767" t="s">
        <v>872</v>
      </c>
      <c r="U767" s="2">
        <v>43205.98709490741</v>
      </c>
      <c r="V767" s="2">
        <v>43623.688807870371</v>
      </c>
      <c r="W767" s="2">
        <v>43374.910439814812</v>
      </c>
      <c r="X767">
        <v>38141</v>
      </c>
      <c r="Y767">
        <v>1635</v>
      </c>
      <c r="Z767">
        <v>1521</v>
      </c>
      <c r="AA767">
        <v>2815</v>
      </c>
      <c r="AB767">
        <v>0</v>
      </c>
      <c r="AF767">
        <v>1892</v>
      </c>
      <c r="AG767" t="str">
        <f t="shared" si="121"/>
        <v>_Silent_Deer_</v>
      </c>
      <c r="AH767">
        <f t="shared" si="122"/>
        <v>221908905</v>
      </c>
      <c r="AI767" t="str">
        <f t="shared" si="123"/>
        <v>Starry_Coat</v>
      </c>
      <c r="AJ767" s="5">
        <f t="shared" si="124"/>
        <v>43230.003182870372</v>
      </c>
      <c r="AK767" s="6">
        <f t="shared" si="125"/>
        <v>43230.960509259261</v>
      </c>
      <c r="AL767" s="6">
        <f t="shared" si="126"/>
        <v>43230.960509259261</v>
      </c>
      <c r="AM767">
        <f t="shared" si="127"/>
        <v>4</v>
      </c>
      <c r="AN767">
        <f t="shared" si="128"/>
        <v>0</v>
      </c>
      <c r="AO767">
        <f t="shared" si="129"/>
        <v>0</v>
      </c>
      <c r="AP767">
        <f t="shared" si="130"/>
        <v>0</v>
      </c>
      <c r="AQ767">
        <f t="shared" si="131"/>
        <v>0</v>
      </c>
      <c r="AR767" t="s">
        <v>42</v>
      </c>
    </row>
    <row r="768" spans="1:44" x14ac:dyDescent="0.25">
      <c r="A768" t="s">
        <v>10</v>
      </c>
      <c r="B768" s="1">
        <v>43527</v>
      </c>
      <c r="C768" s="1">
        <v>43527</v>
      </c>
      <c r="D768" s="1">
        <v>43499</v>
      </c>
      <c r="E768" s="1">
        <v>43499</v>
      </c>
      <c r="F768" s="1">
        <v>43527</v>
      </c>
      <c r="G768" s="1">
        <v>43527</v>
      </c>
      <c r="H768" s="1">
        <v>43527</v>
      </c>
      <c r="I768">
        <v>1904</v>
      </c>
      <c r="Q768">
        <v>765</v>
      </c>
      <c r="R768" t="s">
        <v>866</v>
      </c>
      <c r="S768">
        <v>218444892</v>
      </c>
      <c r="T768" t="s">
        <v>873</v>
      </c>
      <c r="U768" s="2">
        <v>43214.667685185188</v>
      </c>
      <c r="V768" s="2">
        <v>43259.067395833335</v>
      </c>
      <c r="W768" s="2">
        <v>43215.635949074072</v>
      </c>
      <c r="X768">
        <v>17142</v>
      </c>
      <c r="Y768">
        <v>204</v>
      </c>
      <c r="Z768">
        <v>176</v>
      </c>
      <c r="AA768">
        <v>123</v>
      </c>
      <c r="AB768">
        <v>0</v>
      </c>
      <c r="AF768">
        <v>1904</v>
      </c>
      <c r="AG768" t="str">
        <f t="shared" si="121"/>
        <v>_Silent_Deer_</v>
      </c>
      <c r="AH768">
        <f t="shared" si="122"/>
        <v>224272035</v>
      </c>
      <c r="AI768" t="str">
        <f t="shared" si="123"/>
        <v>~Love~</v>
      </c>
      <c r="AJ768" s="5">
        <f t="shared" si="124"/>
        <v>43240.028854166667</v>
      </c>
      <c r="AK768" s="6">
        <f t="shared" si="125"/>
        <v>43241.922847222224</v>
      </c>
      <c r="AL768" s="6">
        <f t="shared" si="126"/>
        <v>43240.037534722222</v>
      </c>
      <c r="AM768">
        <f t="shared" si="127"/>
        <v>56</v>
      </c>
      <c r="AN768">
        <f t="shared" si="128"/>
        <v>7</v>
      </c>
      <c r="AO768">
        <f t="shared" si="129"/>
        <v>7</v>
      </c>
      <c r="AP768">
        <f t="shared" si="130"/>
        <v>8</v>
      </c>
      <c r="AQ768">
        <f t="shared" si="131"/>
        <v>0</v>
      </c>
      <c r="AR768" t="s">
        <v>10</v>
      </c>
    </row>
    <row r="769" spans="1:44" x14ac:dyDescent="0.25">
      <c r="A769" t="s">
        <v>41</v>
      </c>
      <c r="B769" s="1">
        <v>43499</v>
      </c>
      <c r="C769" s="1">
        <v>43468</v>
      </c>
      <c r="D769" s="1">
        <v>43468</v>
      </c>
      <c r="E769" s="1">
        <v>43499</v>
      </c>
      <c r="F769" t="s">
        <v>22</v>
      </c>
      <c r="G769" t="s">
        <v>22</v>
      </c>
      <c r="H769" t="s">
        <v>22</v>
      </c>
      <c r="I769">
        <v>1928</v>
      </c>
      <c r="Q769">
        <v>766</v>
      </c>
      <c r="R769" t="s">
        <v>866</v>
      </c>
      <c r="S769">
        <v>218777273</v>
      </c>
      <c r="T769" t="s">
        <v>874</v>
      </c>
      <c r="U769" s="2">
        <v>43215.813819444447</v>
      </c>
      <c r="V769" s="2">
        <v>43226.449363425927</v>
      </c>
      <c r="W769" s="2">
        <v>43217.448194444441</v>
      </c>
      <c r="X769">
        <v>907</v>
      </c>
      <c r="Y769">
        <v>35</v>
      </c>
      <c r="Z769">
        <v>30</v>
      </c>
      <c r="AA769">
        <v>29</v>
      </c>
      <c r="AB769">
        <v>0</v>
      </c>
      <c r="AF769">
        <v>1928</v>
      </c>
      <c r="AG769" t="str">
        <f t="shared" si="121"/>
        <v>04tmoody</v>
      </c>
      <c r="AH769">
        <f t="shared" si="122"/>
        <v>178509966</v>
      </c>
      <c r="AI769" t="str">
        <f t="shared" si="123"/>
        <v>Selection Feature</v>
      </c>
      <c r="AJ769" s="5">
        <f t="shared" si="124"/>
        <v>43014.723460648151</v>
      </c>
      <c r="AK769" s="6">
        <f t="shared" si="125"/>
        <v>43014.76321759259</v>
      </c>
      <c r="AL769" s="6">
        <f t="shared" si="126"/>
        <v>43014.760891203703</v>
      </c>
      <c r="AM769">
        <f t="shared" si="127"/>
        <v>8</v>
      </c>
      <c r="AN769">
        <f t="shared" si="128"/>
        <v>1</v>
      </c>
      <c r="AO769">
        <f t="shared" si="129"/>
        <v>1</v>
      </c>
      <c r="AP769">
        <f t="shared" si="130"/>
        <v>0</v>
      </c>
      <c r="AQ769">
        <f t="shared" si="131"/>
        <v>0</v>
      </c>
      <c r="AR769" t="s">
        <v>41</v>
      </c>
    </row>
    <row r="770" spans="1:44" x14ac:dyDescent="0.25">
      <c r="A770" t="s">
        <v>36</v>
      </c>
      <c r="B770" s="1">
        <v>43499</v>
      </c>
      <c r="C770" s="1">
        <v>43468</v>
      </c>
      <c r="D770" s="1">
        <v>43468</v>
      </c>
      <c r="E770" s="1">
        <v>43468</v>
      </c>
      <c r="F770" s="1">
        <v>43499</v>
      </c>
      <c r="G770" s="1">
        <v>43527</v>
      </c>
      <c r="H770" t="s">
        <v>22</v>
      </c>
      <c r="I770">
        <v>1932</v>
      </c>
      <c r="Q770">
        <v>767</v>
      </c>
      <c r="R770" t="s">
        <v>866</v>
      </c>
      <c r="S770">
        <v>221021687</v>
      </c>
      <c r="T770" t="s">
        <v>875</v>
      </c>
      <c r="U770" s="2">
        <v>43227.019976851851</v>
      </c>
      <c r="V770" s="2">
        <v>43312.782835648148</v>
      </c>
      <c r="W770" s="2">
        <v>43227.026597222219</v>
      </c>
      <c r="X770">
        <v>312</v>
      </c>
      <c r="Y770">
        <v>15</v>
      </c>
      <c r="Z770">
        <v>14</v>
      </c>
      <c r="AA770">
        <v>58</v>
      </c>
      <c r="AB770">
        <v>0</v>
      </c>
      <c r="AF770">
        <v>1932</v>
      </c>
      <c r="AG770" t="str">
        <f t="shared" si="121"/>
        <v>UnstripedZebra</v>
      </c>
      <c r="AH770">
        <f t="shared" si="122"/>
        <v>281150875</v>
      </c>
      <c r="AI770" t="str">
        <f t="shared" si="123"/>
        <v>UnstripedZebra Outro</v>
      </c>
      <c r="AJ770" s="5">
        <f t="shared" si="124"/>
        <v>43486.630150462966</v>
      </c>
      <c r="AK770" s="6">
        <f t="shared" si="125"/>
        <v>43487.90357638889</v>
      </c>
      <c r="AL770" s="6">
        <f t="shared" si="126"/>
        <v>43486.644826388889</v>
      </c>
      <c r="AM770">
        <f t="shared" si="127"/>
        <v>11</v>
      </c>
      <c r="AN770">
        <f t="shared" si="128"/>
        <v>4</v>
      </c>
      <c r="AO770">
        <f t="shared" si="129"/>
        <v>3</v>
      </c>
      <c r="AP770">
        <f t="shared" si="130"/>
        <v>2</v>
      </c>
      <c r="AQ770">
        <f t="shared" si="131"/>
        <v>0</v>
      </c>
      <c r="AR770" t="s">
        <v>36</v>
      </c>
    </row>
    <row r="771" spans="1:44" x14ac:dyDescent="0.25">
      <c r="A771" t="s">
        <v>38</v>
      </c>
      <c r="B771" s="1">
        <v>43499</v>
      </c>
      <c r="C771" s="1">
        <v>43468</v>
      </c>
      <c r="D771" s="1">
        <v>43468</v>
      </c>
      <c r="E771" s="1">
        <v>43468</v>
      </c>
      <c r="F771" s="1">
        <v>43468</v>
      </c>
      <c r="G771" s="1">
        <v>43468</v>
      </c>
      <c r="H771" t="s">
        <v>22</v>
      </c>
      <c r="I771">
        <v>1933</v>
      </c>
      <c r="Q771">
        <v>768</v>
      </c>
      <c r="R771" t="s">
        <v>866</v>
      </c>
      <c r="S771">
        <v>222929673</v>
      </c>
      <c r="T771" t="s">
        <v>876</v>
      </c>
      <c r="U771" s="2">
        <v>43234.791585648149</v>
      </c>
      <c r="V771" s="2">
        <v>43251.673506944448</v>
      </c>
      <c r="W771" s="2">
        <v>43235.079236111109</v>
      </c>
      <c r="X771">
        <v>1397</v>
      </c>
      <c r="Y771">
        <v>37</v>
      </c>
      <c r="Z771">
        <v>26</v>
      </c>
      <c r="AA771">
        <v>34</v>
      </c>
      <c r="AB771">
        <v>0</v>
      </c>
      <c r="AF771">
        <v>1933</v>
      </c>
      <c r="AG771" t="str">
        <f t="shared" ref="AG771:AG834" si="132">VLOOKUP(I771,Q771:AB3237,2,FALSE)</f>
        <v>UnstripedZebra</v>
      </c>
      <c r="AH771">
        <f t="shared" ref="AH771:AH834" si="133">VLOOKUP($I771,$Q$2:$AB$2468,3,FALSE)</f>
        <v>281766270</v>
      </c>
      <c r="AI771" t="str">
        <f t="shared" ref="AI771:AI834" si="134">VLOOKUP($I771,$Q$2:$AB$2468,4,FALSE)</f>
        <v xml:space="preserve">SpongeBob Chaser </v>
      </c>
      <c r="AJ771" s="5">
        <f t="shared" ref="AJ771:AJ834" si="135">VLOOKUP($I771,$Q$2:$AB$2468,5,FALSE)</f>
        <v>43488.888391203705</v>
      </c>
      <c r="AK771" s="6">
        <f t="shared" ref="AK771:AK834" si="136">VLOOKUP($I771,$Q$2:$AB$2468,6,FALSE)</f>
        <v>43510.945381944446</v>
      </c>
      <c r="AL771" s="6">
        <f t="shared" ref="AL771:AL834" si="137">VLOOKUP($I771,$Q$2:$AB$2468,7,FALSE)</f>
        <v>43488.912928240738</v>
      </c>
      <c r="AM771">
        <f t="shared" ref="AM771:AM834" si="138">VLOOKUP($I771,$Q$2:$AB$2468,8,FALSE)</f>
        <v>43</v>
      </c>
      <c r="AN771">
        <f t="shared" ref="AN771:AN834" si="139">VLOOKUP($I771,$Q$2:$AB$2468,9,FALSE)</f>
        <v>3</v>
      </c>
      <c r="AO771">
        <f t="shared" ref="AO771:AO834" si="140">VLOOKUP($I771,$Q$2:$AB$2468,10,FALSE)</f>
        <v>2</v>
      </c>
      <c r="AP771">
        <f t="shared" ref="AP771:AP834" si="141">VLOOKUP($I771,$Q$2:$AB$2468,11,FALSE)</f>
        <v>7</v>
      </c>
      <c r="AQ771">
        <f t="shared" ref="AQ771:AQ834" si="142">VLOOKUP($I771,$Q$2:$AB$2468,12,FALSE)</f>
        <v>0</v>
      </c>
      <c r="AR771" t="s">
        <v>38</v>
      </c>
    </row>
    <row r="772" spans="1:44" x14ac:dyDescent="0.25">
      <c r="A772" t="s">
        <v>36</v>
      </c>
      <c r="B772" s="1">
        <v>43499</v>
      </c>
      <c r="C772" s="1">
        <v>43468</v>
      </c>
      <c r="D772" s="1">
        <v>43468</v>
      </c>
      <c r="E772" s="1">
        <v>43468</v>
      </c>
      <c r="F772" s="1">
        <v>43499</v>
      </c>
      <c r="G772" s="1">
        <v>43527</v>
      </c>
      <c r="H772" t="s">
        <v>22</v>
      </c>
      <c r="I772">
        <v>1934</v>
      </c>
      <c r="Q772">
        <v>769</v>
      </c>
      <c r="R772" t="s">
        <v>866</v>
      </c>
      <c r="S772">
        <v>223428603</v>
      </c>
      <c r="T772" t="s">
        <v>877</v>
      </c>
      <c r="U772" s="2">
        <v>43236.564976851849</v>
      </c>
      <c r="V772" s="2">
        <v>43295.697824074072</v>
      </c>
      <c r="W772" s="2">
        <v>43236.702905092592</v>
      </c>
      <c r="X772">
        <v>978</v>
      </c>
      <c r="Y772">
        <v>74</v>
      </c>
      <c r="Z772">
        <v>56</v>
      </c>
      <c r="AA772">
        <v>63</v>
      </c>
      <c r="AB772">
        <v>0</v>
      </c>
      <c r="AF772">
        <v>1934</v>
      </c>
      <c r="AG772" t="str">
        <f t="shared" si="132"/>
        <v>UnstripedZebra</v>
      </c>
      <c r="AH772">
        <f t="shared" si="133"/>
        <v>282466543</v>
      </c>
      <c r="AI772" t="str">
        <f t="shared" si="134"/>
        <v>Paint with Sprites</v>
      </c>
      <c r="AJ772" s="5">
        <f t="shared" si="135"/>
        <v>43491.914421296293</v>
      </c>
      <c r="AK772" s="6">
        <f t="shared" si="136"/>
        <v>43494.670578703706</v>
      </c>
      <c r="AL772" s="6">
        <f t="shared" si="137"/>
        <v>43491.915960648148</v>
      </c>
      <c r="AM772">
        <f t="shared" si="138"/>
        <v>9</v>
      </c>
      <c r="AN772">
        <f t="shared" si="139"/>
        <v>1</v>
      </c>
      <c r="AO772">
        <f t="shared" si="140"/>
        <v>0</v>
      </c>
      <c r="AP772">
        <f t="shared" si="141"/>
        <v>0</v>
      </c>
      <c r="AQ772">
        <f t="shared" si="142"/>
        <v>0</v>
      </c>
      <c r="AR772" t="s">
        <v>36</v>
      </c>
    </row>
    <row r="773" spans="1:44" x14ac:dyDescent="0.25">
      <c r="A773" t="s">
        <v>42</v>
      </c>
      <c r="B773" s="1">
        <v>43499</v>
      </c>
      <c r="C773" s="1">
        <v>43468</v>
      </c>
      <c r="D773" s="1">
        <v>43468</v>
      </c>
      <c r="E773" s="1">
        <v>43499</v>
      </c>
      <c r="F773" s="1">
        <v>43468</v>
      </c>
      <c r="G773" s="1">
        <v>43468</v>
      </c>
      <c r="H773" t="s">
        <v>22</v>
      </c>
      <c r="I773">
        <v>1935</v>
      </c>
      <c r="Q773">
        <v>770</v>
      </c>
      <c r="R773" t="s">
        <v>866</v>
      </c>
      <c r="S773">
        <v>224479594</v>
      </c>
      <c r="T773" t="s">
        <v>878</v>
      </c>
      <c r="U773" s="2">
        <v>43241.547951388886</v>
      </c>
      <c r="V773" s="2">
        <v>43409.712187500001</v>
      </c>
      <c r="W773" s="2">
        <v>43256.73</v>
      </c>
      <c r="X773">
        <v>437</v>
      </c>
      <c r="Y773">
        <v>62</v>
      </c>
      <c r="Z773">
        <v>53</v>
      </c>
      <c r="AA773">
        <v>45</v>
      </c>
      <c r="AB773">
        <v>0</v>
      </c>
      <c r="AF773">
        <v>1935</v>
      </c>
      <c r="AG773" t="str">
        <f t="shared" si="132"/>
        <v>UnstripedZebra</v>
      </c>
      <c r="AH773">
        <f t="shared" si="133"/>
        <v>283008298</v>
      </c>
      <c r="AI773" t="str">
        <f t="shared" si="134"/>
        <v>Balloon Pop 2.0</v>
      </c>
      <c r="AJ773" s="5">
        <f t="shared" si="135"/>
        <v>43494.678182870368</v>
      </c>
      <c r="AK773" s="6">
        <f t="shared" si="136"/>
        <v>43510.041956018518</v>
      </c>
      <c r="AL773" s="6">
        <f t="shared" si="137"/>
        <v>43495.003622685188</v>
      </c>
      <c r="AM773">
        <f t="shared" si="138"/>
        <v>23</v>
      </c>
      <c r="AN773">
        <f t="shared" si="139"/>
        <v>2</v>
      </c>
      <c r="AO773">
        <f t="shared" si="140"/>
        <v>1</v>
      </c>
      <c r="AP773">
        <f t="shared" si="141"/>
        <v>6</v>
      </c>
      <c r="AQ773">
        <f t="shared" si="142"/>
        <v>0</v>
      </c>
      <c r="AR773" t="s">
        <v>42</v>
      </c>
    </row>
    <row r="774" spans="1:44" x14ac:dyDescent="0.25">
      <c r="A774" t="s">
        <v>46</v>
      </c>
      <c r="B774" s="1">
        <v>43499</v>
      </c>
      <c r="C774" s="1">
        <v>43499</v>
      </c>
      <c r="D774" s="1">
        <v>43468</v>
      </c>
      <c r="E774" s="1">
        <v>43499</v>
      </c>
      <c r="F774" s="1">
        <v>43499</v>
      </c>
      <c r="G774" s="1">
        <v>43499</v>
      </c>
      <c r="H774" s="1">
        <v>43527</v>
      </c>
      <c r="I774">
        <v>1936</v>
      </c>
      <c r="Q774">
        <v>771</v>
      </c>
      <c r="R774" t="s">
        <v>866</v>
      </c>
      <c r="S774">
        <v>226344426</v>
      </c>
      <c r="T774" t="s">
        <v>879</v>
      </c>
      <c r="U774" s="2">
        <v>43250.078402777777</v>
      </c>
      <c r="V774" s="2">
        <v>43295.696550925924</v>
      </c>
      <c r="W774" s="2">
        <v>43253.068124999998</v>
      </c>
      <c r="X774">
        <v>151</v>
      </c>
      <c r="Y774">
        <v>15</v>
      </c>
      <c r="Z774">
        <v>14</v>
      </c>
      <c r="AA774">
        <v>13</v>
      </c>
      <c r="AB774">
        <v>0</v>
      </c>
      <c r="AF774">
        <v>1936</v>
      </c>
      <c r="AG774" t="str">
        <f t="shared" si="132"/>
        <v>UnstripedZebra</v>
      </c>
      <c r="AH774">
        <f t="shared" si="133"/>
        <v>283929259</v>
      </c>
      <c r="AI774" t="str">
        <f t="shared" si="134"/>
        <v xml:space="preserve">The Amazing ChromBuk </v>
      </c>
      <c r="AJ774" s="5">
        <f t="shared" si="135"/>
        <v>43497.980775462966</v>
      </c>
      <c r="AK774" s="6">
        <f t="shared" si="136"/>
        <v>43513.946550925924</v>
      </c>
      <c r="AL774" s="6">
        <f t="shared" si="137"/>
        <v>43498.865833333337</v>
      </c>
      <c r="AM774">
        <f t="shared" si="138"/>
        <v>42</v>
      </c>
      <c r="AN774">
        <f t="shared" si="139"/>
        <v>6</v>
      </c>
      <c r="AO774">
        <f t="shared" si="140"/>
        <v>5</v>
      </c>
      <c r="AP774">
        <f t="shared" si="141"/>
        <v>15</v>
      </c>
      <c r="AQ774">
        <f t="shared" si="142"/>
        <v>0</v>
      </c>
      <c r="AR774" t="s">
        <v>46</v>
      </c>
    </row>
    <row r="775" spans="1:44" x14ac:dyDescent="0.25">
      <c r="A775" t="s">
        <v>46</v>
      </c>
      <c r="B775" s="1">
        <v>43499</v>
      </c>
      <c r="C775" s="1">
        <v>43468</v>
      </c>
      <c r="D775" s="1">
        <v>43468</v>
      </c>
      <c r="E775" s="1">
        <v>43499</v>
      </c>
      <c r="F775" s="1">
        <v>43499</v>
      </c>
      <c r="G775" s="1">
        <v>43527</v>
      </c>
      <c r="H775" s="1">
        <v>43527</v>
      </c>
      <c r="I775">
        <v>1937</v>
      </c>
      <c r="Q775">
        <v>772</v>
      </c>
      <c r="R775" t="s">
        <v>866</v>
      </c>
      <c r="S775">
        <v>226716473</v>
      </c>
      <c r="T775" t="s">
        <v>880</v>
      </c>
      <c r="U775" s="2">
        <v>43251.617002314815</v>
      </c>
      <c r="V775" s="2">
        <v>43608.60052083333</v>
      </c>
      <c r="W775" s="2">
        <v>43270.652141203704</v>
      </c>
      <c r="X775">
        <v>315</v>
      </c>
      <c r="Y775">
        <v>26</v>
      </c>
      <c r="Z775">
        <v>23</v>
      </c>
      <c r="AA775">
        <v>97</v>
      </c>
      <c r="AB775">
        <v>0</v>
      </c>
      <c r="AF775">
        <v>1937</v>
      </c>
      <c r="AG775" t="str">
        <f t="shared" si="132"/>
        <v>UnstripedZebra</v>
      </c>
      <c r="AH775">
        <f t="shared" si="133"/>
        <v>284099489</v>
      </c>
      <c r="AI775" t="str">
        <f t="shared" si="134"/>
        <v>Microsoft Paint Intro</v>
      </c>
      <c r="AJ775" s="5">
        <f t="shared" si="135"/>
        <v>43499.651331018518</v>
      </c>
      <c r="AK775" s="6">
        <f t="shared" si="136"/>
        <v>43503.975972222222</v>
      </c>
      <c r="AL775" s="6">
        <f t="shared" si="137"/>
        <v>43499.659039351849</v>
      </c>
      <c r="AM775">
        <f t="shared" si="138"/>
        <v>7</v>
      </c>
      <c r="AN775">
        <f t="shared" si="139"/>
        <v>3</v>
      </c>
      <c r="AO775">
        <f t="shared" si="140"/>
        <v>2</v>
      </c>
      <c r="AP775">
        <f t="shared" si="141"/>
        <v>3</v>
      </c>
      <c r="AQ775">
        <f t="shared" si="142"/>
        <v>0</v>
      </c>
      <c r="AR775" t="s">
        <v>46</v>
      </c>
    </row>
    <row r="776" spans="1:44" x14ac:dyDescent="0.25">
      <c r="A776" t="s">
        <v>36</v>
      </c>
      <c r="B776" s="1">
        <v>43499</v>
      </c>
      <c r="C776" s="1">
        <v>43468</v>
      </c>
      <c r="D776" s="1">
        <v>43468</v>
      </c>
      <c r="E776" s="1">
        <v>43468</v>
      </c>
      <c r="F776" s="1">
        <v>43499</v>
      </c>
      <c r="G776" s="1">
        <v>43527</v>
      </c>
      <c r="H776" t="s">
        <v>22</v>
      </c>
      <c r="I776">
        <v>1938</v>
      </c>
      <c r="Q776">
        <v>773</v>
      </c>
      <c r="R776" t="s">
        <v>866</v>
      </c>
      <c r="S776">
        <v>227091436</v>
      </c>
      <c r="T776" t="s">
        <v>881</v>
      </c>
      <c r="U776" s="2">
        <v>43253.919490740744</v>
      </c>
      <c r="V776" s="2">
        <v>43295.695289351854</v>
      </c>
      <c r="W776" s="2">
        <v>43254.505462962959</v>
      </c>
      <c r="X776">
        <v>508</v>
      </c>
      <c r="Y776">
        <v>54</v>
      </c>
      <c r="Z776">
        <v>51</v>
      </c>
      <c r="AA776">
        <v>23</v>
      </c>
      <c r="AB776">
        <v>0</v>
      </c>
      <c r="AF776">
        <v>1938</v>
      </c>
      <c r="AG776" t="str">
        <f t="shared" si="132"/>
        <v>UnstripedZebra</v>
      </c>
      <c r="AH776">
        <f t="shared" si="133"/>
        <v>284129082</v>
      </c>
      <c r="AI776" t="str">
        <f t="shared" si="134"/>
        <v>Marshmello Playlist</v>
      </c>
      <c r="AJ776" s="5">
        <f t="shared" si="135"/>
        <v>43499.894166666665</v>
      </c>
      <c r="AK776" s="6">
        <f t="shared" si="136"/>
        <v>43536.830706018518</v>
      </c>
      <c r="AL776" s="6">
        <f t="shared" si="137"/>
        <v>43500.873171296298</v>
      </c>
      <c r="AM776">
        <f t="shared" si="138"/>
        <v>249</v>
      </c>
      <c r="AN776">
        <f t="shared" si="139"/>
        <v>12</v>
      </c>
      <c r="AO776">
        <f t="shared" si="140"/>
        <v>7</v>
      </c>
      <c r="AP776">
        <f t="shared" si="141"/>
        <v>21</v>
      </c>
      <c r="AQ776">
        <f t="shared" si="142"/>
        <v>0</v>
      </c>
      <c r="AR776" t="s">
        <v>36</v>
      </c>
    </row>
    <row r="777" spans="1:44" x14ac:dyDescent="0.25">
      <c r="A777" t="s">
        <v>45</v>
      </c>
      <c r="B777" s="1">
        <v>43527</v>
      </c>
      <c r="C777" s="1">
        <v>43499</v>
      </c>
      <c r="D777" s="1">
        <v>43468</v>
      </c>
      <c r="E777" s="1">
        <v>43499</v>
      </c>
      <c r="F777" s="1">
        <v>43499</v>
      </c>
      <c r="G777" s="1">
        <v>43527</v>
      </c>
      <c r="H777" s="1">
        <v>43527</v>
      </c>
      <c r="I777">
        <v>1939</v>
      </c>
      <c r="Q777">
        <v>774</v>
      </c>
      <c r="R777" t="s">
        <v>866</v>
      </c>
      <c r="S777">
        <v>227512105</v>
      </c>
      <c r="T777" t="s">
        <v>882</v>
      </c>
      <c r="U777" s="2">
        <v>43256.464629629627</v>
      </c>
      <c r="V777" s="2">
        <v>43295.695810185185</v>
      </c>
      <c r="W777" s="2">
        <v>43256.541284722225</v>
      </c>
      <c r="X777">
        <v>226</v>
      </c>
      <c r="Y777">
        <v>26</v>
      </c>
      <c r="Z777">
        <v>25</v>
      </c>
      <c r="AA777">
        <v>14</v>
      </c>
      <c r="AB777">
        <v>0</v>
      </c>
      <c r="AF777">
        <v>1939</v>
      </c>
      <c r="AG777" t="str">
        <f t="shared" si="132"/>
        <v>UnstripedZebra</v>
      </c>
      <c r="AH777">
        <f t="shared" si="133"/>
        <v>284385643</v>
      </c>
      <c r="AI777" t="str">
        <f t="shared" si="134"/>
        <v>Imagine Dragons Playlist</v>
      </c>
      <c r="AJ777" s="5">
        <f t="shared" si="135"/>
        <v>43500.881435185183</v>
      </c>
      <c r="AK777" s="6">
        <f t="shared" si="136"/>
        <v>43505.063009259262</v>
      </c>
      <c r="AL777" s="6">
        <f t="shared" si="137"/>
        <v>43501.06417824074</v>
      </c>
      <c r="AM777">
        <f t="shared" si="138"/>
        <v>123</v>
      </c>
      <c r="AN777">
        <f t="shared" si="139"/>
        <v>8</v>
      </c>
      <c r="AO777">
        <f t="shared" si="140"/>
        <v>6</v>
      </c>
      <c r="AP777">
        <f t="shared" si="141"/>
        <v>14</v>
      </c>
      <c r="AQ777">
        <f t="shared" si="142"/>
        <v>0</v>
      </c>
      <c r="AR777" t="s">
        <v>45</v>
      </c>
    </row>
    <row r="778" spans="1:44" x14ac:dyDescent="0.25">
      <c r="A778" t="s">
        <v>45</v>
      </c>
      <c r="B778" s="1">
        <v>43527</v>
      </c>
      <c r="C778" s="1">
        <v>43499</v>
      </c>
      <c r="D778" s="1">
        <v>43468</v>
      </c>
      <c r="E778" s="1">
        <v>43499</v>
      </c>
      <c r="F778" s="1">
        <v>43499</v>
      </c>
      <c r="G778" s="1">
        <v>43527</v>
      </c>
      <c r="H778" s="1">
        <v>43527</v>
      </c>
      <c r="I778">
        <v>1940</v>
      </c>
      <c r="Q778">
        <v>775</v>
      </c>
      <c r="R778" t="s">
        <v>866</v>
      </c>
      <c r="S778">
        <v>227775768</v>
      </c>
      <c r="T778" t="s">
        <v>883</v>
      </c>
      <c r="U778" s="2">
        <v>43257.588912037034</v>
      </c>
      <c r="V778" s="2">
        <v>43411.063287037039</v>
      </c>
      <c r="W778" s="2">
        <v>43257.647465277776</v>
      </c>
      <c r="X778">
        <v>258</v>
      </c>
      <c r="Y778">
        <v>21</v>
      </c>
      <c r="Z778">
        <v>14</v>
      </c>
      <c r="AA778">
        <v>11</v>
      </c>
      <c r="AB778">
        <v>0</v>
      </c>
      <c r="AF778">
        <v>1940</v>
      </c>
      <c r="AG778" t="str">
        <f t="shared" si="132"/>
        <v>UnstripedZebra</v>
      </c>
      <c r="AH778">
        <f t="shared" si="133"/>
        <v>284705378</v>
      </c>
      <c r="AI778" t="str">
        <f t="shared" si="134"/>
        <v>The Duck Song Game</v>
      </c>
      <c r="AJ778" s="5">
        <f t="shared" si="135"/>
        <v>43502.047986111109</v>
      </c>
      <c r="AK778" s="6">
        <f t="shared" si="136"/>
        <v>43510.045185185183</v>
      </c>
      <c r="AL778" s="6">
        <f t="shared" si="137"/>
        <v>43503.871087962965</v>
      </c>
      <c r="AM778">
        <f t="shared" si="138"/>
        <v>142</v>
      </c>
      <c r="AN778">
        <f t="shared" si="139"/>
        <v>10</v>
      </c>
      <c r="AO778">
        <f t="shared" si="140"/>
        <v>8</v>
      </c>
      <c r="AP778">
        <f t="shared" si="141"/>
        <v>10</v>
      </c>
      <c r="AQ778">
        <f t="shared" si="142"/>
        <v>0</v>
      </c>
      <c r="AR778" t="s">
        <v>45</v>
      </c>
    </row>
    <row r="779" spans="1:44" x14ac:dyDescent="0.25">
      <c r="A779" t="s">
        <v>34</v>
      </c>
      <c r="B779" s="1">
        <v>43527</v>
      </c>
      <c r="C779" s="1">
        <v>43499</v>
      </c>
      <c r="D779" s="1">
        <v>43468</v>
      </c>
      <c r="E779" s="1">
        <v>43499</v>
      </c>
      <c r="F779" s="1">
        <v>43527</v>
      </c>
      <c r="G779" s="1">
        <v>43527</v>
      </c>
      <c r="H779" s="1">
        <v>43527</v>
      </c>
      <c r="I779">
        <v>1941</v>
      </c>
      <c r="Q779">
        <v>776</v>
      </c>
      <c r="R779" t="s">
        <v>866</v>
      </c>
      <c r="S779">
        <v>227807689</v>
      </c>
      <c r="T779" t="s">
        <v>884</v>
      </c>
      <c r="U779" s="2">
        <v>43257.686886574076</v>
      </c>
      <c r="V779" s="2">
        <v>43453.701886574076</v>
      </c>
      <c r="W779" s="2">
        <v>43261.824108796296</v>
      </c>
      <c r="X779">
        <v>428</v>
      </c>
      <c r="Y779">
        <v>22</v>
      </c>
      <c r="Z779">
        <v>20</v>
      </c>
      <c r="AA779">
        <v>25</v>
      </c>
      <c r="AB779">
        <v>0</v>
      </c>
      <c r="AF779">
        <v>1941</v>
      </c>
      <c r="AG779" t="str">
        <f t="shared" si="132"/>
        <v>UnstripedZebra</v>
      </c>
      <c r="AH779">
        <f t="shared" si="133"/>
        <v>285313689</v>
      </c>
      <c r="AI779" t="str">
        <f t="shared" si="134"/>
        <v>ChatBot 2000</v>
      </c>
      <c r="AJ779" s="5">
        <f t="shared" si="135"/>
        <v>43504.007280092592</v>
      </c>
      <c r="AK779" s="6">
        <f t="shared" si="136"/>
        <v>43510.052812499998</v>
      </c>
      <c r="AL779" s="6">
        <f t="shared" si="137"/>
        <v>43504.019317129627</v>
      </c>
      <c r="AM779">
        <f t="shared" si="138"/>
        <v>10</v>
      </c>
      <c r="AN779">
        <f t="shared" si="139"/>
        <v>1</v>
      </c>
      <c r="AO779">
        <f t="shared" si="140"/>
        <v>0</v>
      </c>
      <c r="AP779">
        <f t="shared" si="141"/>
        <v>2</v>
      </c>
      <c r="AQ779">
        <f t="shared" si="142"/>
        <v>0</v>
      </c>
      <c r="AR779" t="s">
        <v>34</v>
      </c>
    </row>
    <row r="780" spans="1:44" x14ac:dyDescent="0.25">
      <c r="A780" t="s">
        <v>37</v>
      </c>
      <c r="B780" s="1">
        <v>43468</v>
      </c>
      <c r="C780" s="1">
        <v>43468</v>
      </c>
      <c r="D780" s="1">
        <v>43468</v>
      </c>
      <c r="E780" s="1">
        <v>43499</v>
      </c>
      <c r="F780" s="1">
        <v>43499</v>
      </c>
      <c r="G780" s="1">
        <v>43468</v>
      </c>
      <c r="H780" s="1">
        <v>43527</v>
      </c>
      <c r="I780">
        <v>1942</v>
      </c>
      <c r="Q780">
        <v>777</v>
      </c>
      <c r="R780" t="s">
        <v>866</v>
      </c>
      <c r="S780">
        <v>228454172</v>
      </c>
      <c r="T780" t="s">
        <v>885</v>
      </c>
      <c r="U780" s="2">
        <v>43261.936828703707</v>
      </c>
      <c r="V780" s="2">
        <v>43295.700266203705</v>
      </c>
      <c r="W780" s="2">
        <v>43270.652928240743</v>
      </c>
      <c r="X780">
        <v>387</v>
      </c>
      <c r="Y780">
        <v>30</v>
      </c>
      <c r="Z780">
        <v>26</v>
      </c>
      <c r="AA780">
        <v>26</v>
      </c>
      <c r="AB780">
        <v>0</v>
      </c>
      <c r="AF780">
        <v>1942</v>
      </c>
      <c r="AG780" t="str">
        <f t="shared" si="132"/>
        <v>UnstripedZebra</v>
      </c>
      <c r="AH780">
        <f t="shared" si="133"/>
        <v>285565805</v>
      </c>
      <c r="AI780" t="str">
        <f t="shared" si="134"/>
        <v>Twenty One Pilots Playlist</v>
      </c>
      <c r="AJ780" s="5">
        <f t="shared" si="135"/>
        <v>43504.859386574077</v>
      </c>
      <c r="AK780" s="6">
        <f t="shared" si="136"/>
        <v>43505.062326388892</v>
      </c>
      <c r="AL780" s="6">
        <f t="shared" si="137"/>
        <v>43504.880983796298</v>
      </c>
      <c r="AM780">
        <f t="shared" si="138"/>
        <v>50</v>
      </c>
      <c r="AN780">
        <f t="shared" si="139"/>
        <v>5</v>
      </c>
      <c r="AO780">
        <f t="shared" si="140"/>
        <v>3</v>
      </c>
      <c r="AP780">
        <f t="shared" si="141"/>
        <v>6</v>
      </c>
      <c r="AQ780">
        <f t="shared" si="142"/>
        <v>0</v>
      </c>
      <c r="AR780" t="s">
        <v>37</v>
      </c>
    </row>
    <row r="781" spans="1:44" x14ac:dyDescent="0.25">
      <c r="A781" t="s">
        <v>45</v>
      </c>
      <c r="B781" s="1">
        <v>43527</v>
      </c>
      <c r="C781" s="1">
        <v>43499</v>
      </c>
      <c r="D781" s="1">
        <v>43468</v>
      </c>
      <c r="E781" s="1">
        <v>43499</v>
      </c>
      <c r="F781" s="1">
        <v>43499</v>
      </c>
      <c r="G781" s="1">
        <v>43527</v>
      </c>
      <c r="H781" s="1">
        <v>43527</v>
      </c>
      <c r="I781">
        <v>1943</v>
      </c>
      <c r="Q781">
        <v>778</v>
      </c>
      <c r="R781" t="s">
        <v>866</v>
      </c>
      <c r="S781">
        <v>235900935</v>
      </c>
      <c r="T781" t="s">
        <v>886</v>
      </c>
      <c r="U781" s="2">
        <v>43290.583958333336</v>
      </c>
      <c r="V781" s="2">
        <v>43606.576365740744</v>
      </c>
      <c r="W781" s="2">
        <v>43291.838703703703</v>
      </c>
      <c r="X781">
        <v>689</v>
      </c>
      <c r="Y781">
        <v>43</v>
      </c>
      <c r="Z781">
        <v>39</v>
      </c>
      <c r="AA781">
        <v>27</v>
      </c>
      <c r="AB781">
        <v>0</v>
      </c>
      <c r="AF781">
        <v>1943</v>
      </c>
      <c r="AG781" t="str">
        <f t="shared" si="132"/>
        <v>UnstripedZebra</v>
      </c>
      <c r="AH781">
        <f t="shared" si="133"/>
        <v>285604435</v>
      </c>
      <c r="AI781" t="str">
        <f t="shared" si="134"/>
        <v>Coldplay Playlist</v>
      </c>
      <c r="AJ781" s="5">
        <f t="shared" si="135"/>
        <v>43505.063530092593</v>
      </c>
      <c r="AK781" s="6">
        <f t="shared" si="136"/>
        <v>43505.576215277775</v>
      </c>
      <c r="AL781" s="6">
        <f t="shared" si="137"/>
        <v>43505.573784722219</v>
      </c>
      <c r="AM781">
        <f t="shared" si="138"/>
        <v>34</v>
      </c>
      <c r="AN781">
        <f t="shared" si="139"/>
        <v>4</v>
      </c>
      <c r="AO781">
        <f t="shared" si="140"/>
        <v>1</v>
      </c>
      <c r="AP781">
        <f t="shared" si="141"/>
        <v>1</v>
      </c>
      <c r="AQ781">
        <f t="shared" si="142"/>
        <v>0</v>
      </c>
      <c r="AR781" t="s">
        <v>45</v>
      </c>
    </row>
    <row r="782" spans="1:44" x14ac:dyDescent="0.25">
      <c r="A782" t="s">
        <v>45</v>
      </c>
      <c r="B782" s="1">
        <v>43527</v>
      </c>
      <c r="C782" s="1">
        <v>43499</v>
      </c>
      <c r="D782" s="1">
        <v>43468</v>
      </c>
      <c r="E782" s="1">
        <v>43499</v>
      </c>
      <c r="F782" s="1">
        <v>43499</v>
      </c>
      <c r="G782" s="1">
        <v>43527</v>
      </c>
      <c r="H782" s="1">
        <v>43527</v>
      </c>
      <c r="I782">
        <v>1944</v>
      </c>
      <c r="Q782">
        <v>779</v>
      </c>
      <c r="R782" t="s">
        <v>887</v>
      </c>
      <c r="S782">
        <v>238235546</v>
      </c>
      <c r="T782" t="s">
        <v>888</v>
      </c>
      <c r="U782" s="2">
        <v>43316.829606481479</v>
      </c>
      <c r="V782" s="2">
        <v>43647.404583333337</v>
      </c>
      <c r="W782" s="2">
        <v>43647.404583333337</v>
      </c>
      <c r="X782">
        <v>113</v>
      </c>
      <c r="Y782">
        <v>14</v>
      </c>
      <c r="Z782">
        <v>8</v>
      </c>
      <c r="AA782">
        <v>25</v>
      </c>
      <c r="AB782">
        <v>0</v>
      </c>
      <c r="AF782">
        <v>1944</v>
      </c>
      <c r="AG782" t="str">
        <f t="shared" si="132"/>
        <v>UnstripedZebra</v>
      </c>
      <c r="AH782">
        <f t="shared" si="133"/>
        <v>285769716</v>
      </c>
      <c r="AI782" t="str">
        <f t="shared" si="134"/>
        <v>Squared  (a platformer)</v>
      </c>
      <c r="AJ782" s="5">
        <f t="shared" si="135"/>
        <v>43506.611620370371</v>
      </c>
      <c r="AK782" s="6">
        <f t="shared" si="136"/>
        <v>43568.829027777778</v>
      </c>
      <c r="AL782" s="6">
        <f t="shared" si="137"/>
        <v>43508.00922453704</v>
      </c>
      <c r="AM782">
        <f t="shared" si="138"/>
        <v>95</v>
      </c>
      <c r="AN782">
        <f t="shared" si="139"/>
        <v>13</v>
      </c>
      <c r="AO782">
        <f t="shared" si="140"/>
        <v>10</v>
      </c>
      <c r="AP782">
        <f t="shared" si="141"/>
        <v>23</v>
      </c>
      <c r="AQ782">
        <f t="shared" si="142"/>
        <v>0</v>
      </c>
      <c r="AR782" t="s">
        <v>45</v>
      </c>
    </row>
    <row r="783" spans="1:44" x14ac:dyDescent="0.25">
      <c r="A783" t="s">
        <v>12</v>
      </c>
      <c r="B783" s="1">
        <v>43527</v>
      </c>
      <c r="C783" s="1">
        <v>43499</v>
      </c>
      <c r="D783" s="1">
        <v>43499</v>
      </c>
      <c r="E783" s="1">
        <v>43499</v>
      </c>
      <c r="F783" s="1">
        <v>43527</v>
      </c>
      <c r="G783" s="1">
        <v>43527</v>
      </c>
      <c r="H783" s="1">
        <v>43527</v>
      </c>
      <c r="I783">
        <v>1945</v>
      </c>
      <c r="Q783">
        <v>780</v>
      </c>
      <c r="R783" t="s">
        <v>887</v>
      </c>
      <c r="S783">
        <v>238235972</v>
      </c>
      <c r="T783" t="s">
        <v>889</v>
      </c>
      <c r="U783" s="2">
        <v>43316.837743055556</v>
      </c>
      <c r="V783" s="2">
        <v>43647.404618055552</v>
      </c>
      <c r="W783" s="2">
        <v>43647.404618055552</v>
      </c>
      <c r="X783">
        <v>34</v>
      </c>
      <c r="Y783">
        <v>9</v>
      </c>
      <c r="Z783">
        <v>5</v>
      </c>
      <c r="AA783">
        <v>9</v>
      </c>
      <c r="AB783">
        <v>0</v>
      </c>
      <c r="AF783">
        <v>1945</v>
      </c>
      <c r="AG783" t="str">
        <f t="shared" si="132"/>
        <v>UnstripedZebra</v>
      </c>
      <c r="AH783">
        <f t="shared" si="133"/>
        <v>287288096</v>
      </c>
      <c r="AI783" t="str">
        <f t="shared" si="134"/>
        <v>Scrambled</v>
      </c>
      <c r="AJ783" s="5">
        <f t="shared" si="135"/>
        <v>43511.894259259258</v>
      </c>
      <c r="AK783" s="6">
        <f t="shared" si="136"/>
        <v>43511.934039351851</v>
      </c>
      <c r="AL783" s="6">
        <f t="shared" si="137"/>
        <v>43511.933125000003</v>
      </c>
      <c r="AM783">
        <f t="shared" si="138"/>
        <v>9</v>
      </c>
      <c r="AN783">
        <f t="shared" si="139"/>
        <v>3</v>
      </c>
      <c r="AO783">
        <f t="shared" si="140"/>
        <v>2</v>
      </c>
      <c r="AP783">
        <f t="shared" si="141"/>
        <v>3</v>
      </c>
      <c r="AQ783">
        <f t="shared" si="142"/>
        <v>0</v>
      </c>
      <c r="AR783" t="s">
        <v>12</v>
      </c>
    </row>
    <row r="784" spans="1:44" x14ac:dyDescent="0.25">
      <c r="A784" t="s">
        <v>45</v>
      </c>
      <c r="B784" s="1">
        <v>43527</v>
      </c>
      <c r="C784" s="1">
        <v>43499</v>
      </c>
      <c r="D784" s="1">
        <v>43468</v>
      </c>
      <c r="E784" s="1">
        <v>43499</v>
      </c>
      <c r="F784" s="1">
        <v>43499</v>
      </c>
      <c r="G784" s="1">
        <v>43527</v>
      </c>
      <c r="H784" s="1">
        <v>43527</v>
      </c>
      <c r="I784">
        <v>1946</v>
      </c>
      <c r="Q784">
        <v>781</v>
      </c>
      <c r="R784" t="s">
        <v>887</v>
      </c>
      <c r="S784">
        <v>239392413</v>
      </c>
      <c r="T784" t="s">
        <v>890</v>
      </c>
      <c r="U784" s="2">
        <v>43329.846493055556</v>
      </c>
      <c r="V784" s="2">
        <v>43647.406469907408</v>
      </c>
      <c r="W784" s="2">
        <v>43647.406469907408</v>
      </c>
      <c r="X784">
        <v>4140</v>
      </c>
      <c r="Y784">
        <v>204</v>
      </c>
      <c r="Z784">
        <v>116</v>
      </c>
      <c r="AA784">
        <v>358</v>
      </c>
      <c r="AB784">
        <v>0</v>
      </c>
      <c r="AF784">
        <v>1946</v>
      </c>
      <c r="AG784" t="str">
        <f t="shared" si="132"/>
        <v>UnstripedZebra</v>
      </c>
      <c r="AH784">
        <f t="shared" si="133"/>
        <v>287482852</v>
      </c>
      <c r="AI784" t="str">
        <f t="shared" si="134"/>
        <v>Logo for @CourgeJd</v>
      </c>
      <c r="AJ784" s="5">
        <f t="shared" si="135"/>
        <v>43513.599363425928</v>
      </c>
      <c r="AK784" s="6">
        <f t="shared" si="136"/>
        <v>43521.858356481483</v>
      </c>
      <c r="AL784" s="6">
        <f t="shared" si="137"/>
        <v>43521.858356481483</v>
      </c>
      <c r="AM784">
        <f t="shared" si="138"/>
        <v>13</v>
      </c>
      <c r="AN784">
        <f t="shared" si="139"/>
        <v>1</v>
      </c>
      <c r="AO784">
        <f t="shared" si="140"/>
        <v>1</v>
      </c>
      <c r="AP784">
        <f t="shared" si="141"/>
        <v>7</v>
      </c>
      <c r="AQ784">
        <f t="shared" si="142"/>
        <v>0</v>
      </c>
      <c r="AR784" t="s">
        <v>45</v>
      </c>
    </row>
    <row r="785" spans="1:44" x14ac:dyDescent="0.25">
      <c r="A785" t="s">
        <v>45</v>
      </c>
      <c r="B785" s="1">
        <v>43527</v>
      </c>
      <c r="C785" s="1">
        <v>43499</v>
      </c>
      <c r="D785" s="1">
        <v>43468</v>
      </c>
      <c r="E785" s="1">
        <v>43499</v>
      </c>
      <c r="F785" s="1">
        <v>43499</v>
      </c>
      <c r="G785" s="1">
        <v>43527</v>
      </c>
      <c r="H785" s="1">
        <v>43527</v>
      </c>
      <c r="I785">
        <v>1947</v>
      </c>
      <c r="Q785">
        <v>782</v>
      </c>
      <c r="R785" t="s">
        <v>887</v>
      </c>
      <c r="S785">
        <v>239574348</v>
      </c>
      <c r="T785" t="s">
        <v>891</v>
      </c>
      <c r="U785" s="2">
        <v>43331.829224537039</v>
      </c>
      <c r="V785" s="2">
        <v>43647.404953703706</v>
      </c>
      <c r="W785" s="2">
        <v>43647.404953703706</v>
      </c>
      <c r="X785">
        <v>505</v>
      </c>
      <c r="Y785">
        <v>34</v>
      </c>
      <c r="Z785">
        <v>22</v>
      </c>
      <c r="AA785">
        <v>50</v>
      </c>
      <c r="AB785">
        <v>0</v>
      </c>
      <c r="AF785">
        <v>1947</v>
      </c>
      <c r="AG785" t="str">
        <f t="shared" si="132"/>
        <v>UnstripedZebra</v>
      </c>
      <c r="AH785">
        <f t="shared" si="133"/>
        <v>287490721</v>
      </c>
      <c r="AI785" t="str">
        <f t="shared" si="134"/>
        <v>Logo for @mainepsp (UPDATED)</v>
      </c>
      <c r="AJ785" s="5">
        <f t="shared" si="135"/>
        <v>43513.66946759259</v>
      </c>
      <c r="AK785" s="6">
        <f t="shared" si="136"/>
        <v>43536.875694444447</v>
      </c>
      <c r="AL785" s="6">
        <f t="shared" si="137"/>
        <v>43532.76048611111</v>
      </c>
      <c r="AM785">
        <f t="shared" si="138"/>
        <v>11</v>
      </c>
      <c r="AN785">
        <f t="shared" si="139"/>
        <v>4</v>
      </c>
      <c r="AO785">
        <f t="shared" si="140"/>
        <v>1</v>
      </c>
      <c r="AP785">
        <f t="shared" si="141"/>
        <v>8</v>
      </c>
      <c r="AQ785">
        <f t="shared" si="142"/>
        <v>0</v>
      </c>
      <c r="AR785" t="s">
        <v>45</v>
      </c>
    </row>
    <row r="786" spans="1:44" x14ac:dyDescent="0.25">
      <c r="A786" t="s">
        <v>46</v>
      </c>
      <c r="B786" s="1">
        <v>43527</v>
      </c>
      <c r="C786" s="1">
        <v>43499</v>
      </c>
      <c r="D786" s="1">
        <v>43468</v>
      </c>
      <c r="E786" s="1">
        <v>43499</v>
      </c>
      <c r="F786" s="1">
        <v>43499</v>
      </c>
      <c r="G786" s="1">
        <v>43468</v>
      </c>
      <c r="H786" s="1">
        <v>43527</v>
      </c>
      <c r="I786">
        <v>1948</v>
      </c>
      <c r="Q786">
        <v>783</v>
      </c>
      <c r="R786" t="s">
        <v>887</v>
      </c>
      <c r="S786">
        <v>240164669</v>
      </c>
      <c r="T786" t="s">
        <v>892</v>
      </c>
      <c r="U786" s="2">
        <v>43335.464375000003</v>
      </c>
      <c r="V786" s="2">
        <v>43647.404930555553</v>
      </c>
      <c r="W786" s="2">
        <v>43647.404930555553</v>
      </c>
      <c r="X786">
        <v>833</v>
      </c>
      <c r="Y786">
        <v>38</v>
      </c>
      <c r="Z786">
        <v>27</v>
      </c>
      <c r="AA786">
        <v>90</v>
      </c>
      <c r="AB786">
        <v>0</v>
      </c>
      <c r="AF786">
        <v>1948</v>
      </c>
      <c r="AG786" t="str">
        <f t="shared" si="132"/>
        <v>UnstripedZebra</v>
      </c>
      <c r="AH786">
        <f t="shared" si="133"/>
        <v>287515996</v>
      </c>
      <c r="AI786" t="str">
        <f t="shared" si="134"/>
        <v>Pong (2 Player) v1.2</v>
      </c>
      <c r="AJ786" s="5">
        <f t="shared" si="135"/>
        <v>43513.879120370373</v>
      </c>
      <c r="AK786" s="6">
        <f t="shared" si="136"/>
        <v>43533.721944444442</v>
      </c>
      <c r="AL786" s="6">
        <f t="shared" si="137"/>
        <v>43513.906701388885</v>
      </c>
      <c r="AM786">
        <f t="shared" si="138"/>
        <v>20</v>
      </c>
      <c r="AN786">
        <f t="shared" si="139"/>
        <v>6</v>
      </c>
      <c r="AO786">
        <f t="shared" si="140"/>
        <v>4</v>
      </c>
      <c r="AP786">
        <f t="shared" si="141"/>
        <v>0</v>
      </c>
      <c r="AQ786">
        <f t="shared" si="142"/>
        <v>0</v>
      </c>
      <c r="AR786" t="s">
        <v>46</v>
      </c>
    </row>
    <row r="787" spans="1:44" x14ac:dyDescent="0.25">
      <c r="A787" t="s">
        <v>45</v>
      </c>
      <c r="B787" s="1">
        <v>43527</v>
      </c>
      <c r="C787" s="1">
        <v>43499</v>
      </c>
      <c r="D787" s="1">
        <v>43468</v>
      </c>
      <c r="E787" s="1">
        <v>43499</v>
      </c>
      <c r="F787" s="1">
        <v>43499</v>
      </c>
      <c r="G787" s="1">
        <v>43527</v>
      </c>
      <c r="H787" s="1">
        <v>43527</v>
      </c>
      <c r="I787">
        <v>1949</v>
      </c>
      <c r="Q787">
        <v>784</v>
      </c>
      <c r="R787" t="s">
        <v>887</v>
      </c>
      <c r="S787">
        <v>240382563</v>
      </c>
      <c r="T787" t="s">
        <v>893</v>
      </c>
      <c r="U787" s="2">
        <v>43336.577141203707</v>
      </c>
      <c r="V787" s="2">
        <v>43647.404814814814</v>
      </c>
      <c r="W787" s="2">
        <v>43647.404814814814</v>
      </c>
      <c r="X787">
        <v>316</v>
      </c>
      <c r="Y787">
        <v>16</v>
      </c>
      <c r="Z787">
        <v>8</v>
      </c>
      <c r="AA787">
        <v>19</v>
      </c>
      <c r="AB787">
        <v>0</v>
      </c>
      <c r="AF787">
        <v>1949</v>
      </c>
      <c r="AG787" t="str">
        <f t="shared" si="132"/>
        <v>UnstripedZebra</v>
      </c>
      <c r="AH787">
        <f t="shared" si="133"/>
        <v>287522325</v>
      </c>
      <c r="AI787" t="str">
        <f t="shared" si="134"/>
        <v>The Friendly Neighborhood Food Truck</v>
      </c>
      <c r="AJ787" s="5">
        <f t="shared" si="135"/>
        <v>43513.943124999998</v>
      </c>
      <c r="AK787" s="6">
        <f t="shared" si="136"/>
        <v>43517.6403125</v>
      </c>
      <c r="AL787" s="6">
        <f t="shared" si="137"/>
        <v>43513.967326388891</v>
      </c>
      <c r="AM787">
        <f t="shared" si="138"/>
        <v>54</v>
      </c>
      <c r="AN787">
        <f t="shared" si="139"/>
        <v>10</v>
      </c>
      <c r="AO787">
        <f t="shared" si="140"/>
        <v>6</v>
      </c>
      <c r="AP787">
        <f t="shared" si="141"/>
        <v>24</v>
      </c>
      <c r="AQ787">
        <f t="shared" si="142"/>
        <v>0</v>
      </c>
      <c r="AR787" t="s">
        <v>45</v>
      </c>
    </row>
    <row r="788" spans="1:44" x14ac:dyDescent="0.25">
      <c r="A788" t="s">
        <v>45</v>
      </c>
      <c r="B788" s="1">
        <v>43527</v>
      </c>
      <c r="C788" s="1">
        <v>43499</v>
      </c>
      <c r="D788" s="1">
        <v>43468</v>
      </c>
      <c r="E788" s="1">
        <v>43499</v>
      </c>
      <c r="F788" s="1">
        <v>43499</v>
      </c>
      <c r="G788" s="1">
        <v>43527</v>
      </c>
      <c r="H788" s="1">
        <v>43527</v>
      </c>
      <c r="I788">
        <v>1950</v>
      </c>
      <c r="Q788">
        <v>785</v>
      </c>
      <c r="R788" t="s">
        <v>887</v>
      </c>
      <c r="S788">
        <v>245240044</v>
      </c>
      <c r="T788" t="s">
        <v>894</v>
      </c>
      <c r="U788" s="2">
        <v>43352.680486111109</v>
      </c>
      <c r="V788" s="2">
        <v>43647.409849537034</v>
      </c>
      <c r="W788" s="2">
        <v>43647.409849537034</v>
      </c>
      <c r="X788">
        <v>284</v>
      </c>
      <c r="Y788">
        <v>26</v>
      </c>
      <c r="Z788">
        <v>11</v>
      </c>
      <c r="AA788">
        <v>67</v>
      </c>
      <c r="AB788">
        <v>0</v>
      </c>
      <c r="AF788">
        <v>1950</v>
      </c>
      <c r="AG788" t="str">
        <f t="shared" si="132"/>
        <v>UnstripedZebra</v>
      </c>
      <c r="AH788">
        <f t="shared" si="133"/>
        <v>288189163</v>
      </c>
      <c r="AI788" t="str">
        <f t="shared" si="134"/>
        <v>My New Intro and Outro!</v>
      </c>
      <c r="AJ788" s="5">
        <f t="shared" si="135"/>
        <v>43516.692893518521</v>
      </c>
      <c r="AK788" s="6">
        <f t="shared" si="136"/>
        <v>43516.798611111109</v>
      </c>
      <c r="AL788" s="6">
        <f t="shared" si="137"/>
        <v>43516.71738425926</v>
      </c>
      <c r="AM788">
        <f t="shared" si="138"/>
        <v>29</v>
      </c>
      <c r="AN788">
        <f t="shared" si="139"/>
        <v>5</v>
      </c>
      <c r="AO788">
        <f t="shared" si="140"/>
        <v>2</v>
      </c>
      <c r="AP788">
        <f t="shared" si="141"/>
        <v>11</v>
      </c>
      <c r="AQ788">
        <f t="shared" si="142"/>
        <v>0</v>
      </c>
      <c r="AR788" t="s">
        <v>45</v>
      </c>
    </row>
    <row r="789" spans="1:44" x14ac:dyDescent="0.25">
      <c r="A789" t="s">
        <v>45</v>
      </c>
      <c r="B789" s="1">
        <v>43527</v>
      </c>
      <c r="C789" s="1">
        <v>43499</v>
      </c>
      <c r="D789" s="1">
        <v>43468</v>
      </c>
      <c r="E789" s="1">
        <v>43499</v>
      </c>
      <c r="F789" s="1">
        <v>43499</v>
      </c>
      <c r="G789" s="1">
        <v>43527</v>
      </c>
      <c r="H789" s="1">
        <v>43527</v>
      </c>
      <c r="I789">
        <v>1951</v>
      </c>
      <c r="Q789">
        <v>786</v>
      </c>
      <c r="R789" t="s">
        <v>887</v>
      </c>
      <c r="S789">
        <v>246416903</v>
      </c>
      <c r="T789" t="s">
        <v>895</v>
      </c>
      <c r="U789" s="2">
        <v>43357.905428240738</v>
      </c>
      <c r="V789" s="2">
        <v>43647.405185185184</v>
      </c>
      <c r="W789" s="2">
        <v>43647.405185185184</v>
      </c>
      <c r="X789">
        <v>642</v>
      </c>
      <c r="Y789">
        <v>15</v>
      </c>
      <c r="Z789">
        <v>9</v>
      </c>
      <c r="AA789">
        <v>43</v>
      </c>
      <c r="AB789">
        <v>0</v>
      </c>
      <c r="AF789">
        <v>1951</v>
      </c>
      <c r="AG789" t="str">
        <f t="shared" si="132"/>
        <v>gruppebest1</v>
      </c>
      <c r="AH789">
        <f t="shared" si="133"/>
        <v>318349827</v>
      </c>
      <c r="AI789" t="str">
        <f t="shared" si="134"/>
        <v xml:space="preserve">CATCH THE DONUT </v>
      </c>
      <c r="AJ789" s="5">
        <f t="shared" si="135"/>
        <v>43640.324305555558</v>
      </c>
      <c r="AK789" s="6">
        <f t="shared" si="136"/>
        <v>43645.232800925929</v>
      </c>
      <c r="AL789" s="6">
        <f t="shared" si="137"/>
        <v>43641.297824074078</v>
      </c>
      <c r="AM789">
        <f t="shared" si="138"/>
        <v>137</v>
      </c>
      <c r="AN789">
        <f t="shared" si="139"/>
        <v>33</v>
      </c>
      <c r="AO789">
        <f t="shared" si="140"/>
        <v>32</v>
      </c>
      <c r="AP789">
        <f t="shared" si="141"/>
        <v>26</v>
      </c>
      <c r="AQ789">
        <f t="shared" si="142"/>
        <v>0</v>
      </c>
      <c r="AR789" t="s">
        <v>45</v>
      </c>
    </row>
    <row r="790" spans="1:44" x14ac:dyDescent="0.25">
      <c r="A790" t="s">
        <v>37</v>
      </c>
      <c r="B790" s="1">
        <v>43499</v>
      </c>
      <c r="C790" s="1">
        <v>43468</v>
      </c>
      <c r="D790" s="1">
        <v>43468</v>
      </c>
      <c r="E790" s="1">
        <v>43499</v>
      </c>
      <c r="F790" s="1">
        <v>43527</v>
      </c>
      <c r="G790" s="1">
        <v>43499</v>
      </c>
      <c r="H790" t="s">
        <v>22</v>
      </c>
      <c r="I790">
        <v>1952</v>
      </c>
      <c r="Q790">
        <v>787</v>
      </c>
      <c r="R790" t="s">
        <v>887</v>
      </c>
      <c r="S790">
        <v>247861034</v>
      </c>
      <c r="T790" t="s">
        <v>896</v>
      </c>
      <c r="U790" s="2">
        <v>43365.412395833337</v>
      </c>
      <c r="V790" s="2">
        <v>43647.404641203706</v>
      </c>
      <c r="W790" s="2">
        <v>43647.404641203706</v>
      </c>
      <c r="X790">
        <v>1116</v>
      </c>
      <c r="Y790">
        <v>44</v>
      </c>
      <c r="Z790">
        <v>22</v>
      </c>
      <c r="AA790">
        <v>61</v>
      </c>
      <c r="AB790">
        <v>0</v>
      </c>
      <c r="AF790">
        <v>1952</v>
      </c>
      <c r="AG790" t="str">
        <f t="shared" si="132"/>
        <v>gruppebest1</v>
      </c>
      <c r="AH790">
        <f t="shared" si="133"/>
        <v>318507679</v>
      </c>
      <c r="AI790" t="str">
        <f t="shared" si="134"/>
        <v>DUCKNITE</v>
      </c>
      <c r="AJ790" s="5">
        <f t="shared" si="135"/>
        <v>43641.297997685186</v>
      </c>
      <c r="AK790" s="6">
        <f t="shared" si="136"/>
        <v>43641.531990740739</v>
      </c>
      <c r="AL790" s="6">
        <f t="shared" si="137"/>
        <v>43641.303310185183</v>
      </c>
      <c r="AM790">
        <f t="shared" si="138"/>
        <v>4</v>
      </c>
      <c r="AN790">
        <f t="shared" si="139"/>
        <v>0</v>
      </c>
      <c r="AO790">
        <f t="shared" si="140"/>
        <v>0</v>
      </c>
      <c r="AP790">
        <f t="shared" si="141"/>
        <v>1</v>
      </c>
      <c r="AQ790">
        <f t="shared" si="142"/>
        <v>0</v>
      </c>
      <c r="AR790" t="s">
        <v>37</v>
      </c>
    </row>
    <row r="791" spans="1:44" x14ac:dyDescent="0.25">
      <c r="A791" t="s">
        <v>49</v>
      </c>
      <c r="B791" s="1">
        <v>43499</v>
      </c>
      <c r="C791" s="1">
        <v>43468</v>
      </c>
      <c r="D791" s="1">
        <v>43499</v>
      </c>
      <c r="E791" s="1">
        <v>43499</v>
      </c>
      <c r="F791" s="1">
        <v>43527</v>
      </c>
      <c r="G791" s="1">
        <v>43499</v>
      </c>
      <c r="H791" t="s">
        <v>22</v>
      </c>
      <c r="I791">
        <v>1953</v>
      </c>
      <c r="Q791">
        <v>788</v>
      </c>
      <c r="R791" t="s">
        <v>887</v>
      </c>
      <c r="S791">
        <v>252377278</v>
      </c>
      <c r="T791" t="s">
        <v>897</v>
      </c>
      <c r="U791" s="2">
        <v>43387.498229166667</v>
      </c>
      <c r="V791" s="2">
        <v>43647.405358796299</v>
      </c>
      <c r="W791" s="2">
        <v>43647.405358796299</v>
      </c>
      <c r="X791">
        <v>2043</v>
      </c>
      <c r="Y791">
        <v>90</v>
      </c>
      <c r="Z791">
        <v>59</v>
      </c>
      <c r="AA791">
        <v>139</v>
      </c>
      <c r="AB791">
        <v>0</v>
      </c>
      <c r="AF791">
        <v>1953</v>
      </c>
      <c r="AG791" t="str">
        <f t="shared" si="132"/>
        <v>gruppebest1</v>
      </c>
      <c r="AH791">
        <f t="shared" si="133"/>
        <v>318533176</v>
      </c>
      <c r="AI791" t="str">
        <f t="shared" si="134"/>
        <v>0LE V2</v>
      </c>
      <c r="AJ791" s="5">
        <f t="shared" si="135"/>
        <v>43641.457592592589</v>
      </c>
      <c r="AK791" s="6">
        <f t="shared" si="136"/>
        <v>43643.516226851854</v>
      </c>
      <c r="AL791" s="6">
        <f t="shared" si="137"/>
        <v>43643.412835648145</v>
      </c>
      <c r="AM791">
        <f t="shared" si="138"/>
        <v>1</v>
      </c>
      <c r="AN791">
        <f t="shared" si="139"/>
        <v>1</v>
      </c>
      <c r="AO791">
        <f t="shared" si="140"/>
        <v>1</v>
      </c>
      <c r="AP791">
        <f t="shared" si="141"/>
        <v>1</v>
      </c>
      <c r="AQ791">
        <f t="shared" si="142"/>
        <v>0</v>
      </c>
      <c r="AR791" t="s">
        <v>49</v>
      </c>
    </row>
    <row r="792" spans="1:44" x14ac:dyDescent="0.25">
      <c r="A792" t="s">
        <v>44</v>
      </c>
      <c r="B792" s="1">
        <v>43499</v>
      </c>
      <c r="C792" s="1">
        <v>43468</v>
      </c>
      <c r="D792" s="1">
        <v>43468</v>
      </c>
      <c r="E792" s="1">
        <v>43499</v>
      </c>
      <c r="F792" s="1">
        <v>43468</v>
      </c>
      <c r="G792" s="1">
        <v>43499</v>
      </c>
      <c r="H792" t="s">
        <v>22</v>
      </c>
      <c r="I792">
        <v>1954</v>
      </c>
      <c r="Q792">
        <v>789</v>
      </c>
      <c r="R792" t="s">
        <v>887</v>
      </c>
      <c r="S792">
        <v>257421273</v>
      </c>
      <c r="T792" t="s">
        <v>898</v>
      </c>
      <c r="U792" s="2">
        <v>43401.608865740738</v>
      </c>
      <c r="V792" s="2">
        <v>43647.406689814816</v>
      </c>
      <c r="W792" s="2">
        <v>43647.406689814816</v>
      </c>
      <c r="X792">
        <v>7130</v>
      </c>
      <c r="Y792">
        <v>206</v>
      </c>
      <c r="Z792">
        <v>135</v>
      </c>
      <c r="AA792">
        <v>689</v>
      </c>
      <c r="AB792">
        <v>0</v>
      </c>
      <c r="AF792">
        <v>1954</v>
      </c>
      <c r="AG792" t="str">
        <f t="shared" si="132"/>
        <v>gruppebest1</v>
      </c>
      <c r="AH792">
        <f t="shared" si="133"/>
        <v>318694161</v>
      </c>
      <c r="AI792" t="str">
        <f t="shared" si="134"/>
        <v>Apestreker</v>
      </c>
      <c r="AJ792" s="5">
        <f t="shared" si="135"/>
        <v>43642.429409722223</v>
      </c>
      <c r="AK792" s="6">
        <f t="shared" si="136"/>
        <v>43643.324629629627</v>
      </c>
      <c r="AL792" s="6">
        <f t="shared" si="137"/>
        <v>43642.447511574072</v>
      </c>
      <c r="AM792">
        <f t="shared" si="138"/>
        <v>2</v>
      </c>
      <c r="AN792">
        <f t="shared" si="139"/>
        <v>0</v>
      </c>
      <c r="AO792">
        <f t="shared" si="140"/>
        <v>0</v>
      </c>
      <c r="AP792">
        <f t="shared" si="141"/>
        <v>0</v>
      </c>
      <c r="AQ792">
        <f t="shared" si="142"/>
        <v>0</v>
      </c>
      <c r="AR792" t="s">
        <v>44</v>
      </c>
    </row>
    <row r="793" spans="1:44" x14ac:dyDescent="0.25">
      <c r="A793" t="s">
        <v>11</v>
      </c>
      <c r="B793" s="1">
        <v>43527</v>
      </c>
      <c r="C793" s="1">
        <v>43499</v>
      </c>
      <c r="D793" s="1">
        <v>43468</v>
      </c>
      <c r="E793" s="1">
        <v>43499</v>
      </c>
      <c r="F793" s="1">
        <v>43527</v>
      </c>
      <c r="G793" s="1">
        <v>43499</v>
      </c>
      <c r="H793" s="1">
        <v>43499</v>
      </c>
      <c r="I793">
        <v>1955</v>
      </c>
      <c r="Q793">
        <v>790</v>
      </c>
      <c r="R793" t="s">
        <v>887</v>
      </c>
      <c r="S793">
        <v>259329102</v>
      </c>
      <c r="T793" t="s">
        <v>899</v>
      </c>
      <c r="U793" s="2">
        <v>43407.372013888889</v>
      </c>
      <c r="V793" s="2">
        <v>43647.404756944445</v>
      </c>
      <c r="W793" s="2">
        <v>43647.404756944445</v>
      </c>
      <c r="X793">
        <v>9</v>
      </c>
      <c r="Y793">
        <v>1</v>
      </c>
      <c r="Z793">
        <v>1</v>
      </c>
      <c r="AA793">
        <v>2</v>
      </c>
      <c r="AB793">
        <v>0</v>
      </c>
      <c r="AF793">
        <v>1955</v>
      </c>
      <c r="AG793" t="str">
        <f t="shared" si="132"/>
        <v>legobuzz12</v>
      </c>
      <c r="AH793">
        <f t="shared" si="133"/>
        <v>165228807</v>
      </c>
      <c r="AI793" t="str">
        <f t="shared" si="134"/>
        <v>Super Mario Bros. 2: Level Creator</v>
      </c>
      <c r="AJ793" s="5">
        <f t="shared" si="135"/>
        <v>42894.656226851854</v>
      </c>
      <c r="AK793" s="6">
        <f t="shared" si="136"/>
        <v>43624.068819444445</v>
      </c>
      <c r="AL793" s="6">
        <f t="shared" si="137"/>
        <v>43226.099016203705</v>
      </c>
      <c r="AM793">
        <f t="shared" si="138"/>
        <v>885</v>
      </c>
      <c r="AN793">
        <f t="shared" si="139"/>
        <v>37</v>
      </c>
      <c r="AO793">
        <f t="shared" si="140"/>
        <v>36</v>
      </c>
      <c r="AP793">
        <f t="shared" si="141"/>
        <v>26</v>
      </c>
      <c r="AQ793">
        <f t="shared" si="142"/>
        <v>0</v>
      </c>
      <c r="AR793" t="s">
        <v>11</v>
      </c>
    </row>
    <row r="794" spans="1:44" x14ac:dyDescent="0.25">
      <c r="A794" t="s">
        <v>9</v>
      </c>
      <c r="B794" s="1">
        <v>43527</v>
      </c>
      <c r="C794" s="1">
        <v>43527</v>
      </c>
      <c r="D794" s="1">
        <v>43527</v>
      </c>
      <c r="E794" s="1">
        <v>43499</v>
      </c>
      <c r="F794" s="1">
        <v>43527</v>
      </c>
      <c r="G794" s="1">
        <v>43527</v>
      </c>
      <c r="H794" s="1">
        <v>43527</v>
      </c>
      <c r="I794">
        <v>1957</v>
      </c>
      <c r="Q794">
        <v>791</v>
      </c>
      <c r="R794" t="s">
        <v>887</v>
      </c>
      <c r="S794">
        <v>261224237</v>
      </c>
      <c r="T794" t="s">
        <v>900</v>
      </c>
      <c r="U794" s="2">
        <v>43414.886828703704</v>
      </c>
      <c r="V794" s="2">
        <v>43647.406990740739</v>
      </c>
      <c r="W794" s="2">
        <v>43647.406990740739</v>
      </c>
      <c r="X794">
        <v>1599</v>
      </c>
      <c r="Y794">
        <v>68</v>
      </c>
      <c r="Z794">
        <v>56</v>
      </c>
      <c r="AA794">
        <v>73</v>
      </c>
      <c r="AB794">
        <v>0</v>
      </c>
      <c r="AF794">
        <v>1957</v>
      </c>
      <c r="AG794" t="str">
        <f t="shared" si="132"/>
        <v>legobuzz12</v>
      </c>
      <c r="AH794">
        <f t="shared" si="133"/>
        <v>169203410</v>
      </c>
      <c r="AI794" t="str">
        <f t="shared" si="134"/>
        <v>MonsterCards: A Card Game [UPDATED]</v>
      </c>
      <c r="AJ794" s="5">
        <f t="shared" si="135"/>
        <v>42935.095011574071</v>
      </c>
      <c r="AK794" s="6">
        <f t="shared" si="136"/>
        <v>43608.649050925924</v>
      </c>
      <c r="AL794" s="6">
        <f t="shared" si="137"/>
        <v>43599.701701388891</v>
      </c>
      <c r="AM794">
        <f t="shared" si="138"/>
        <v>1136</v>
      </c>
      <c r="AN794">
        <f t="shared" si="139"/>
        <v>45</v>
      </c>
      <c r="AO794">
        <f t="shared" si="140"/>
        <v>43</v>
      </c>
      <c r="AP794">
        <f t="shared" si="141"/>
        <v>81</v>
      </c>
      <c r="AQ794">
        <f t="shared" si="142"/>
        <v>0</v>
      </c>
      <c r="AR794" t="s">
        <v>9</v>
      </c>
    </row>
    <row r="795" spans="1:44" x14ac:dyDescent="0.25">
      <c r="A795" t="s">
        <v>9</v>
      </c>
      <c r="B795" s="1">
        <v>43527</v>
      </c>
      <c r="C795" s="1">
        <v>43527</v>
      </c>
      <c r="D795" s="1">
        <v>43527</v>
      </c>
      <c r="E795" s="1">
        <v>43499</v>
      </c>
      <c r="F795" s="1">
        <v>43527</v>
      </c>
      <c r="G795" s="1">
        <v>43527</v>
      </c>
      <c r="H795" s="1">
        <v>43527</v>
      </c>
      <c r="I795">
        <v>1958</v>
      </c>
      <c r="Q795">
        <v>792</v>
      </c>
      <c r="R795" t="s">
        <v>887</v>
      </c>
      <c r="S795">
        <v>263028386</v>
      </c>
      <c r="T795" t="s">
        <v>901</v>
      </c>
      <c r="U795" s="2">
        <v>43422.50677083333</v>
      </c>
      <c r="V795" s="2">
        <v>43647.405115740738</v>
      </c>
      <c r="W795" s="2">
        <v>43647.405115740738</v>
      </c>
      <c r="X795">
        <v>60</v>
      </c>
      <c r="Y795">
        <v>7</v>
      </c>
      <c r="Z795">
        <v>5</v>
      </c>
      <c r="AA795">
        <v>8</v>
      </c>
      <c r="AB795">
        <v>0</v>
      </c>
      <c r="AF795">
        <v>1958</v>
      </c>
      <c r="AG795" t="str">
        <f t="shared" si="132"/>
        <v>legobuzz12</v>
      </c>
      <c r="AH795">
        <f t="shared" si="133"/>
        <v>217777548</v>
      </c>
      <c r="AI795" t="str">
        <f t="shared" si="134"/>
        <v>Mario's Cement Factory</v>
      </c>
      <c r="AJ795" s="5">
        <f t="shared" si="135"/>
        <v>43211.049143518518</v>
      </c>
      <c r="AK795" s="6">
        <f t="shared" si="136"/>
        <v>43212.056307870371</v>
      </c>
      <c r="AL795" s="6">
        <f t="shared" si="137"/>
        <v>43212.056307870371</v>
      </c>
      <c r="AM795">
        <f t="shared" si="138"/>
        <v>214</v>
      </c>
      <c r="AN795">
        <f t="shared" si="139"/>
        <v>11</v>
      </c>
      <c r="AO795">
        <f t="shared" si="140"/>
        <v>7</v>
      </c>
      <c r="AP795">
        <f t="shared" si="141"/>
        <v>5</v>
      </c>
      <c r="AQ795">
        <f t="shared" si="142"/>
        <v>0</v>
      </c>
      <c r="AR795" t="s">
        <v>9</v>
      </c>
    </row>
    <row r="796" spans="1:44" x14ac:dyDescent="0.25">
      <c r="A796" t="s">
        <v>9</v>
      </c>
      <c r="B796" s="1">
        <v>43527</v>
      </c>
      <c r="C796" s="1">
        <v>43527</v>
      </c>
      <c r="D796" s="1">
        <v>43527</v>
      </c>
      <c r="E796" s="1">
        <v>43499</v>
      </c>
      <c r="F796" s="1">
        <v>43527</v>
      </c>
      <c r="G796" s="1">
        <v>43527</v>
      </c>
      <c r="H796" s="1">
        <v>43527</v>
      </c>
      <c r="I796">
        <v>1960</v>
      </c>
      <c r="Q796">
        <v>793</v>
      </c>
      <c r="R796" t="s">
        <v>887</v>
      </c>
      <c r="S796">
        <v>264082990</v>
      </c>
      <c r="T796" t="s">
        <v>902</v>
      </c>
      <c r="U796" s="2">
        <v>43425.814942129633</v>
      </c>
      <c r="V796" s="2">
        <v>43647.407708333332</v>
      </c>
      <c r="W796" s="2">
        <v>43647.407708333332</v>
      </c>
      <c r="X796">
        <v>122</v>
      </c>
      <c r="Y796">
        <v>27</v>
      </c>
      <c r="Z796">
        <v>13</v>
      </c>
      <c r="AA796">
        <v>43</v>
      </c>
      <c r="AB796">
        <v>0</v>
      </c>
      <c r="AF796">
        <v>1960</v>
      </c>
      <c r="AG796" t="str">
        <f t="shared" si="132"/>
        <v>legobuzz12</v>
      </c>
      <c r="AH796">
        <f t="shared" si="133"/>
        <v>303747474</v>
      </c>
      <c r="AI796" t="str">
        <f t="shared" si="134"/>
        <v>Sonic Kart 3D [Mobile Friendly]</v>
      </c>
      <c r="AJ796" s="5">
        <f t="shared" si="135"/>
        <v>43575.734502314815</v>
      </c>
      <c r="AK796" s="6">
        <f t="shared" si="136"/>
        <v>43599.014618055553</v>
      </c>
      <c r="AL796" s="6">
        <f t="shared" si="137"/>
        <v>43598.058275462965</v>
      </c>
      <c r="AM796">
        <f t="shared" si="138"/>
        <v>910</v>
      </c>
      <c r="AN796">
        <f t="shared" si="139"/>
        <v>18</v>
      </c>
      <c r="AO796">
        <f t="shared" si="140"/>
        <v>15</v>
      </c>
      <c r="AP796">
        <f t="shared" si="141"/>
        <v>8</v>
      </c>
      <c r="AQ796">
        <f t="shared" si="142"/>
        <v>0</v>
      </c>
      <c r="AR796" t="s">
        <v>9</v>
      </c>
    </row>
    <row r="797" spans="1:44" x14ac:dyDescent="0.25">
      <c r="A797" t="s">
        <v>10</v>
      </c>
      <c r="B797" s="1">
        <v>43499</v>
      </c>
      <c r="C797" s="1">
        <v>43527</v>
      </c>
      <c r="D797" s="1">
        <v>43527</v>
      </c>
      <c r="E797" s="1">
        <v>43499</v>
      </c>
      <c r="F797" s="1">
        <v>43527</v>
      </c>
      <c r="G797" s="1">
        <v>43527</v>
      </c>
      <c r="H797" s="1">
        <v>43527</v>
      </c>
      <c r="I797">
        <v>1961</v>
      </c>
      <c r="Q797">
        <v>794</v>
      </c>
      <c r="R797" t="s">
        <v>887</v>
      </c>
      <c r="S797">
        <v>264881030</v>
      </c>
      <c r="T797" t="s">
        <v>903</v>
      </c>
      <c r="U797" s="2">
        <v>43429.479988425926</v>
      </c>
      <c r="V797" s="2">
        <v>43647.407939814817</v>
      </c>
      <c r="W797" s="2">
        <v>43647.407939814817</v>
      </c>
      <c r="X797">
        <v>286</v>
      </c>
      <c r="Y797">
        <v>27</v>
      </c>
      <c r="Z797">
        <v>16</v>
      </c>
      <c r="AA797">
        <v>52</v>
      </c>
      <c r="AB797">
        <v>0</v>
      </c>
      <c r="AF797">
        <v>1961</v>
      </c>
      <c r="AG797" t="str">
        <f t="shared" si="132"/>
        <v>legobuzz12</v>
      </c>
      <c r="AH797">
        <f t="shared" si="133"/>
        <v>309990694</v>
      </c>
      <c r="AI797" t="str">
        <f t="shared" si="134"/>
        <v>Mouse Dodge</v>
      </c>
      <c r="AJ797" s="5">
        <f t="shared" si="135"/>
        <v>43600.857673611114</v>
      </c>
      <c r="AK797" s="6">
        <f t="shared" si="136"/>
        <v>43601.674641203703</v>
      </c>
      <c r="AL797" s="6">
        <f t="shared" si="137"/>
        <v>43601.086446759262</v>
      </c>
      <c r="AM797">
        <f t="shared" si="138"/>
        <v>582</v>
      </c>
      <c r="AN797">
        <f t="shared" si="139"/>
        <v>54</v>
      </c>
      <c r="AO797">
        <f t="shared" si="140"/>
        <v>49</v>
      </c>
      <c r="AP797">
        <f t="shared" si="141"/>
        <v>48</v>
      </c>
      <c r="AQ797">
        <f t="shared" si="142"/>
        <v>0</v>
      </c>
      <c r="AR797" t="s">
        <v>10</v>
      </c>
    </row>
    <row r="798" spans="1:44" x14ac:dyDescent="0.25">
      <c r="A798" t="s">
        <v>10</v>
      </c>
      <c r="B798" s="1">
        <v>43527</v>
      </c>
      <c r="C798" s="1">
        <v>43499</v>
      </c>
      <c r="D798" s="1">
        <v>43527</v>
      </c>
      <c r="E798" s="1">
        <v>43499</v>
      </c>
      <c r="F798" s="1">
        <v>43527</v>
      </c>
      <c r="G798" s="1">
        <v>43527</v>
      </c>
      <c r="H798" s="1">
        <v>43527</v>
      </c>
      <c r="I798">
        <v>1962</v>
      </c>
      <c r="Q798">
        <v>795</v>
      </c>
      <c r="R798" t="s">
        <v>887</v>
      </c>
      <c r="S798">
        <v>266884204</v>
      </c>
      <c r="T798" t="s">
        <v>904</v>
      </c>
      <c r="U798" s="2">
        <v>43435.785902777781</v>
      </c>
      <c r="V798" s="2">
        <v>43647.407222222224</v>
      </c>
      <c r="W798" s="2">
        <v>43647.407222222224</v>
      </c>
      <c r="X798">
        <v>22</v>
      </c>
      <c r="Y798">
        <v>6</v>
      </c>
      <c r="Z798">
        <v>4</v>
      </c>
      <c r="AA798">
        <v>0</v>
      </c>
      <c r="AB798">
        <v>0</v>
      </c>
      <c r="AF798">
        <v>1962</v>
      </c>
      <c r="AG798" t="str">
        <f t="shared" si="132"/>
        <v>legobuzz12</v>
      </c>
      <c r="AH798">
        <f t="shared" si="133"/>
        <v>311402913</v>
      </c>
      <c r="AI798" t="str">
        <f t="shared" si="134"/>
        <v>Cube Miner</v>
      </c>
      <c r="AJ798" s="5">
        <f t="shared" si="135"/>
        <v>43606.034467592595</v>
      </c>
      <c r="AK798" s="6">
        <f t="shared" si="136"/>
        <v>43619.020856481482</v>
      </c>
      <c r="AL798" s="6">
        <f t="shared" si="137"/>
        <v>43607.050798611112</v>
      </c>
      <c r="AM798">
        <f t="shared" si="138"/>
        <v>177742</v>
      </c>
      <c r="AN798">
        <f t="shared" si="139"/>
        <v>4134</v>
      </c>
      <c r="AO798">
        <f t="shared" si="140"/>
        <v>3577</v>
      </c>
      <c r="AP798">
        <f t="shared" si="141"/>
        <v>4455</v>
      </c>
      <c r="AQ798">
        <f t="shared" si="142"/>
        <v>0</v>
      </c>
      <c r="AR798" t="s">
        <v>10</v>
      </c>
    </row>
    <row r="799" spans="1:44" x14ac:dyDescent="0.25">
      <c r="A799" t="s">
        <v>10</v>
      </c>
      <c r="B799" s="1">
        <v>43527</v>
      </c>
      <c r="C799" s="1">
        <v>43499</v>
      </c>
      <c r="D799" s="1">
        <v>43527</v>
      </c>
      <c r="E799" s="1">
        <v>43499</v>
      </c>
      <c r="F799" s="1">
        <v>43527</v>
      </c>
      <c r="G799" s="1">
        <v>43527</v>
      </c>
      <c r="H799" s="1">
        <v>43527</v>
      </c>
      <c r="I799">
        <v>1963</v>
      </c>
      <c r="Q799">
        <v>796</v>
      </c>
      <c r="R799" t="s">
        <v>887</v>
      </c>
      <c r="S799">
        <v>270979887</v>
      </c>
      <c r="T799" t="s">
        <v>905</v>
      </c>
      <c r="U799" s="2">
        <v>43450.586527777778</v>
      </c>
      <c r="V799" s="2">
        <v>43647.409212962964</v>
      </c>
      <c r="W799" s="2">
        <v>43647.409212962964</v>
      </c>
      <c r="X799">
        <v>204</v>
      </c>
      <c r="Y799">
        <v>30</v>
      </c>
      <c r="Z799">
        <v>16</v>
      </c>
      <c r="AA799">
        <v>56</v>
      </c>
      <c r="AB799">
        <v>0</v>
      </c>
      <c r="AF799">
        <v>1963</v>
      </c>
      <c r="AG799" t="str">
        <f t="shared" si="132"/>
        <v>legobuzz12</v>
      </c>
      <c r="AH799">
        <f t="shared" si="133"/>
        <v>313098270</v>
      </c>
      <c r="AI799" t="str">
        <f t="shared" si="134"/>
        <v>Cube Miner 2</v>
      </c>
      <c r="AJ799" s="5">
        <f t="shared" si="135"/>
        <v>43611.914976851855</v>
      </c>
      <c r="AK799" s="6">
        <f t="shared" si="136"/>
        <v>43641.765324074076</v>
      </c>
      <c r="AL799" s="6">
        <f t="shared" si="137"/>
        <v>43639.125694444447</v>
      </c>
      <c r="AM799">
        <f t="shared" si="138"/>
        <v>962</v>
      </c>
      <c r="AN799">
        <f t="shared" si="139"/>
        <v>39</v>
      </c>
      <c r="AO799">
        <f t="shared" si="140"/>
        <v>39</v>
      </c>
      <c r="AP799">
        <f t="shared" si="141"/>
        <v>45</v>
      </c>
      <c r="AQ799">
        <f t="shared" si="142"/>
        <v>0</v>
      </c>
      <c r="AR799" t="s">
        <v>10</v>
      </c>
    </row>
    <row r="800" spans="1:44" x14ac:dyDescent="0.25">
      <c r="A800" t="s">
        <v>10</v>
      </c>
      <c r="B800" s="1">
        <v>43527</v>
      </c>
      <c r="C800" s="1">
        <v>43499</v>
      </c>
      <c r="D800" s="1">
        <v>43527</v>
      </c>
      <c r="E800" s="1">
        <v>43499</v>
      </c>
      <c r="F800" s="1">
        <v>43527</v>
      </c>
      <c r="G800" s="1">
        <v>43527</v>
      </c>
      <c r="H800" s="1">
        <v>43527</v>
      </c>
      <c r="I800">
        <v>1964</v>
      </c>
      <c r="Q800">
        <v>797</v>
      </c>
      <c r="R800" t="s">
        <v>887</v>
      </c>
      <c r="S800">
        <v>272348928</v>
      </c>
      <c r="T800" t="s">
        <v>906</v>
      </c>
      <c r="U800" s="2">
        <v>43453.74722222222</v>
      </c>
      <c r="V800" s="2">
        <v>43647.409571759257</v>
      </c>
      <c r="W800" s="2">
        <v>43647.409571759257</v>
      </c>
      <c r="X800">
        <v>40</v>
      </c>
      <c r="Y800">
        <v>13</v>
      </c>
      <c r="Z800">
        <v>8</v>
      </c>
      <c r="AA800">
        <v>22</v>
      </c>
      <c r="AB800">
        <v>0</v>
      </c>
      <c r="AF800">
        <v>1964</v>
      </c>
      <c r="AG800" t="str">
        <f t="shared" si="132"/>
        <v>legobuzz12</v>
      </c>
      <c r="AH800">
        <f t="shared" si="133"/>
        <v>313857082</v>
      </c>
      <c r="AI800" t="str">
        <f t="shared" si="134"/>
        <v>100 Followers!</v>
      </c>
      <c r="AJ800" s="5">
        <f t="shared" si="135"/>
        <v>43614.749212962961</v>
      </c>
      <c r="AK800" s="6">
        <f t="shared" si="136"/>
        <v>43614.902245370373</v>
      </c>
      <c r="AL800" s="6">
        <f t="shared" si="137"/>
        <v>43614.902245370373</v>
      </c>
      <c r="AM800">
        <f t="shared" si="138"/>
        <v>168</v>
      </c>
      <c r="AN800">
        <f t="shared" si="139"/>
        <v>10</v>
      </c>
      <c r="AO800">
        <f t="shared" si="140"/>
        <v>9</v>
      </c>
      <c r="AP800">
        <f t="shared" si="141"/>
        <v>18</v>
      </c>
      <c r="AQ800">
        <f t="shared" si="142"/>
        <v>0</v>
      </c>
      <c r="AR800" t="s">
        <v>10</v>
      </c>
    </row>
    <row r="801" spans="1:44" x14ac:dyDescent="0.25">
      <c r="A801" t="s">
        <v>38</v>
      </c>
      <c r="B801" s="1">
        <v>43499</v>
      </c>
      <c r="C801" s="1">
        <v>43499</v>
      </c>
      <c r="D801" s="1">
        <v>43468</v>
      </c>
      <c r="E801" s="1">
        <v>43468</v>
      </c>
      <c r="F801" t="s">
        <v>22</v>
      </c>
      <c r="G801" s="1">
        <v>43468</v>
      </c>
      <c r="H801" t="s">
        <v>22</v>
      </c>
      <c r="I801">
        <v>1965</v>
      </c>
      <c r="Q801">
        <v>798</v>
      </c>
      <c r="R801" t="s">
        <v>887</v>
      </c>
      <c r="S801">
        <v>274052008</v>
      </c>
      <c r="T801" t="s">
        <v>907</v>
      </c>
      <c r="U801" s="2">
        <v>43459.779178240744</v>
      </c>
      <c r="V801" s="2">
        <v>43647.406759259262</v>
      </c>
      <c r="W801" s="2">
        <v>43647.406759259262</v>
      </c>
      <c r="X801">
        <v>1646</v>
      </c>
      <c r="Y801">
        <v>34</v>
      </c>
      <c r="Z801">
        <v>18</v>
      </c>
      <c r="AA801">
        <v>61</v>
      </c>
      <c r="AB801">
        <v>0</v>
      </c>
      <c r="AF801">
        <v>1965</v>
      </c>
      <c r="AG801" t="str">
        <f t="shared" si="132"/>
        <v>legobuzz12</v>
      </c>
      <c r="AH801">
        <f t="shared" si="133"/>
        <v>314166073</v>
      </c>
      <c r="AI801" t="str">
        <f t="shared" si="134"/>
        <v>[|TARGET SHâ“žT|]</v>
      </c>
      <c r="AJ801" s="5">
        <f t="shared" si="135"/>
        <v>43615.88685185185</v>
      </c>
      <c r="AK801" s="6">
        <f t="shared" si="136"/>
        <v>43623.92392361111</v>
      </c>
      <c r="AL801" s="6">
        <f t="shared" si="137"/>
        <v>43618.959398148145</v>
      </c>
      <c r="AM801">
        <f t="shared" si="138"/>
        <v>210</v>
      </c>
      <c r="AN801">
        <f t="shared" si="139"/>
        <v>15</v>
      </c>
      <c r="AO801">
        <f t="shared" si="140"/>
        <v>15</v>
      </c>
      <c r="AP801">
        <f t="shared" si="141"/>
        <v>15</v>
      </c>
      <c r="AQ801">
        <f t="shared" si="142"/>
        <v>0</v>
      </c>
      <c r="AR801" t="s">
        <v>38</v>
      </c>
    </row>
    <row r="802" spans="1:44" x14ac:dyDescent="0.25">
      <c r="A802" t="s">
        <v>9</v>
      </c>
      <c r="B802" s="1">
        <v>43527</v>
      </c>
      <c r="C802" s="1">
        <v>43527</v>
      </c>
      <c r="D802" s="1">
        <v>43527</v>
      </c>
      <c r="E802" s="1">
        <v>43499</v>
      </c>
      <c r="F802" s="1">
        <v>43527</v>
      </c>
      <c r="G802" s="1">
        <v>43527</v>
      </c>
      <c r="H802" s="1">
        <v>43527</v>
      </c>
      <c r="I802">
        <v>1966</v>
      </c>
      <c r="Q802">
        <v>799</v>
      </c>
      <c r="R802" t="s">
        <v>908</v>
      </c>
      <c r="S802">
        <v>135525241</v>
      </c>
      <c r="T802" t="s">
        <v>909</v>
      </c>
      <c r="U802" s="2">
        <v>42713.670868055553</v>
      </c>
      <c r="V802" s="2">
        <v>43182.059733796297</v>
      </c>
      <c r="W802" s="2">
        <v>42729.958981481483</v>
      </c>
      <c r="X802">
        <v>131</v>
      </c>
      <c r="Y802">
        <v>9</v>
      </c>
      <c r="Z802">
        <v>7</v>
      </c>
      <c r="AA802">
        <v>16</v>
      </c>
      <c r="AB802">
        <v>0</v>
      </c>
      <c r="AF802">
        <v>1966</v>
      </c>
      <c r="AG802" t="str">
        <f t="shared" si="132"/>
        <v>legobuzz12</v>
      </c>
      <c r="AH802">
        <f t="shared" si="133"/>
        <v>315918939</v>
      </c>
      <c r="AI802" t="str">
        <f t="shared" si="134"/>
        <v>Undertale: Legobuzz12 Fight  [FANMADE BATTLE]</v>
      </c>
      <c r="AJ802" s="5">
        <f t="shared" si="135"/>
        <v>43625.016122685185</v>
      </c>
      <c r="AK802" s="6">
        <f t="shared" si="136"/>
        <v>43627.760520833333</v>
      </c>
      <c r="AL802" s="6">
        <f t="shared" si="137"/>
        <v>43627.610358796293</v>
      </c>
      <c r="AM802">
        <f t="shared" si="138"/>
        <v>77</v>
      </c>
      <c r="AN802">
        <f t="shared" si="139"/>
        <v>3</v>
      </c>
      <c r="AO802">
        <f t="shared" si="140"/>
        <v>4</v>
      </c>
      <c r="AP802">
        <f t="shared" si="141"/>
        <v>5</v>
      </c>
      <c r="AQ802">
        <f t="shared" si="142"/>
        <v>0</v>
      </c>
      <c r="AR802" t="s">
        <v>9</v>
      </c>
    </row>
    <row r="803" spans="1:44" x14ac:dyDescent="0.25">
      <c r="A803" t="s">
        <v>9</v>
      </c>
      <c r="B803" s="1">
        <v>43527</v>
      </c>
      <c r="C803" s="1">
        <v>43527</v>
      </c>
      <c r="D803" s="1">
        <v>43527</v>
      </c>
      <c r="E803" s="1">
        <v>43499</v>
      </c>
      <c r="F803" s="1">
        <v>43527</v>
      </c>
      <c r="G803" s="1">
        <v>43527</v>
      </c>
      <c r="H803" s="1">
        <v>43527</v>
      </c>
      <c r="I803">
        <v>1967</v>
      </c>
      <c r="Q803">
        <v>800</v>
      </c>
      <c r="R803" t="s">
        <v>908</v>
      </c>
      <c r="S803">
        <v>136581931</v>
      </c>
      <c r="T803" t="s">
        <v>910</v>
      </c>
      <c r="U803" s="2">
        <v>42719.035266203704</v>
      </c>
      <c r="V803" s="2">
        <v>42824.957766203705</v>
      </c>
      <c r="W803" s="2">
        <v>42732.831192129626</v>
      </c>
      <c r="X803">
        <v>251</v>
      </c>
      <c r="Y803">
        <v>5</v>
      </c>
      <c r="Z803">
        <v>5</v>
      </c>
      <c r="AA803">
        <v>4</v>
      </c>
      <c r="AB803">
        <v>0</v>
      </c>
      <c r="AF803">
        <v>1967</v>
      </c>
      <c r="AG803" t="str">
        <f t="shared" si="132"/>
        <v>ChocoMcMuffin</v>
      </c>
      <c r="AH803">
        <f t="shared" si="133"/>
        <v>318142582</v>
      </c>
      <c r="AI803" t="str">
        <f t="shared" si="134"/>
        <v>Some lineless art!</v>
      </c>
      <c r="AJ803" s="5">
        <f t="shared" si="135"/>
        <v>43637.99</v>
      </c>
      <c r="AK803" s="6">
        <f t="shared" si="136"/>
        <v>43637.993078703701</v>
      </c>
      <c r="AL803" s="6">
        <f t="shared" si="137"/>
        <v>43637.993101851855</v>
      </c>
      <c r="AM803">
        <f t="shared" si="138"/>
        <v>7</v>
      </c>
      <c r="AN803">
        <f t="shared" si="139"/>
        <v>2</v>
      </c>
      <c r="AO803">
        <f t="shared" si="140"/>
        <v>2</v>
      </c>
      <c r="AP803">
        <f t="shared" si="141"/>
        <v>7</v>
      </c>
      <c r="AQ803">
        <f t="shared" si="142"/>
        <v>0</v>
      </c>
      <c r="AR803" t="s">
        <v>9</v>
      </c>
    </row>
    <row r="804" spans="1:44" x14ac:dyDescent="0.25">
      <c r="A804" t="s">
        <v>39</v>
      </c>
      <c r="B804" s="1">
        <v>43499</v>
      </c>
      <c r="C804" s="1">
        <v>43468</v>
      </c>
      <c r="D804" t="s">
        <v>22</v>
      </c>
      <c r="E804" s="1">
        <v>43468</v>
      </c>
      <c r="F804" s="1">
        <v>43468</v>
      </c>
      <c r="G804" t="s">
        <v>22</v>
      </c>
      <c r="H804" t="s">
        <v>22</v>
      </c>
      <c r="I804">
        <v>1968</v>
      </c>
      <c r="Q804">
        <v>801</v>
      </c>
      <c r="R804" t="s">
        <v>908</v>
      </c>
      <c r="S804">
        <v>137918575</v>
      </c>
      <c r="T804" t="s">
        <v>911</v>
      </c>
      <c r="U804" s="2">
        <v>42729.814837962964</v>
      </c>
      <c r="V804" s="2">
        <v>42748.111990740741</v>
      </c>
      <c r="W804" s="2">
        <v>42732.831354166665</v>
      </c>
      <c r="X804">
        <v>39</v>
      </c>
      <c r="Y804">
        <v>0</v>
      </c>
      <c r="Z804">
        <v>0</v>
      </c>
      <c r="AA804">
        <v>1</v>
      </c>
      <c r="AB804">
        <v>0</v>
      </c>
      <c r="AF804">
        <v>1968</v>
      </c>
      <c r="AG804" t="str">
        <f t="shared" si="132"/>
        <v>ChocoMcMuffin</v>
      </c>
      <c r="AH804">
        <f t="shared" si="133"/>
        <v>318145593</v>
      </c>
      <c r="AI804" t="str">
        <f t="shared" si="134"/>
        <v xml:space="preserve">Pusher || meme </v>
      </c>
      <c r="AJ804" s="5">
        <f t="shared" si="135"/>
        <v>43638.021921296298</v>
      </c>
      <c r="AK804" s="6">
        <f t="shared" si="136"/>
        <v>43638.518877314818</v>
      </c>
      <c r="AL804" s="6">
        <f t="shared" si="137"/>
        <v>43638.518877314818</v>
      </c>
      <c r="AM804">
        <f t="shared" si="138"/>
        <v>52</v>
      </c>
      <c r="AN804">
        <f t="shared" si="139"/>
        <v>11</v>
      </c>
      <c r="AO804">
        <f t="shared" si="140"/>
        <v>7</v>
      </c>
      <c r="AP804">
        <f t="shared" si="141"/>
        <v>2</v>
      </c>
      <c r="AQ804">
        <f t="shared" si="142"/>
        <v>0</v>
      </c>
      <c r="AR804" t="s">
        <v>39</v>
      </c>
    </row>
    <row r="805" spans="1:44" x14ac:dyDescent="0.25">
      <c r="A805" t="s">
        <v>36</v>
      </c>
      <c r="B805" s="1">
        <v>43499</v>
      </c>
      <c r="C805" s="1">
        <v>43499</v>
      </c>
      <c r="D805" s="1">
        <v>43499</v>
      </c>
      <c r="E805" s="1">
        <v>43468</v>
      </c>
      <c r="F805" s="1">
        <v>43499</v>
      </c>
      <c r="G805" s="1">
        <v>43468</v>
      </c>
      <c r="H805" t="s">
        <v>22</v>
      </c>
      <c r="I805">
        <v>1969</v>
      </c>
      <c r="Q805">
        <v>802</v>
      </c>
      <c r="R805" t="s">
        <v>908</v>
      </c>
      <c r="S805">
        <v>137926536</v>
      </c>
      <c r="T805" t="s">
        <v>912</v>
      </c>
      <c r="U805" s="2">
        <v>42729.982372685183</v>
      </c>
      <c r="V805" s="2">
        <v>42845.775381944448</v>
      </c>
      <c r="W805" s="2">
        <v>42730.011145833334</v>
      </c>
      <c r="X805">
        <v>71</v>
      </c>
      <c r="Y805">
        <v>4</v>
      </c>
      <c r="Z805">
        <v>3</v>
      </c>
      <c r="AA805">
        <v>3</v>
      </c>
      <c r="AB805">
        <v>0</v>
      </c>
      <c r="AF805">
        <v>1969</v>
      </c>
      <c r="AG805" t="str">
        <f t="shared" si="132"/>
        <v>ChocoMcMuffin</v>
      </c>
      <c r="AH805">
        <f t="shared" si="133"/>
        <v>318189472</v>
      </c>
      <c r="AI805" t="str">
        <f t="shared" si="134"/>
        <v>+ DTAE +</v>
      </c>
      <c r="AJ805" s="5">
        <f t="shared" si="135"/>
        <v>43638.524386574078</v>
      </c>
      <c r="AK805" s="6">
        <f t="shared" si="136"/>
        <v>43638.527488425927</v>
      </c>
      <c r="AL805" s="6">
        <f t="shared" si="137"/>
        <v>43638.527488425927</v>
      </c>
      <c r="AM805">
        <f t="shared" si="138"/>
        <v>20</v>
      </c>
      <c r="AN805">
        <f t="shared" si="139"/>
        <v>5</v>
      </c>
      <c r="AO805">
        <f t="shared" si="140"/>
        <v>4</v>
      </c>
      <c r="AP805">
        <f t="shared" si="141"/>
        <v>3</v>
      </c>
      <c r="AQ805">
        <f t="shared" si="142"/>
        <v>0</v>
      </c>
      <c r="AR805" t="s">
        <v>36</v>
      </c>
    </row>
    <row r="806" spans="1:44" x14ac:dyDescent="0.25">
      <c r="A806" t="s">
        <v>44</v>
      </c>
      <c r="B806" s="1">
        <v>43499</v>
      </c>
      <c r="C806" s="1">
        <v>43468</v>
      </c>
      <c r="D806" s="1">
        <v>43468</v>
      </c>
      <c r="E806" s="1">
        <v>43499</v>
      </c>
      <c r="F806" s="1">
        <v>43468</v>
      </c>
      <c r="G806" s="1">
        <v>43499</v>
      </c>
      <c r="H806" t="s">
        <v>22</v>
      </c>
      <c r="I806">
        <v>1970</v>
      </c>
      <c r="Q806">
        <v>803</v>
      </c>
      <c r="R806" t="s">
        <v>908</v>
      </c>
      <c r="S806">
        <v>137931316</v>
      </c>
      <c r="T806" t="s">
        <v>913</v>
      </c>
      <c r="U806" s="2">
        <v>42730.079305555555</v>
      </c>
      <c r="V806" s="2">
        <v>42734.920937499999</v>
      </c>
      <c r="W806" s="2">
        <v>42730.089641203704</v>
      </c>
      <c r="X806">
        <v>18</v>
      </c>
      <c r="Y806">
        <v>0</v>
      </c>
      <c r="Z806">
        <v>0</v>
      </c>
      <c r="AA806">
        <v>1</v>
      </c>
      <c r="AB806">
        <v>0</v>
      </c>
      <c r="AF806">
        <v>1970</v>
      </c>
      <c r="AG806" t="str">
        <f t="shared" si="132"/>
        <v>ChocoMcMuffin</v>
      </c>
      <c r="AH806">
        <f t="shared" si="133"/>
        <v>318190183</v>
      </c>
      <c r="AI806" t="str">
        <f t="shared" si="134"/>
        <v>BINCH {MEME} GIFT FOR DREAM</v>
      </c>
      <c r="AJ806" s="5">
        <f t="shared" si="135"/>
        <v>43638.532384259262</v>
      </c>
      <c r="AK806" s="6">
        <f t="shared" si="136"/>
        <v>43638.621481481481</v>
      </c>
      <c r="AL806" s="6">
        <f t="shared" si="137"/>
        <v>43638.62023148148</v>
      </c>
      <c r="AM806">
        <f t="shared" si="138"/>
        <v>64</v>
      </c>
      <c r="AN806">
        <f t="shared" si="139"/>
        <v>12</v>
      </c>
      <c r="AO806">
        <f t="shared" si="140"/>
        <v>10</v>
      </c>
      <c r="AP806">
        <f t="shared" si="141"/>
        <v>5</v>
      </c>
      <c r="AQ806">
        <f t="shared" si="142"/>
        <v>0</v>
      </c>
      <c r="AR806" t="s">
        <v>44</v>
      </c>
    </row>
    <row r="807" spans="1:44" x14ac:dyDescent="0.25">
      <c r="A807" t="s">
        <v>36</v>
      </c>
      <c r="B807" s="1">
        <v>43499</v>
      </c>
      <c r="C807" s="1">
        <v>43468</v>
      </c>
      <c r="D807" s="1">
        <v>43468</v>
      </c>
      <c r="E807" s="1">
        <v>43468</v>
      </c>
      <c r="F807" s="1">
        <v>43499</v>
      </c>
      <c r="G807" s="1">
        <v>43527</v>
      </c>
      <c r="H807" t="s">
        <v>22</v>
      </c>
      <c r="I807">
        <v>1971</v>
      </c>
      <c r="Q807">
        <v>804</v>
      </c>
      <c r="R807" t="s">
        <v>908</v>
      </c>
      <c r="S807">
        <v>138083994</v>
      </c>
      <c r="T807" t="s">
        <v>914</v>
      </c>
      <c r="U807" s="2">
        <v>42732.808240740742</v>
      </c>
      <c r="V807" s="2">
        <v>42734.910740740743</v>
      </c>
      <c r="W807" s="2">
        <v>42732.820462962962</v>
      </c>
      <c r="X807">
        <v>5</v>
      </c>
      <c r="Y807">
        <v>0</v>
      </c>
      <c r="Z807">
        <v>0</v>
      </c>
      <c r="AA807">
        <v>0</v>
      </c>
      <c r="AB807">
        <v>0</v>
      </c>
      <c r="AF807">
        <v>1971</v>
      </c>
      <c r="AG807" t="str">
        <f t="shared" si="132"/>
        <v>ChocoMcMuffin</v>
      </c>
      <c r="AH807">
        <f t="shared" si="133"/>
        <v>318205827</v>
      </c>
      <c r="AI807" t="str">
        <f t="shared" si="134"/>
        <v>.:.Whatever it takes.:.MAP PART 7</v>
      </c>
      <c r="AJ807" s="5">
        <f t="shared" si="135"/>
        <v>43638.691701388889</v>
      </c>
      <c r="AK807" s="6">
        <f t="shared" si="136"/>
        <v>43638.932835648149</v>
      </c>
      <c r="AL807" s="6">
        <f t="shared" si="137"/>
        <v>43638.927905092591</v>
      </c>
      <c r="AM807">
        <f t="shared" si="138"/>
        <v>33</v>
      </c>
      <c r="AN807">
        <f t="shared" si="139"/>
        <v>5</v>
      </c>
      <c r="AO807">
        <f t="shared" si="140"/>
        <v>4</v>
      </c>
      <c r="AP807">
        <f t="shared" si="141"/>
        <v>0</v>
      </c>
      <c r="AQ807">
        <f t="shared" si="142"/>
        <v>0</v>
      </c>
      <c r="AR807" t="s">
        <v>36</v>
      </c>
    </row>
    <row r="808" spans="1:44" x14ac:dyDescent="0.25">
      <c r="A808" t="s">
        <v>37</v>
      </c>
      <c r="B808" s="1">
        <v>43499</v>
      </c>
      <c r="C808" s="1">
        <v>43499</v>
      </c>
      <c r="D808" s="1">
        <v>43468</v>
      </c>
      <c r="E808" s="1">
        <v>43468</v>
      </c>
      <c r="F808" s="1">
        <v>43499</v>
      </c>
      <c r="G808" s="1">
        <v>43527</v>
      </c>
      <c r="H808" t="s">
        <v>22</v>
      </c>
      <c r="I808">
        <v>1972</v>
      </c>
      <c r="Q808">
        <v>805</v>
      </c>
      <c r="R808" t="s">
        <v>908</v>
      </c>
      <c r="S808">
        <v>138084969</v>
      </c>
      <c r="T808" t="s">
        <v>915</v>
      </c>
      <c r="U808" s="2">
        <v>42732.822118055556</v>
      </c>
      <c r="V808" s="2">
        <v>42735.880879629629</v>
      </c>
      <c r="W808" s="2">
        <v>42732.827928240738</v>
      </c>
      <c r="X808">
        <v>7</v>
      </c>
      <c r="Y808">
        <v>0</v>
      </c>
      <c r="Z808">
        <v>1</v>
      </c>
      <c r="AA808">
        <v>1</v>
      </c>
      <c r="AB808">
        <v>0</v>
      </c>
      <c r="AF808">
        <v>1972</v>
      </c>
      <c r="AG808" t="str">
        <f t="shared" si="132"/>
        <v>ChocoMcMuffin</v>
      </c>
      <c r="AH808">
        <f t="shared" si="133"/>
        <v>318209744</v>
      </c>
      <c r="AI808" t="str">
        <f t="shared" si="134"/>
        <v>Thumbnail entry hooh</v>
      </c>
      <c r="AJ808" s="5">
        <f t="shared" si="135"/>
        <v>43638.732118055559</v>
      </c>
      <c r="AK808" s="6">
        <f t="shared" si="136"/>
        <v>43638.732893518521</v>
      </c>
      <c r="AL808" s="6">
        <f t="shared" si="137"/>
        <v>43638.732662037037</v>
      </c>
      <c r="AM808">
        <f t="shared" si="138"/>
        <v>13</v>
      </c>
      <c r="AN808">
        <f t="shared" si="139"/>
        <v>1</v>
      </c>
      <c r="AO808">
        <f t="shared" si="140"/>
        <v>1</v>
      </c>
      <c r="AP808">
        <f t="shared" si="141"/>
        <v>1</v>
      </c>
      <c r="AQ808">
        <f t="shared" si="142"/>
        <v>0</v>
      </c>
      <c r="AR808" t="s">
        <v>37</v>
      </c>
    </row>
    <row r="809" spans="1:44" x14ac:dyDescent="0.25">
      <c r="A809" t="s">
        <v>42</v>
      </c>
      <c r="B809" s="1">
        <v>43499</v>
      </c>
      <c r="C809" s="1">
        <v>43499</v>
      </c>
      <c r="D809" s="1">
        <v>43468</v>
      </c>
      <c r="E809" s="1">
        <v>43468</v>
      </c>
      <c r="F809" s="1">
        <v>43468</v>
      </c>
      <c r="G809" s="1">
        <v>43468</v>
      </c>
      <c r="H809" t="s">
        <v>22</v>
      </c>
      <c r="I809">
        <v>1973</v>
      </c>
      <c r="Q809">
        <v>806</v>
      </c>
      <c r="R809" t="s">
        <v>908</v>
      </c>
      <c r="S809">
        <v>138099981</v>
      </c>
      <c r="T809" t="s">
        <v>916</v>
      </c>
      <c r="U809" s="2">
        <v>42733.069722222222</v>
      </c>
      <c r="V809" s="2">
        <v>42852.088113425925</v>
      </c>
      <c r="W809" s="2">
        <v>42733.098599537036</v>
      </c>
      <c r="X809">
        <v>12</v>
      </c>
      <c r="Y809">
        <v>0</v>
      </c>
      <c r="Z809">
        <v>0</v>
      </c>
      <c r="AA809">
        <v>0</v>
      </c>
      <c r="AB809">
        <v>0</v>
      </c>
      <c r="AF809">
        <v>1973</v>
      </c>
      <c r="AG809" t="str">
        <f t="shared" si="132"/>
        <v>ChocoMcMuffin</v>
      </c>
      <c r="AH809">
        <f t="shared" si="133"/>
        <v>318217982</v>
      </c>
      <c r="AI809" t="str">
        <f t="shared" si="134"/>
        <v xml:space="preserve">BAm bAm \ animation Meme \ </v>
      </c>
      <c r="AJ809" s="5">
        <f t="shared" si="135"/>
        <v>43638.827488425923</v>
      </c>
      <c r="AK809" s="6">
        <f t="shared" si="136"/>
        <v>43644.049687500003</v>
      </c>
      <c r="AL809" s="6">
        <f t="shared" si="137"/>
        <v>43639.670138888891</v>
      </c>
      <c r="AM809">
        <f t="shared" si="138"/>
        <v>322</v>
      </c>
      <c r="AN809">
        <f t="shared" si="139"/>
        <v>81</v>
      </c>
      <c r="AO809">
        <f t="shared" si="140"/>
        <v>63</v>
      </c>
      <c r="AP809">
        <f t="shared" si="141"/>
        <v>25</v>
      </c>
      <c r="AQ809">
        <f t="shared" si="142"/>
        <v>0</v>
      </c>
      <c r="AR809" t="s">
        <v>42</v>
      </c>
    </row>
    <row r="810" spans="1:44" x14ac:dyDescent="0.25">
      <c r="A810" t="s">
        <v>42</v>
      </c>
      <c r="B810" s="1">
        <v>43499</v>
      </c>
      <c r="C810" s="1">
        <v>43468</v>
      </c>
      <c r="D810" s="1">
        <v>43468</v>
      </c>
      <c r="E810" s="1">
        <v>43468</v>
      </c>
      <c r="F810" s="1">
        <v>43499</v>
      </c>
      <c r="G810" s="1">
        <v>43468</v>
      </c>
      <c r="H810" t="s">
        <v>22</v>
      </c>
      <c r="I810">
        <v>1974</v>
      </c>
      <c r="Q810">
        <v>807</v>
      </c>
      <c r="R810" t="s">
        <v>908</v>
      </c>
      <c r="S810">
        <v>138148589</v>
      </c>
      <c r="T810" t="s">
        <v>917</v>
      </c>
      <c r="U810" s="2">
        <v>42733.915995370371</v>
      </c>
      <c r="V810" s="2">
        <v>42750.884016203701</v>
      </c>
      <c r="W810" s="2">
        <v>42733.949270833335</v>
      </c>
      <c r="X810">
        <v>12</v>
      </c>
      <c r="Y810">
        <v>1</v>
      </c>
      <c r="Z810">
        <v>0</v>
      </c>
      <c r="AA810">
        <v>2</v>
      </c>
      <c r="AB810">
        <v>0</v>
      </c>
      <c r="AF810">
        <v>1974</v>
      </c>
      <c r="AG810" t="str">
        <f t="shared" si="132"/>
        <v>ChocoMcMuffin</v>
      </c>
      <c r="AH810">
        <f t="shared" si="133"/>
        <v>318220304</v>
      </c>
      <c r="AI810" t="str">
        <f t="shared" si="134"/>
        <v xml:space="preserve">.:Sail:. (Meme) </v>
      </c>
      <c r="AJ810" s="5">
        <f t="shared" si="135"/>
        <v>43638.860358796293</v>
      </c>
      <c r="AK810" s="6">
        <f t="shared" si="136"/>
        <v>43639.764745370368</v>
      </c>
      <c r="AL810" s="6">
        <f t="shared" si="137"/>
        <v>43638.865115740744</v>
      </c>
      <c r="AM810">
        <f t="shared" si="138"/>
        <v>70</v>
      </c>
      <c r="AN810">
        <f t="shared" si="139"/>
        <v>14</v>
      </c>
      <c r="AO810">
        <f t="shared" si="140"/>
        <v>9</v>
      </c>
      <c r="AP810">
        <f t="shared" si="141"/>
        <v>0</v>
      </c>
      <c r="AQ810">
        <f t="shared" si="142"/>
        <v>0</v>
      </c>
      <c r="AR810" t="s">
        <v>42</v>
      </c>
    </row>
    <row r="811" spans="1:44" x14ac:dyDescent="0.25">
      <c r="A811" t="s">
        <v>36</v>
      </c>
      <c r="B811" s="1">
        <v>43499</v>
      </c>
      <c r="C811" s="1">
        <v>43468</v>
      </c>
      <c r="D811" s="1">
        <v>43527</v>
      </c>
      <c r="E811" s="1">
        <v>43468</v>
      </c>
      <c r="F811" s="1">
        <v>43499</v>
      </c>
      <c r="G811" s="1">
        <v>43468</v>
      </c>
      <c r="H811" t="s">
        <v>22</v>
      </c>
      <c r="I811">
        <v>1975</v>
      </c>
      <c r="Q811">
        <v>808</v>
      </c>
      <c r="R811" t="s">
        <v>908</v>
      </c>
      <c r="S811">
        <v>138187989</v>
      </c>
      <c r="T811" t="s">
        <v>918</v>
      </c>
      <c r="U811" s="2">
        <v>42734.699918981481</v>
      </c>
      <c r="V811" s="2">
        <v>42734.919583333336</v>
      </c>
      <c r="W811" s="2">
        <v>42734.919583333336</v>
      </c>
      <c r="X811">
        <v>8</v>
      </c>
      <c r="Y811">
        <v>0</v>
      </c>
      <c r="Z811">
        <v>0</v>
      </c>
      <c r="AA811">
        <v>0</v>
      </c>
      <c r="AB811">
        <v>0</v>
      </c>
      <c r="AF811">
        <v>1975</v>
      </c>
      <c r="AG811" t="str">
        <f t="shared" si="132"/>
        <v>ChocoMcMuffin</v>
      </c>
      <c r="AH811">
        <f t="shared" si="133"/>
        <v>318229882</v>
      </c>
      <c r="AI811" t="str">
        <f t="shared" si="134"/>
        <v>Stupid thing for Baqel</v>
      </c>
      <c r="AJ811" s="5">
        <f t="shared" si="135"/>
        <v>43639.000011574077</v>
      </c>
      <c r="AK811" s="6">
        <f t="shared" si="136"/>
        <v>43639.005196759259</v>
      </c>
      <c r="AL811" s="6">
        <f t="shared" si="137"/>
        <v>43639.002592592595</v>
      </c>
      <c r="AM811">
        <f t="shared" si="138"/>
        <v>31</v>
      </c>
      <c r="AN811">
        <f t="shared" si="139"/>
        <v>12</v>
      </c>
      <c r="AO811">
        <f t="shared" si="140"/>
        <v>6</v>
      </c>
      <c r="AP811">
        <f t="shared" si="141"/>
        <v>4</v>
      </c>
      <c r="AQ811">
        <f t="shared" si="142"/>
        <v>0</v>
      </c>
      <c r="AR811" t="s">
        <v>36</v>
      </c>
    </row>
    <row r="812" spans="1:44" x14ac:dyDescent="0.25">
      <c r="A812" t="s">
        <v>51</v>
      </c>
      <c r="B812" s="1">
        <v>43468</v>
      </c>
      <c r="C812" t="s">
        <v>22</v>
      </c>
      <c r="D812" t="s">
        <v>22</v>
      </c>
      <c r="E812" s="1">
        <v>43468</v>
      </c>
      <c r="F812" t="s">
        <v>22</v>
      </c>
      <c r="G812" t="s">
        <v>22</v>
      </c>
      <c r="H812" t="s">
        <v>22</v>
      </c>
      <c r="I812">
        <v>1976</v>
      </c>
      <c r="Q812">
        <v>809</v>
      </c>
      <c r="R812" t="s">
        <v>908</v>
      </c>
      <c r="S812">
        <v>138207308</v>
      </c>
      <c r="T812" t="s">
        <v>919</v>
      </c>
      <c r="U812" s="2">
        <v>42735.003541666665</v>
      </c>
      <c r="V812" s="2">
        <v>42735.116712962961</v>
      </c>
      <c r="W812" s="2">
        <v>42735.116712962961</v>
      </c>
      <c r="X812">
        <v>13</v>
      </c>
      <c r="Y812">
        <v>1</v>
      </c>
      <c r="Z812">
        <v>1</v>
      </c>
      <c r="AA812">
        <v>0</v>
      </c>
      <c r="AB812">
        <v>0</v>
      </c>
      <c r="AF812">
        <v>1976</v>
      </c>
      <c r="AG812" t="str">
        <f t="shared" si="132"/>
        <v>ChocoMcMuffin</v>
      </c>
      <c r="AH812">
        <f t="shared" si="133"/>
        <v>318282100</v>
      </c>
      <c r="AI812" t="str">
        <f t="shared" si="134"/>
        <v>Everything Moves // MEME (lazy)</v>
      </c>
      <c r="AJ812" s="5">
        <f t="shared" si="135"/>
        <v>43639.698877314811</v>
      </c>
      <c r="AK812" s="6">
        <f t="shared" si="136"/>
        <v>43639.746574074074</v>
      </c>
      <c r="AL812" s="6">
        <f t="shared" si="137"/>
        <v>43639.746018518519</v>
      </c>
      <c r="AM812">
        <f t="shared" si="138"/>
        <v>38</v>
      </c>
      <c r="AN812">
        <f t="shared" si="139"/>
        <v>9</v>
      </c>
      <c r="AO812">
        <f t="shared" si="140"/>
        <v>6</v>
      </c>
      <c r="AP812">
        <f t="shared" si="141"/>
        <v>6</v>
      </c>
      <c r="AQ812">
        <f t="shared" si="142"/>
        <v>0</v>
      </c>
      <c r="AR812" t="s">
        <v>51</v>
      </c>
    </row>
    <row r="813" spans="1:44" x14ac:dyDescent="0.25">
      <c r="A813" t="s">
        <v>38</v>
      </c>
      <c r="B813" s="1">
        <v>43499</v>
      </c>
      <c r="C813" s="1">
        <v>43468</v>
      </c>
      <c r="D813" s="1">
        <v>43468</v>
      </c>
      <c r="E813" s="1">
        <v>43468</v>
      </c>
      <c r="F813" s="1">
        <v>43468</v>
      </c>
      <c r="G813" s="1">
        <v>43468</v>
      </c>
      <c r="H813" t="s">
        <v>22</v>
      </c>
      <c r="I813">
        <v>1977</v>
      </c>
      <c r="Q813">
        <v>810</v>
      </c>
      <c r="R813" t="s">
        <v>908</v>
      </c>
      <c r="S813">
        <v>138213144</v>
      </c>
      <c r="T813" t="s">
        <v>920</v>
      </c>
      <c r="U813" s="2">
        <v>42735.1172337963</v>
      </c>
      <c r="V813" s="2">
        <v>42736.939942129633</v>
      </c>
      <c r="W813" s="2">
        <v>42735.177418981482</v>
      </c>
      <c r="X813">
        <v>5</v>
      </c>
      <c r="Y813">
        <v>0</v>
      </c>
      <c r="Z813">
        <v>0</v>
      </c>
      <c r="AA813">
        <v>0</v>
      </c>
      <c r="AB813">
        <v>0</v>
      </c>
      <c r="AF813">
        <v>1977</v>
      </c>
      <c r="AG813" t="str">
        <f t="shared" si="132"/>
        <v>ChocoMcMuffin</v>
      </c>
      <c r="AH813">
        <f t="shared" si="133"/>
        <v>318287022</v>
      </c>
      <c r="AI813" t="str">
        <f t="shared" si="134"/>
        <v>Art Trade Time</v>
      </c>
      <c r="AJ813" s="5">
        <f t="shared" si="135"/>
        <v>43639.754652777781</v>
      </c>
      <c r="AK813" s="6">
        <f t="shared" si="136"/>
        <v>43639.756412037037</v>
      </c>
      <c r="AL813" s="6">
        <f t="shared" si="137"/>
        <v>43639.755023148151</v>
      </c>
      <c r="AM813">
        <f t="shared" si="138"/>
        <v>9</v>
      </c>
      <c r="AN813">
        <f t="shared" si="139"/>
        <v>2</v>
      </c>
      <c r="AO813">
        <f t="shared" si="140"/>
        <v>2</v>
      </c>
      <c r="AP813">
        <f t="shared" si="141"/>
        <v>0</v>
      </c>
      <c r="AQ813">
        <f t="shared" si="142"/>
        <v>0</v>
      </c>
      <c r="AR813" t="s">
        <v>38</v>
      </c>
    </row>
    <row r="814" spans="1:44" x14ac:dyDescent="0.25">
      <c r="A814" t="s">
        <v>48</v>
      </c>
      <c r="B814" s="1">
        <v>43468</v>
      </c>
      <c r="C814" s="1">
        <v>43468</v>
      </c>
      <c r="D814" t="s">
        <v>22</v>
      </c>
      <c r="E814" s="1">
        <v>43468</v>
      </c>
      <c r="F814" t="s">
        <v>22</v>
      </c>
      <c r="G814" t="s">
        <v>22</v>
      </c>
      <c r="H814" t="s">
        <v>22</v>
      </c>
      <c r="I814">
        <v>1978</v>
      </c>
      <c r="Q814">
        <v>811</v>
      </c>
      <c r="R814" t="s">
        <v>908</v>
      </c>
      <c r="S814">
        <v>138238132</v>
      </c>
      <c r="T814" t="s">
        <v>921</v>
      </c>
      <c r="U814" s="2">
        <v>42735.704618055555</v>
      </c>
      <c r="V814" s="2">
        <v>42742.698969907404</v>
      </c>
      <c r="W814" s="2">
        <v>42735.840613425928</v>
      </c>
      <c r="X814">
        <v>20</v>
      </c>
      <c r="Y814">
        <v>2</v>
      </c>
      <c r="Z814">
        <v>2</v>
      </c>
      <c r="AA814">
        <v>8</v>
      </c>
      <c r="AB814">
        <v>0</v>
      </c>
      <c r="AF814">
        <v>1978</v>
      </c>
      <c r="AG814" t="str">
        <f t="shared" si="132"/>
        <v>ChocoMcMuffin</v>
      </c>
      <c r="AH814">
        <f t="shared" si="133"/>
        <v>318301317</v>
      </c>
      <c r="AI814" t="str">
        <f t="shared" si="134"/>
        <v>Design Trade with Steamed-milq</v>
      </c>
      <c r="AJ814" s="5">
        <f t="shared" si="135"/>
        <v>43639.94425925926</v>
      </c>
      <c r="AK814" s="6">
        <f t="shared" si="136"/>
        <v>43639.950011574074</v>
      </c>
      <c r="AL814" s="6">
        <f t="shared" si="137"/>
        <v>43639.950011574074</v>
      </c>
      <c r="AM814">
        <f t="shared" si="138"/>
        <v>22</v>
      </c>
      <c r="AN814">
        <f t="shared" si="139"/>
        <v>8</v>
      </c>
      <c r="AO814">
        <f t="shared" si="140"/>
        <v>4</v>
      </c>
      <c r="AP814">
        <f t="shared" si="141"/>
        <v>6</v>
      </c>
      <c r="AQ814">
        <f t="shared" si="142"/>
        <v>0</v>
      </c>
      <c r="AR814" t="s">
        <v>48</v>
      </c>
    </row>
    <row r="815" spans="1:44" x14ac:dyDescent="0.25">
      <c r="A815" t="s">
        <v>41</v>
      </c>
      <c r="B815" s="1">
        <v>43499</v>
      </c>
      <c r="C815" s="1">
        <v>43468</v>
      </c>
      <c r="D815" s="1">
        <v>43468</v>
      </c>
      <c r="E815" s="1">
        <v>43468</v>
      </c>
      <c r="F815" t="s">
        <v>22</v>
      </c>
      <c r="G815" s="1">
        <v>43468</v>
      </c>
      <c r="H815" t="s">
        <v>22</v>
      </c>
      <c r="I815">
        <v>1979</v>
      </c>
      <c r="Q815">
        <v>812</v>
      </c>
      <c r="R815" t="s">
        <v>908</v>
      </c>
      <c r="S815">
        <v>138250050</v>
      </c>
      <c r="T815" t="s">
        <v>922</v>
      </c>
      <c r="U815" s="2">
        <v>42735.895324074074</v>
      </c>
      <c r="V815" s="2">
        <v>42735.918229166666</v>
      </c>
      <c r="W815" s="2">
        <v>42735.918229166666</v>
      </c>
      <c r="X815">
        <v>23</v>
      </c>
      <c r="Y815">
        <v>1</v>
      </c>
      <c r="Z815">
        <v>2</v>
      </c>
      <c r="AA815">
        <v>6</v>
      </c>
      <c r="AB815">
        <v>0</v>
      </c>
      <c r="AF815">
        <v>1979</v>
      </c>
      <c r="AG815" t="str">
        <f t="shared" si="132"/>
        <v>ChocoMcMuffin</v>
      </c>
      <c r="AH815">
        <f t="shared" si="133"/>
        <v>318390497</v>
      </c>
      <c r="AI815" t="str">
        <f t="shared" si="134"/>
        <v>CLOSED - DTA</v>
      </c>
      <c r="AJ815" s="5">
        <f t="shared" si="135"/>
        <v>43640.56523148148</v>
      </c>
      <c r="AK815" s="6">
        <f t="shared" si="136"/>
        <v>43651.657430555555</v>
      </c>
      <c r="AL815" s="6">
        <f t="shared" si="137"/>
        <v>43640.605185185188</v>
      </c>
      <c r="AM815">
        <f t="shared" si="138"/>
        <v>163</v>
      </c>
      <c r="AN815">
        <f t="shared" si="139"/>
        <v>31</v>
      </c>
      <c r="AO815">
        <f t="shared" si="140"/>
        <v>23</v>
      </c>
      <c r="AP815">
        <f t="shared" si="141"/>
        <v>39</v>
      </c>
      <c r="AQ815">
        <f t="shared" si="142"/>
        <v>0</v>
      </c>
      <c r="AR815" t="s">
        <v>41</v>
      </c>
    </row>
    <row r="816" spans="1:44" x14ac:dyDescent="0.25">
      <c r="A816" t="s">
        <v>37</v>
      </c>
      <c r="B816" s="1">
        <v>43499</v>
      </c>
      <c r="C816" s="1">
        <v>43468</v>
      </c>
      <c r="D816" s="1">
        <v>43468</v>
      </c>
      <c r="E816" s="1">
        <v>43499</v>
      </c>
      <c r="F816" s="1">
        <v>43499</v>
      </c>
      <c r="G816" s="1">
        <v>43527</v>
      </c>
      <c r="H816" t="s">
        <v>22</v>
      </c>
      <c r="I816">
        <v>1980</v>
      </c>
      <c r="Q816">
        <v>813</v>
      </c>
      <c r="R816" t="s">
        <v>908</v>
      </c>
      <c r="S816">
        <v>138251715</v>
      </c>
      <c r="T816" t="s">
        <v>923</v>
      </c>
      <c r="U816" s="2">
        <v>42735.923564814817</v>
      </c>
      <c r="V816" s="2">
        <v>42736.753113425926</v>
      </c>
      <c r="W816" s="2">
        <v>42735.954641203702</v>
      </c>
      <c r="X816">
        <v>10</v>
      </c>
      <c r="Y816">
        <v>0</v>
      </c>
      <c r="Z816">
        <v>0</v>
      </c>
      <c r="AA816">
        <v>2</v>
      </c>
      <c r="AB816">
        <v>0</v>
      </c>
      <c r="AF816">
        <v>1980</v>
      </c>
      <c r="AG816" t="str">
        <f t="shared" si="132"/>
        <v>ChocoMcMuffin</v>
      </c>
      <c r="AH816">
        <f t="shared" si="133"/>
        <v>318431677</v>
      </c>
      <c r="AI816" t="str">
        <f t="shared" si="134"/>
        <v>TOFU REF</v>
      </c>
      <c r="AJ816" s="5">
        <f t="shared" si="135"/>
        <v>43640.752210648148</v>
      </c>
      <c r="AK816" s="6">
        <f t="shared" si="136"/>
        <v>43640.863668981481</v>
      </c>
      <c r="AL816" s="6">
        <f t="shared" si="137"/>
        <v>43640.756261574075</v>
      </c>
      <c r="AM816">
        <f t="shared" si="138"/>
        <v>11</v>
      </c>
      <c r="AN816">
        <f t="shared" si="139"/>
        <v>6</v>
      </c>
      <c r="AO816">
        <f t="shared" si="140"/>
        <v>5</v>
      </c>
      <c r="AP816">
        <f t="shared" si="141"/>
        <v>8</v>
      </c>
      <c r="AQ816">
        <f t="shared" si="142"/>
        <v>0</v>
      </c>
      <c r="AR816" t="s">
        <v>37</v>
      </c>
    </row>
    <row r="817" spans="1:44" x14ac:dyDescent="0.25">
      <c r="A817" t="s">
        <v>40</v>
      </c>
      <c r="B817" t="s">
        <v>22</v>
      </c>
      <c r="C817" t="s">
        <v>22</v>
      </c>
      <c r="D817" t="s">
        <v>22</v>
      </c>
      <c r="E817" t="s">
        <v>22</v>
      </c>
      <c r="F817" t="s">
        <v>22</v>
      </c>
      <c r="G817" t="s">
        <v>22</v>
      </c>
      <c r="H817" t="s">
        <v>22</v>
      </c>
      <c r="I817">
        <v>1981</v>
      </c>
      <c r="Q817">
        <v>814</v>
      </c>
      <c r="R817" t="s">
        <v>908</v>
      </c>
      <c r="S817">
        <v>138253825</v>
      </c>
      <c r="T817" t="s">
        <v>924</v>
      </c>
      <c r="U817" s="2">
        <v>42735.961446759262</v>
      </c>
      <c r="V817" s="2">
        <v>42740.01253472222</v>
      </c>
      <c r="W817" s="2">
        <v>42735.992337962962</v>
      </c>
      <c r="X817">
        <v>10</v>
      </c>
      <c r="Y817">
        <v>0</v>
      </c>
      <c r="Z817">
        <v>0</v>
      </c>
      <c r="AA817">
        <v>0</v>
      </c>
      <c r="AB817">
        <v>0</v>
      </c>
      <c r="AF817">
        <v>1981</v>
      </c>
      <c r="AG817" t="str">
        <f t="shared" si="132"/>
        <v>ChocoMcMuffin</v>
      </c>
      <c r="AH817">
        <f t="shared" si="133"/>
        <v>318439936</v>
      </c>
      <c r="AI817" t="str">
        <f t="shared" si="134"/>
        <v>DT with NeptunePlayz- my part</v>
      </c>
      <c r="AJ817" s="5">
        <f t="shared" si="135"/>
        <v>43640.792222222219</v>
      </c>
      <c r="AK817" s="6">
        <f t="shared" si="136"/>
        <v>43640.793414351851</v>
      </c>
      <c r="AL817" s="6">
        <f t="shared" si="137"/>
        <v>43640.793368055558</v>
      </c>
      <c r="AM817">
        <f t="shared" si="138"/>
        <v>10</v>
      </c>
      <c r="AN817">
        <f t="shared" si="139"/>
        <v>3</v>
      </c>
      <c r="AO817">
        <f t="shared" si="140"/>
        <v>1</v>
      </c>
      <c r="AP817">
        <f t="shared" si="141"/>
        <v>2</v>
      </c>
      <c r="AQ817">
        <f t="shared" si="142"/>
        <v>0</v>
      </c>
      <c r="AR817" t="s">
        <v>40</v>
      </c>
    </row>
    <row r="818" spans="1:44" x14ac:dyDescent="0.25">
      <c r="A818" t="s">
        <v>40</v>
      </c>
      <c r="B818" t="s">
        <v>22</v>
      </c>
      <c r="C818" t="s">
        <v>22</v>
      </c>
      <c r="D818" t="s">
        <v>22</v>
      </c>
      <c r="E818" t="s">
        <v>22</v>
      </c>
      <c r="F818" t="s">
        <v>22</v>
      </c>
      <c r="G818" t="s">
        <v>22</v>
      </c>
      <c r="H818" t="s">
        <v>22</v>
      </c>
      <c r="I818">
        <v>1982</v>
      </c>
      <c r="Q818">
        <v>815</v>
      </c>
      <c r="R818" t="s">
        <v>908</v>
      </c>
      <c r="S818">
        <v>138297790</v>
      </c>
      <c r="T818" t="s">
        <v>925</v>
      </c>
      <c r="U818" s="2">
        <v>42736.893564814818</v>
      </c>
      <c r="V818" s="2">
        <v>42736.938726851855</v>
      </c>
      <c r="W818" s="2">
        <v>42736.938726851855</v>
      </c>
      <c r="X818">
        <v>21</v>
      </c>
      <c r="Y818">
        <v>0</v>
      </c>
      <c r="Z818">
        <v>0</v>
      </c>
      <c r="AA818">
        <v>2</v>
      </c>
      <c r="AB818">
        <v>0</v>
      </c>
      <c r="AF818">
        <v>1982</v>
      </c>
      <c r="AG818" t="str">
        <f t="shared" si="132"/>
        <v>ChocoMcMuffin</v>
      </c>
      <c r="AH818">
        <f t="shared" si="133"/>
        <v>318454449</v>
      </c>
      <c r="AI818" t="str">
        <f t="shared" si="134"/>
        <v>Shape of You // Animation MEME</v>
      </c>
      <c r="AJ818" s="5">
        <f t="shared" si="135"/>
        <v>43640.896365740744</v>
      </c>
      <c r="AK818" s="6">
        <f t="shared" si="136"/>
        <v>43640.95349537037</v>
      </c>
      <c r="AL818" s="6">
        <f t="shared" si="137"/>
        <v>43640.95349537037</v>
      </c>
      <c r="AM818">
        <f t="shared" si="138"/>
        <v>87</v>
      </c>
      <c r="AN818">
        <f t="shared" si="139"/>
        <v>21</v>
      </c>
      <c r="AO818">
        <f t="shared" si="140"/>
        <v>15</v>
      </c>
      <c r="AP818">
        <f t="shared" si="141"/>
        <v>5</v>
      </c>
      <c r="AQ818">
        <f t="shared" si="142"/>
        <v>0</v>
      </c>
      <c r="AR818" t="s">
        <v>40</v>
      </c>
    </row>
    <row r="819" spans="1:44" x14ac:dyDescent="0.25">
      <c r="A819" t="s">
        <v>42</v>
      </c>
      <c r="B819" s="1">
        <v>43499</v>
      </c>
      <c r="C819" s="1">
        <v>43468</v>
      </c>
      <c r="D819" s="1">
        <v>43499</v>
      </c>
      <c r="E819" s="1">
        <v>43468</v>
      </c>
      <c r="F819" s="1">
        <v>43468</v>
      </c>
      <c r="G819" s="1">
        <v>43468</v>
      </c>
      <c r="H819" t="s">
        <v>22</v>
      </c>
      <c r="I819">
        <v>1983</v>
      </c>
      <c r="Q819">
        <v>816</v>
      </c>
      <c r="R819" t="s">
        <v>908</v>
      </c>
      <c r="S819">
        <v>138301598</v>
      </c>
      <c r="T819" t="s">
        <v>926</v>
      </c>
      <c r="U819" s="2">
        <v>42736.962210648147</v>
      </c>
      <c r="V819" s="2">
        <v>42740.01390046296</v>
      </c>
      <c r="W819" s="2">
        <v>42736.971585648149</v>
      </c>
      <c r="X819">
        <v>11</v>
      </c>
      <c r="Y819">
        <v>0</v>
      </c>
      <c r="Z819">
        <v>0</v>
      </c>
      <c r="AA819">
        <v>4</v>
      </c>
      <c r="AB819">
        <v>0</v>
      </c>
      <c r="AF819">
        <v>1983</v>
      </c>
      <c r="AG819" t="str">
        <f t="shared" si="132"/>
        <v>ChocoMcMuffin</v>
      </c>
      <c r="AH819">
        <f t="shared" si="133"/>
        <v>318473332</v>
      </c>
      <c r="AI819" t="str">
        <f t="shared" si="134"/>
        <v>Spirit ref (Main fursona)</v>
      </c>
      <c r="AJ819" s="5">
        <f t="shared" si="135"/>
        <v>43641.040983796294</v>
      </c>
      <c r="AK819" s="6">
        <f t="shared" si="136"/>
        <v>43641.041631944441</v>
      </c>
      <c r="AL819" s="6">
        <f t="shared" si="137"/>
        <v>43641.041412037041</v>
      </c>
      <c r="AM819">
        <f t="shared" si="138"/>
        <v>28</v>
      </c>
      <c r="AN819">
        <f t="shared" si="139"/>
        <v>9</v>
      </c>
      <c r="AO819">
        <f t="shared" si="140"/>
        <v>7</v>
      </c>
      <c r="AP819">
        <f t="shared" si="141"/>
        <v>8</v>
      </c>
      <c r="AQ819">
        <f t="shared" si="142"/>
        <v>0</v>
      </c>
      <c r="AR819" t="s">
        <v>42</v>
      </c>
    </row>
    <row r="820" spans="1:44" x14ac:dyDescent="0.25">
      <c r="A820" t="s">
        <v>40</v>
      </c>
      <c r="B820" t="s">
        <v>22</v>
      </c>
      <c r="C820" t="s">
        <v>22</v>
      </c>
      <c r="D820" t="s">
        <v>22</v>
      </c>
      <c r="E820" t="s">
        <v>22</v>
      </c>
      <c r="F820" t="s">
        <v>22</v>
      </c>
      <c r="G820" t="s">
        <v>22</v>
      </c>
      <c r="H820" t="s">
        <v>22</v>
      </c>
      <c r="I820">
        <v>1984</v>
      </c>
      <c r="Q820">
        <v>817</v>
      </c>
      <c r="R820" t="s">
        <v>908</v>
      </c>
      <c r="S820">
        <v>138302214</v>
      </c>
      <c r="T820" t="s">
        <v>927</v>
      </c>
      <c r="U820" s="2">
        <v>42736.973738425928</v>
      </c>
      <c r="V820" s="2">
        <v>42740.009780092594</v>
      </c>
      <c r="W820" s="2">
        <v>42737.082199074073</v>
      </c>
      <c r="X820">
        <v>13</v>
      </c>
      <c r="Y820">
        <v>0</v>
      </c>
      <c r="Z820">
        <v>0</v>
      </c>
      <c r="AA820">
        <v>0</v>
      </c>
      <c r="AB820">
        <v>0</v>
      </c>
      <c r="AF820">
        <v>1984</v>
      </c>
      <c r="AG820" t="str">
        <f t="shared" si="132"/>
        <v>ChocoMcMuffin</v>
      </c>
      <c r="AH820">
        <f t="shared" si="133"/>
        <v>318553926</v>
      </c>
      <c r="AI820" t="str">
        <f t="shared" si="134"/>
        <v>Sol ref</v>
      </c>
      <c r="AJ820" s="5">
        <f t="shared" si="135"/>
        <v>43641.564409722225</v>
      </c>
      <c r="AK820" s="6">
        <f t="shared" si="136"/>
        <v>43641.56486111111</v>
      </c>
      <c r="AL820" s="6">
        <f t="shared" si="137"/>
        <v>43641.564710648148</v>
      </c>
      <c r="AM820">
        <f t="shared" si="138"/>
        <v>17</v>
      </c>
      <c r="AN820">
        <f t="shared" si="139"/>
        <v>6</v>
      </c>
      <c r="AO820">
        <f t="shared" si="140"/>
        <v>3</v>
      </c>
      <c r="AP820">
        <f t="shared" si="141"/>
        <v>4</v>
      </c>
      <c r="AQ820">
        <f t="shared" si="142"/>
        <v>0</v>
      </c>
      <c r="AR820" t="s">
        <v>40</v>
      </c>
    </row>
    <row r="821" spans="1:44" x14ac:dyDescent="0.25">
      <c r="A821" t="s">
        <v>40</v>
      </c>
      <c r="B821" t="s">
        <v>22</v>
      </c>
      <c r="C821" t="s">
        <v>22</v>
      </c>
      <c r="D821" t="s">
        <v>22</v>
      </c>
      <c r="E821" t="s">
        <v>22</v>
      </c>
      <c r="F821" t="s">
        <v>22</v>
      </c>
      <c r="G821" t="s">
        <v>22</v>
      </c>
      <c r="H821" t="s">
        <v>22</v>
      </c>
      <c r="I821">
        <v>1985</v>
      </c>
      <c r="Q821">
        <v>818</v>
      </c>
      <c r="R821" t="s">
        <v>908</v>
      </c>
      <c r="S821">
        <v>138653878</v>
      </c>
      <c r="T821" t="s">
        <v>928</v>
      </c>
      <c r="U821" s="2">
        <v>42740.113935185182</v>
      </c>
      <c r="V821" s="2">
        <v>42762.957476851851</v>
      </c>
      <c r="W821" s="2">
        <v>42741.069953703707</v>
      </c>
      <c r="X821">
        <v>68</v>
      </c>
      <c r="Y821">
        <v>1</v>
      </c>
      <c r="Z821">
        <v>1</v>
      </c>
      <c r="AA821">
        <v>3</v>
      </c>
      <c r="AB821">
        <v>0</v>
      </c>
      <c r="AF821">
        <v>1985</v>
      </c>
      <c r="AG821" t="str">
        <f t="shared" si="132"/>
        <v>ChocoMcMuffin</v>
      </c>
      <c r="AH821">
        <f t="shared" si="133"/>
        <v>318915795</v>
      </c>
      <c r="AI821" t="str">
        <f t="shared" si="134"/>
        <v>Tofu drawing +filler+</v>
      </c>
      <c r="AJ821" s="5">
        <f t="shared" si="135"/>
        <v>43643.779039351852</v>
      </c>
      <c r="AK821" s="6">
        <f t="shared" si="136"/>
        <v>43643.779733796298</v>
      </c>
      <c r="AL821" s="6">
        <f t="shared" si="137"/>
        <v>43643.779733796298</v>
      </c>
      <c r="AM821">
        <f t="shared" si="138"/>
        <v>12</v>
      </c>
      <c r="AN821">
        <f t="shared" si="139"/>
        <v>5</v>
      </c>
      <c r="AO821">
        <f t="shared" si="140"/>
        <v>2</v>
      </c>
      <c r="AP821">
        <f t="shared" si="141"/>
        <v>1</v>
      </c>
      <c r="AQ821">
        <f t="shared" si="142"/>
        <v>0</v>
      </c>
      <c r="AR821" t="s">
        <v>40</v>
      </c>
    </row>
    <row r="822" spans="1:44" x14ac:dyDescent="0.25">
      <c r="A822" t="s">
        <v>40</v>
      </c>
      <c r="B822" t="s">
        <v>22</v>
      </c>
      <c r="C822" t="s">
        <v>22</v>
      </c>
      <c r="D822" t="s">
        <v>22</v>
      </c>
      <c r="E822" t="s">
        <v>22</v>
      </c>
      <c r="F822" t="s">
        <v>22</v>
      </c>
      <c r="G822" t="s">
        <v>22</v>
      </c>
      <c r="H822" t="s">
        <v>22</v>
      </c>
      <c r="I822">
        <v>1986</v>
      </c>
      <c r="Q822">
        <v>819</v>
      </c>
      <c r="R822" t="s">
        <v>929</v>
      </c>
      <c r="S822">
        <v>147392865</v>
      </c>
      <c r="T822" t="s">
        <v>930</v>
      </c>
      <c r="U822" s="2">
        <v>42793.723240740743</v>
      </c>
      <c r="V822" s="2">
        <v>43426.028877314813</v>
      </c>
      <c r="W822" s="2">
        <v>43426.025671296295</v>
      </c>
      <c r="X822">
        <v>26</v>
      </c>
      <c r="Y822">
        <v>1</v>
      </c>
      <c r="Z822">
        <v>0</v>
      </c>
      <c r="AA822">
        <v>6</v>
      </c>
      <c r="AB822">
        <v>0</v>
      </c>
      <c r="AF822">
        <v>1986</v>
      </c>
      <c r="AG822" t="str">
        <f t="shared" si="132"/>
        <v>ChocoMcMuffin</v>
      </c>
      <c r="AH822">
        <f t="shared" si="133"/>
        <v>319047431</v>
      </c>
      <c r="AI822" t="str">
        <f t="shared" si="134"/>
        <v>before i forget-</v>
      </c>
      <c r="AJ822" s="5">
        <f t="shared" si="135"/>
        <v>43644.700972222221</v>
      </c>
      <c r="AK822" s="6">
        <f t="shared" si="136"/>
        <v>43644.701562499999</v>
      </c>
      <c r="AL822" s="6">
        <f t="shared" si="137"/>
        <v>43644.701562499999</v>
      </c>
      <c r="AM822">
        <f t="shared" si="138"/>
        <v>34</v>
      </c>
      <c r="AN822">
        <f t="shared" si="139"/>
        <v>14</v>
      </c>
      <c r="AO822">
        <f t="shared" si="140"/>
        <v>8</v>
      </c>
      <c r="AP822">
        <f t="shared" si="141"/>
        <v>7</v>
      </c>
      <c r="AQ822">
        <f t="shared" si="142"/>
        <v>0</v>
      </c>
      <c r="AR822" t="s">
        <v>40</v>
      </c>
    </row>
    <row r="823" spans="1:44" x14ac:dyDescent="0.25">
      <c r="A823" t="s">
        <v>40</v>
      </c>
      <c r="B823" t="s">
        <v>22</v>
      </c>
      <c r="C823" t="s">
        <v>22</v>
      </c>
      <c r="D823" t="s">
        <v>22</v>
      </c>
      <c r="E823" t="s">
        <v>22</v>
      </c>
      <c r="F823" t="s">
        <v>22</v>
      </c>
      <c r="G823" t="s">
        <v>22</v>
      </c>
      <c r="H823" t="s">
        <v>22</v>
      </c>
      <c r="I823">
        <v>1987</v>
      </c>
      <c r="Q823">
        <v>820</v>
      </c>
      <c r="R823" t="s">
        <v>929</v>
      </c>
      <c r="S823">
        <v>149776383</v>
      </c>
      <c r="T823" t="s">
        <v>931</v>
      </c>
      <c r="U823" s="2">
        <v>42806.050451388888</v>
      </c>
      <c r="V823" s="2">
        <v>43390.898796296293</v>
      </c>
      <c r="W823" s="2">
        <v>42826.688333333332</v>
      </c>
      <c r="X823">
        <v>32</v>
      </c>
      <c r="Y823">
        <v>3</v>
      </c>
      <c r="Z823">
        <v>1</v>
      </c>
      <c r="AA823">
        <v>12</v>
      </c>
      <c r="AB823">
        <v>0</v>
      </c>
      <c r="AF823">
        <v>1987</v>
      </c>
      <c r="AG823" t="str">
        <f t="shared" si="132"/>
        <v>SaveDeForest</v>
      </c>
      <c r="AH823">
        <f t="shared" si="133"/>
        <v>220130594</v>
      </c>
      <c r="AI823" t="str">
        <f t="shared" si="134"/>
        <v>Alderheart- Gift</v>
      </c>
      <c r="AJ823" s="5">
        <f t="shared" si="135"/>
        <v>43222.526990740742</v>
      </c>
      <c r="AK823" s="6">
        <f t="shared" si="136"/>
        <v>43222.620891203704</v>
      </c>
      <c r="AL823" s="6">
        <f t="shared" si="137"/>
        <v>43222.528796296298</v>
      </c>
      <c r="AM823">
        <f t="shared" si="138"/>
        <v>20</v>
      </c>
      <c r="AN823">
        <f t="shared" si="139"/>
        <v>5</v>
      </c>
      <c r="AO823">
        <f t="shared" si="140"/>
        <v>3</v>
      </c>
      <c r="AP823">
        <f t="shared" si="141"/>
        <v>10</v>
      </c>
      <c r="AQ823">
        <f t="shared" si="142"/>
        <v>0</v>
      </c>
      <c r="AR823" t="s">
        <v>40</v>
      </c>
    </row>
    <row r="824" spans="1:44" x14ac:dyDescent="0.25">
      <c r="A824" t="s">
        <v>40</v>
      </c>
      <c r="B824" t="s">
        <v>22</v>
      </c>
      <c r="C824" t="s">
        <v>22</v>
      </c>
      <c r="D824" t="s">
        <v>22</v>
      </c>
      <c r="E824" t="s">
        <v>22</v>
      </c>
      <c r="F824" t="s">
        <v>22</v>
      </c>
      <c r="G824" t="s">
        <v>22</v>
      </c>
      <c r="H824" t="s">
        <v>22</v>
      </c>
      <c r="I824">
        <v>2008</v>
      </c>
      <c r="Q824">
        <v>821</v>
      </c>
      <c r="R824" t="s">
        <v>929</v>
      </c>
      <c r="S824">
        <v>152271646</v>
      </c>
      <c r="T824" t="s">
        <v>932</v>
      </c>
      <c r="U824" s="2">
        <v>42819.038576388892</v>
      </c>
      <c r="V824" s="2">
        <v>43390.898657407408</v>
      </c>
      <c r="W824" s="2">
        <v>42819.899444444447</v>
      </c>
      <c r="X824">
        <v>51</v>
      </c>
      <c r="Y824">
        <v>7</v>
      </c>
      <c r="Z824">
        <v>1</v>
      </c>
      <c r="AA824">
        <v>17</v>
      </c>
      <c r="AB824">
        <v>0</v>
      </c>
      <c r="AF824">
        <v>2008</v>
      </c>
      <c r="AG824" t="str">
        <f t="shared" si="132"/>
        <v>Brokenwish</v>
      </c>
      <c r="AH824">
        <f t="shared" si="133"/>
        <v>315021173</v>
      </c>
      <c r="AI824" t="str">
        <f t="shared" si="134"/>
        <v xml:space="preserve">Have this coyote g0rl </v>
      </c>
      <c r="AJ824" s="5">
        <f t="shared" si="135"/>
        <v>43620.64671296296</v>
      </c>
      <c r="AK824" s="6">
        <f t="shared" si="136"/>
        <v>43620.667222222219</v>
      </c>
      <c r="AL824" s="6">
        <f t="shared" si="137"/>
        <v>43620.667222222219</v>
      </c>
      <c r="AM824">
        <f t="shared" si="138"/>
        <v>6</v>
      </c>
      <c r="AN824">
        <f t="shared" si="139"/>
        <v>2</v>
      </c>
      <c r="AO824">
        <f t="shared" si="140"/>
        <v>2</v>
      </c>
      <c r="AP824">
        <f t="shared" si="141"/>
        <v>3</v>
      </c>
      <c r="AQ824">
        <f t="shared" si="142"/>
        <v>0</v>
      </c>
      <c r="AR824" t="s">
        <v>40</v>
      </c>
    </row>
    <row r="825" spans="1:44" x14ac:dyDescent="0.25">
      <c r="A825" t="s">
        <v>40</v>
      </c>
      <c r="B825" t="s">
        <v>22</v>
      </c>
      <c r="C825" t="s">
        <v>22</v>
      </c>
      <c r="D825" t="s">
        <v>22</v>
      </c>
      <c r="E825" t="s">
        <v>22</v>
      </c>
      <c r="F825" t="s">
        <v>22</v>
      </c>
      <c r="G825" t="s">
        <v>22</v>
      </c>
      <c r="H825" t="s">
        <v>22</v>
      </c>
      <c r="I825">
        <v>2009</v>
      </c>
      <c r="Q825">
        <v>822</v>
      </c>
      <c r="R825" t="s">
        <v>929</v>
      </c>
      <c r="S825">
        <v>152358811</v>
      </c>
      <c r="T825" t="s">
        <v>933</v>
      </c>
      <c r="U825" s="2">
        <v>42819.933391203704</v>
      </c>
      <c r="V825" s="2">
        <v>43390.898715277777</v>
      </c>
      <c r="W825" s="2">
        <v>42820.052291666667</v>
      </c>
      <c r="X825">
        <v>39</v>
      </c>
      <c r="Y825">
        <v>5</v>
      </c>
      <c r="Z825">
        <v>3</v>
      </c>
      <c r="AA825">
        <v>11</v>
      </c>
      <c r="AB825">
        <v>0</v>
      </c>
      <c r="AF825">
        <v>2009</v>
      </c>
      <c r="AG825" t="str">
        <f t="shared" si="132"/>
        <v>Brokenwish</v>
      </c>
      <c r="AH825">
        <f t="shared" si="133"/>
        <v>315073121</v>
      </c>
      <c r="AI825" t="str">
        <f t="shared" si="134"/>
        <v xml:space="preserve">Aelix X Leo </v>
      </c>
      <c r="AJ825" s="5">
        <f t="shared" si="135"/>
        <v>43620.784699074073</v>
      </c>
      <c r="AK825" s="6">
        <f t="shared" si="136"/>
        <v>43620.791134259256</v>
      </c>
      <c r="AL825" s="6">
        <f t="shared" si="137"/>
        <v>43620.790983796294</v>
      </c>
      <c r="AM825">
        <f t="shared" si="138"/>
        <v>10</v>
      </c>
      <c r="AN825">
        <f t="shared" si="139"/>
        <v>3</v>
      </c>
      <c r="AO825">
        <f t="shared" si="140"/>
        <v>3</v>
      </c>
      <c r="AP825">
        <f t="shared" si="141"/>
        <v>4</v>
      </c>
      <c r="AQ825">
        <f t="shared" si="142"/>
        <v>0</v>
      </c>
      <c r="AR825" t="s">
        <v>40</v>
      </c>
    </row>
    <row r="826" spans="1:44" x14ac:dyDescent="0.25">
      <c r="A826" t="s">
        <v>48</v>
      </c>
      <c r="B826" s="1">
        <v>43499</v>
      </c>
      <c r="C826" t="s">
        <v>22</v>
      </c>
      <c r="D826" t="s">
        <v>22</v>
      </c>
      <c r="E826" s="1">
        <v>43468</v>
      </c>
      <c r="F826" t="s">
        <v>22</v>
      </c>
      <c r="G826" t="s">
        <v>22</v>
      </c>
      <c r="H826" t="s">
        <v>22</v>
      </c>
      <c r="I826">
        <v>2010</v>
      </c>
      <c r="Q826">
        <v>823</v>
      </c>
      <c r="R826" t="s">
        <v>929</v>
      </c>
      <c r="S826">
        <v>154705288</v>
      </c>
      <c r="T826" t="s">
        <v>934</v>
      </c>
      <c r="U826" s="2">
        <v>42832.646006944444</v>
      </c>
      <c r="V826" s="2">
        <v>43390.898865740739</v>
      </c>
      <c r="W826" s="2">
        <v>42834.739259259259</v>
      </c>
      <c r="X826">
        <v>16</v>
      </c>
      <c r="Y826">
        <v>2</v>
      </c>
      <c r="Z826">
        <v>1</v>
      </c>
      <c r="AA826">
        <v>9</v>
      </c>
      <c r="AB826">
        <v>0</v>
      </c>
      <c r="AF826">
        <v>2010</v>
      </c>
      <c r="AG826" t="str">
        <f t="shared" si="132"/>
        <v>Brokenwish</v>
      </c>
      <c r="AH826">
        <f t="shared" si="133"/>
        <v>315095825</v>
      </c>
      <c r="AI826" t="str">
        <f t="shared" si="134"/>
        <v>- id#c - MEME - KomaHina - Blood Warning -</v>
      </c>
      <c r="AJ826" s="5">
        <f t="shared" si="135"/>
        <v>43620.877245370371</v>
      </c>
      <c r="AK826" s="6">
        <f t="shared" si="136"/>
        <v>43624.007650462961</v>
      </c>
      <c r="AL826" s="6">
        <f t="shared" si="137"/>
        <v>43623.031435185185</v>
      </c>
      <c r="AM826">
        <f t="shared" si="138"/>
        <v>52</v>
      </c>
      <c r="AN826">
        <f t="shared" si="139"/>
        <v>14</v>
      </c>
      <c r="AO826">
        <f t="shared" si="140"/>
        <v>11</v>
      </c>
      <c r="AP826">
        <f t="shared" si="141"/>
        <v>42</v>
      </c>
      <c r="AQ826">
        <f t="shared" si="142"/>
        <v>0</v>
      </c>
      <c r="AR826" t="s">
        <v>48</v>
      </c>
    </row>
    <row r="827" spans="1:44" x14ac:dyDescent="0.25">
      <c r="A827" t="s">
        <v>36</v>
      </c>
      <c r="B827" s="1">
        <v>43499</v>
      </c>
      <c r="C827" s="1">
        <v>43468</v>
      </c>
      <c r="D827" s="1">
        <v>43468</v>
      </c>
      <c r="E827" s="1">
        <v>43468</v>
      </c>
      <c r="F827" s="1">
        <v>43499</v>
      </c>
      <c r="G827" s="1">
        <v>43527</v>
      </c>
      <c r="H827" t="s">
        <v>22</v>
      </c>
      <c r="I827">
        <v>2011</v>
      </c>
      <c r="Q827">
        <v>824</v>
      </c>
      <c r="R827" t="s">
        <v>929</v>
      </c>
      <c r="S827">
        <v>155698785</v>
      </c>
      <c r="T827" t="s">
        <v>935</v>
      </c>
      <c r="U827" s="2">
        <v>42839.917083333334</v>
      </c>
      <c r="V827" s="2">
        <v>43390.898912037039</v>
      </c>
      <c r="W827" s="2">
        <v>42840.789861111109</v>
      </c>
      <c r="X827">
        <v>10</v>
      </c>
      <c r="Y827">
        <v>1</v>
      </c>
      <c r="Z827">
        <v>0</v>
      </c>
      <c r="AA827">
        <v>1</v>
      </c>
      <c r="AB827">
        <v>0</v>
      </c>
      <c r="AF827">
        <v>2011</v>
      </c>
      <c r="AG827" t="str">
        <f t="shared" si="132"/>
        <v>Brokenwish</v>
      </c>
      <c r="AH827">
        <f t="shared" si="133"/>
        <v>315254080</v>
      </c>
      <c r="AI827" t="str">
        <f t="shared" si="134"/>
        <v>Random facts about me because Iâ€™m still recovering from surgery</v>
      </c>
      <c r="AJ827" s="5">
        <f t="shared" si="135"/>
        <v>43621.568310185183</v>
      </c>
      <c r="AK827" s="6">
        <f t="shared" si="136"/>
        <v>43622.141018518516</v>
      </c>
      <c r="AL827" s="6">
        <f t="shared" si="137"/>
        <v>43621.801782407405</v>
      </c>
      <c r="AM827">
        <f t="shared" si="138"/>
        <v>13</v>
      </c>
      <c r="AN827">
        <f t="shared" si="139"/>
        <v>3</v>
      </c>
      <c r="AO827">
        <f t="shared" si="140"/>
        <v>3</v>
      </c>
      <c r="AP827">
        <f t="shared" si="141"/>
        <v>9</v>
      </c>
      <c r="AQ827">
        <f t="shared" si="142"/>
        <v>0</v>
      </c>
      <c r="AR827" t="s">
        <v>36</v>
      </c>
    </row>
    <row r="828" spans="1:44" x14ac:dyDescent="0.25">
      <c r="A828" t="s">
        <v>41</v>
      </c>
      <c r="B828" s="1">
        <v>43499</v>
      </c>
      <c r="C828" s="1">
        <v>43468</v>
      </c>
      <c r="D828" s="1">
        <v>43468</v>
      </c>
      <c r="E828" s="1">
        <v>43499</v>
      </c>
      <c r="F828" t="s">
        <v>22</v>
      </c>
      <c r="G828" t="s">
        <v>22</v>
      </c>
      <c r="H828" t="s">
        <v>22</v>
      </c>
      <c r="I828">
        <v>2012</v>
      </c>
      <c r="Q828">
        <v>825</v>
      </c>
      <c r="R828" t="s">
        <v>929</v>
      </c>
      <c r="S828">
        <v>155807285</v>
      </c>
      <c r="T828" t="s">
        <v>936</v>
      </c>
      <c r="U828" s="2">
        <v>42841.609236111108</v>
      </c>
      <c r="V828" s="2">
        <v>43426.01457175926</v>
      </c>
      <c r="W828" s="2">
        <v>42886.030949074076</v>
      </c>
      <c r="X828">
        <v>9</v>
      </c>
      <c r="Y828">
        <v>1</v>
      </c>
      <c r="Z828">
        <v>0</v>
      </c>
      <c r="AA828">
        <v>1</v>
      </c>
      <c r="AB828">
        <v>0</v>
      </c>
      <c r="AF828">
        <v>2012</v>
      </c>
      <c r="AG828" t="str">
        <f t="shared" si="132"/>
        <v>Brokenwish</v>
      </c>
      <c r="AH828">
        <f t="shared" si="133"/>
        <v>315333411</v>
      </c>
      <c r="AI828" t="str">
        <f t="shared" si="134"/>
        <v>CCE</v>
      </c>
      <c r="AJ828" s="5">
        <f t="shared" si="135"/>
        <v>43621.778020833335</v>
      </c>
      <c r="AK828" s="6">
        <f t="shared" si="136"/>
        <v>43621.786828703705</v>
      </c>
      <c r="AL828" s="6">
        <f t="shared" si="137"/>
        <v>43621.786736111113</v>
      </c>
      <c r="AM828">
        <f t="shared" si="138"/>
        <v>5</v>
      </c>
      <c r="AN828">
        <f t="shared" si="139"/>
        <v>1</v>
      </c>
      <c r="AO828">
        <f t="shared" si="140"/>
        <v>1</v>
      </c>
      <c r="AP828">
        <f t="shared" si="141"/>
        <v>3</v>
      </c>
      <c r="AQ828">
        <f t="shared" si="142"/>
        <v>0</v>
      </c>
      <c r="AR828" t="s">
        <v>41</v>
      </c>
    </row>
    <row r="829" spans="1:44" x14ac:dyDescent="0.25">
      <c r="A829" t="s">
        <v>41</v>
      </c>
      <c r="B829" s="1">
        <v>43468</v>
      </c>
      <c r="C829" s="1">
        <v>43468</v>
      </c>
      <c r="D829" s="1">
        <v>43468</v>
      </c>
      <c r="E829" s="1">
        <v>43499</v>
      </c>
      <c r="F829" t="s">
        <v>22</v>
      </c>
      <c r="G829" s="1">
        <v>43468</v>
      </c>
      <c r="H829" t="s">
        <v>22</v>
      </c>
      <c r="I829">
        <v>2013</v>
      </c>
      <c r="Q829">
        <v>826</v>
      </c>
      <c r="R829" t="s">
        <v>929</v>
      </c>
      <c r="S829">
        <v>157338734</v>
      </c>
      <c r="T829" t="s">
        <v>937</v>
      </c>
      <c r="U829" s="2">
        <v>42850.904293981483</v>
      </c>
      <c r="V829" s="2">
        <v>43390.898981481485</v>
      </c>
      <c r="W829" s="2">
        <v>42852.68822916667</v>
      </c>
      <c r="X829">
        <v>4</v>
      </c>
      <c r="Y829">
        <v>0</v>
      </c>
      <c r="Z829">
        <v>0</v>
      </c>
      <c r="AA829">
        <v>0</v>
      </c>
      <c r="AB829">
        <v>0</v>
      </c>
      <c r="AF829">
        <v>2013</v>
      </c>
      <c r="AG829" t="str">
        <f t="shared" si="132"/>
        <v>Brokenwish</v>
      </c>
      <c r="AH829">
        <f t="shared" si="133"/>
        <v>315364890</v>
      </c>
      <c r="AI829" t="str">
        <f t="shared" si="134"/>
        <v>Cotton X Demoncat</v>
      </c>
      <c r="AJ829" s="5">
        <f t="shared" si="135"/>
        <v>43621.932696759257</v>
      </c>
      <c r="AK829" s="6">
        <f t="shared" si="136"/>
        <v>43622.149618055555</v>
      </c>
      <c r="AL829" s="6">
        <f t="shared" si="137"/>
        <v>43622.149618055555</v>
      </c>
      <c r="AM829">
        <f t="shared" si="138"/>
        <v>9</v>
      </c>
      <c r="AN829">
        <f t="shared" si="139"/>
        <v>3</v>
      </c>
      <c r="AO829">
        <f t="shared" si="140"/>
        <v>3</v>
      </c>
      <c r="AP829">
        <f t="shared" si="141"/>
        <v>5</v>
      </c>
      <c r="AQ829">
        <f t="shared" si="142"/>
        <v>0</v>
      </c>
      <c r="AR829" t="s">
        <v>41</v>
      </c>
    </row>
    <row r="830" spans="1:44" x14ac:dyDescent="0.25">
      <c r="A830" t="s">
        <v>48</v>
      </c>
      <c r="B830" s="1">
        <v>43499</v>
      </c>
      <c r="C830" t="s">
        <v>22</v>
      </c>
      <c r="D830" t="s">
        <v>22</v>
      </c>
      <c r="E830" s="1">
        <v>43468</v>
      </c>
      <c r="F830" t="s">
        <v>22</v>
      </c>
      <c r="G830" t="s">
        <v>22</v>
      </c>
      <c r="H830" t="s">
        <v>22</v>
      </c>
      <c r="I830">
        <v>2014</v>
      </c>
      <c r="Q830">
        <v>827</v>
      </c>
      <c r="R830" t="s">
        <v>929</v>
      </c>
      <c r="S830">
        <v>158022625</v>
      </c>
      <c r="T830" t="s">
        <v>938</v>
      </c>
      <c r="U830" s="2">
        <v>42853.918692129628</v>
      </c>
      <c r="V830" s="2">
        <v>43390.899097222224</v>
      </c>
      <c r="W830" s="2">
        <v>42874.740868055553</v>
      </c>
      <c r="X830">
        <v>9</v>
      </c>
      <c r="Y830">
        <v>1</v>
      </c>
      <c r="Z830">
        <v>0</v>
      </c>
      <c r="AA830">
        <v>8</v>
      </c>
      <c r="AB830">
        <v>0</v>
      </c>
      <c r="AF830">
        <v>2014</v>
      </c>
      <c r="AG830" t="str">
        <f t="shared" si="132"/>
        <v>Brokenwish</v>
      </c>
      <c r="AH830">
        <f t="shared" si="133"/>
        <v>315395269</v>
      </c>
      <c r="AI830" t="str">
        <f t="shared" si="134"/>
        <v>I color owo</v>
      </c>
      <c r="AJ830" s="5">
        <f t="shared" si="135"/>
        <v>43622.11278935185</v>
      </c>
      <c r="AK830" s="6">
        <f t="shared" si="136"/>
        <v>43622.14402777778</v>
      </c>
      <c r="AL830" s="6">
        <f t="shared" si="137"/>
        <v>43622.14402777778</v>
      </c>
      <c r="AM830">
        <f t="shared" si="138"/>
        <v>8</v>
      </c>
      <c r="AN830">
        <f t="shared" si="139"/>
        <v>1</v>
      </c>
      <c r="AO830">
        <f t="shared" si="140"/>
        <v>1</v>
      </c>
      <c r="AP830">
        <f t="shared" si="141"/>
        <v>2</v>
      </c>
      <c r="AQ830">
        <f t="shared" si="142"/>
        <v>0</v>
      </c>
      <c r="AR830" t="s">
        <v>48</v>
      </c>
    </row>
    <row r="831" spans="1:44" x14ac:dyDescent="0.25">
      <c r="A831" t="s">
        <v>41</v>
      </c>
      <c r="B831" s="1">
        <v>43468</v>
      </c>
      <c r="C831" s="1">
        <v>43468</v>
      </c>
      <c r="D831" s="1">
        <v>43468</v>
      </c>
      <c r="E831" s="1">
        <v>43499</v>
      </c>
      <c r="F831" t="s">
        <v>22</v>
      </c>
      <c r="G831" s="1">
        <v>43468</v>
      </c>
      <c r="H831" t="s">
        <v>22</v>
      </c>
      <c r="I831">
        <v>2015</v>
      </c>
      <c r="Q831">
        <v>828</v>
      </c>
      <c r="R831" t="s">
        <v>929</v>
      </c>
      <c r="S831">
        <v>159026492</v>
      </c>
      <c r="T831" t="s">
        <v>939</v>
      </c>
      <c r="U831" s="2">
        <v>42859.748518518521</v>
      </c>
      <c r="V831" s="2">
        <v>43390.899039351854</v>
      </c>
      <c r="W831" s="2">
        <v>42860.746828703705</v>
      </c>
      <c r="X831">
        <v>3</v>
      </c>
      <c r="Y831">
        <v>0</v>
      </c>
      <c r="Z831">
        <v>0</v>
      </c>
      <c r="AA831">
        <v>0</v>
      </c>
      <c r="AB831">
        <v>0</v>
      </c>
      <c r="AF831">
        <v>2015</v>
      </c>
      <c r="AG831" t="str">
        <f t="shared" si="132"/>
        <v>Brokenwish</v>
      </c>
      <c r="AH831">
        <f t="shared" si="133"/>
        <v>315591190</v>
      </c>
      <c r="AI831" t="str">
        <f t="shared" si="134"/>
        <v>Dakota</v>
      </c>
      <c r="AJ831" s="5">
        <f t="shared" si="135"/>
        <v>43622.852870370371</v>
      </c>
      <c r="AK831" s="6">
        <f t="shared" si="136"/>
        <v>43622.854375000003</v>
      </c>
      <c r="AL831" s="6">
        <f t="shared" si="137"/>
        <v>43622.854375000003</v>
      </c>
      <c r="AM831">
        <f t="shared" si="138"/>
        <v>5</v>
      </c>
      <c r="AN831">
        <f t="shared" si="139"/>
        <v>3</v>
      </c>
      <c r="AO831">
        <f t="shared" si="140"/>
        <v>2</v>
      </c>
      <c r="AP831">
        <f t="shared" si="141"/>
        <v>1</v>
      </c>
      <c r="AQ831">
        <f t="shared" si="142"/>
        <v>0</v>
      </c>
      <c r="AR831" t="s">
        <v>41</v>
      </c>
    </row>
    <row r="832" spans="1:44" x14ac:dyDescent="0.25">
      <c r="A832" t="s">
        <v>48</v>
      </c>
      <c r="B832" s="1">
        <v>43499</v>
      </c>
      <c r="C832" t="s">
        <v>22</v>
      </c>
      <c r="D832" t="s">
        <v>22</v>
      </c>
      <c r="E832" s="1">
        <v>43468</v>
      </c>
      <c r="F832" t="s">
        <v>22</v>
      </c>
      <c r="G832" t="s">
        <v>22</v>
      </c>
      <c r="H832" t="s">
        <v>22</v>
      </c>
      <c r="I832">
        <v>2016</v>
      </c>
      <c r="Q832">
        <v>829</v>
      </c>
      <c r="R832" t="s">
        <v>929</v>
      </c>
      <c r="S832">
        <v>162082108</v>
      </c>
      <c r="T832" t="s">
        <v>940</v>
      </c>
      <c r="U832" s="2">
        <v>42874.748483796298</v>
      </c>
      <c r="V832" s="2">
        <v>43426.017488425925</v>
      </c>
      <c r="W832" s="2">
        <v>42883.017175925925</v>
      </c>
      <c r="X832">
        <v>25</v>
      </c>
      <c r="Y832">
        <v>1</v>
      </c>
      <c r="Z832">
        <v>0</v>
      </c>
      <c r="AA832">
        <v>5</v>
      </c>
      <c r="AB832">
        <v>0</v>
      </c>
      <c r="AF832">
        <v>2016</v>
      </c>
      <c r="AG832" t="str">
        <f t="shared" si="132"/>
        <v>Brokenwish</v>
      </c>
      <c r="AH832">
        <f t="shared" si="133"/>
        <v>315629195</v>
      </c>
      <c r="AI832" t="str">
        <f t="shared" si="134"/>
        <v>Serious topic</v>
      </c>
      <c r="AJ832" s="5">
        <f t="shared" si="135"/>
        <v>43623.088460648149</v>
      </c>
      <c r="AK832" s="6">
        <f t="shared" si="136"/>
        <v>43623.83666666667</v>
      </c>
      <c r="AL832" s="6">
        <f t="shared" si="137"/>
        <v>43623.651261574072</v>
      </c>
      <c r="AM832">
        <f t="shared" si="138"/>
        <v>13</v>
      </c>
      <c r="AN832">
        <f t="shared" si="139"/>
        <v>1</v>
      </c>
      <c r="AO832">
        <f t="shared" si="140"/>
        <v>1</v>
      </c>
      <c r="AP832">
        <f t="shared" si="141"/>
        <v>23</v>
      </c>
      <c r="AQ832">
        <f t="shared" si="142"/>
        <v>0</v>
      </c>
      <c r="AR832" t="s">
        <v>48</v>
      </c>
    </row>
    <row r="833" spans="1:44" x14ac:dyDescent="0.25">
      <c r="A833" t="s">
        <v>48</v>
      </c>
      <c r="B833" s="1">
        <v>43499</v>
      </c>
      <c r="C833" t="s">
        <v>22</v>
      </c>
      <c r="D833" t="s">
        <v>22</v>
      </c>
      <c r="E833" s="1">
        <v>43468</v>
      </c>
      <c r="F833" t="s">
        <v>22</v>
      </c>
      <c r="G833" t="s">
        <v>22</v>
      </c>
      <c r="H833" t="s">
        <v>22</v>
      </c>
      <c r="I833">
        <v>2017</v>
      </c>
      <c r="Q833">
        <v>830</v>
      </c>
      <c r="R833" t="s">
        <v>929</v>
      </c>
      <c r="S833">
        <v>164411855</v>
      </c>
      <c r="T833" t="s">
        <v>941</v>
      </c>
      <c r="U833" s="2">
        <v>42888.84207175926</v>
      </c>
      <c r="V833" s="2">
        <v>43390.899282407408</v>
      </c>
      <c r="W833" s="2">
        <v>42891.844027777777</v>
      </c>
      <c r="X833">
        <v>4</v>
      </c>
      <c r="Y833">
        <v>0</v>
      </c>
      <c r="Z833">
        <v>0</v>
      </c>
      <c r="AA833">
        <v>0</v>
      </c>
      <c r="AB833">
        <v>0</v>
      </c>
      <c r="AF833">
        <v>2017</v>
      </c>
      <c r="AG833" t="str">
        <f t="shared" si="132"/>
        <v>Brokenwish</v>
      </c>
      <c r="AH833">
        <f t="shared" si="133"/>
        <v>315759628</v>
      </c>
      <c r="AI833" t="str">
        <f t="shared" si="134"/>
        <v xml:space="preserve">- Female d0g Lasagna 2 - Meme - </v>
      </c>
      <c r="AJ833" s="5">
        <f t="shared" si="135"/>
        <v>43623.668692129628</v>
      </c>
      <c r="AK833" s="6">
        <f t="shared" si="136"/>
        <v>43623.767164351855</v>
      </c>
      <c r="AL833" s="6">
        <f t="shared" si="137"/>
        <v>43623.76357638889</v>
      </c>
      <c r="AM833">
        <f t="shared" si="138"/>
        <v>20</v>
      </c>
      <c r="AN833">
        <f t="shared" si="139"/>
        <v>4</v>
      </c>
      <c r="AO833">
        <f t="shared" si="140"/>
        <v>3</v>
      </c>
      <c r="AP833">
        <f t="shared" si="141"/>
        <v>4</v>
      </c>
      <c r="AQ833">
        <f t="shared" si="142"/>
        <v>0</v>
      </c>
      <c r="AR833" t="s">
        <v>48</v>
      </c>
    </row>
    <row r="834" spans="1:44" x14ac:dyDescent="0.25">
      <c r="A834" t="s">
        <v>37</v>
      </c>
      <c r="B834" s="1">
        <v>43499</v>
      </c>
      <c r="C834" s="1">
        <v>43468</v>
      </c>
      <c r="D834" s="1">
        <v>43499</v>
      </c>
      <c r="E834" s="1">
        <v>43468</v>
      </c>
      <c r="F834" s="1">
        <v>43499</v>
      </c>
      <c r="G834" s="1">
        <v>43527</v>
      </c>
      <c r="H834" t="s">
        <v>22</v>
      </c>
      <c r="I834">
        <v>2018</v>
      </c>
      <c r="Q834">
        <v>831</v>
      </c>
      <c r="R834" t="s">
        <v>929</v>
      </c>
      <c r="S834">
        <v>164500889</v>
      </c>
      <c r="T834" t="s">
        <v>942</v>
      </c>
      <c r="U834" s="2">
        <v>42889.92224537037</v>
      </c>
      <c r="V834" s="2">
        <v>43390.900057870371</v>
      </c>
      <c r="W834" s="2">
        <v>42918.999120370368</v>
      </c>
      <c r="X834">
        <v>7</v>
      </c>
      <c r="Y834">
        <v>1</v>
      </c>
      <c r="Z834">
        <v>0</v>
      </c>
      <c r="AA834">
        <v>5</v>
      </c>
      <c r="AB834">
        <v>0</v>
      </c>
      <c r="AF834">
        <v>2018</v>
      </c>
      <c r="AG834" t="str">
        <f t="shared" si="132"/>
        <v>Brokenwish</v>
      </c>
      <c r="AH834">
        <f t="shared" si="133"/>
        <v>315876667</v>
      </c>
      <c r="AI834" t="str">
        <f t="shared" si="134"/>
        <v>Birthday Art Process (happy birthday Oowada)</v>
      </c>
      <c r="AJ834" s="5">
        <f t="shared" si="135"/>
        <v>43624.583368055559</v>
      </c>
      <c r="AK834" s="6">
        <f t="shared" si="136"/>
        <v>43624.585381944446</v>
      </c>
      <c r="AL834" s="6">
        <f t="shared" si="137"/>
        <v>43624.584768518522</v>
      </c>
      <c r="AM834">
        <f t="shared" si="138"/>
        <v>7</v>
      </c>
      <c r="AN834">
        <f t="shared" si="139"/>
        <v>2</v>
      </c>
      <c r="AO834">
        <f t="shared" si="140"/>
        <v>2</v>
      </c>
      <c r="AP834">
        <f t="shared" si="141"/>
        <v>0</v>
      </c>
      <c r="AQ834">
        <f t="shared" si="142"/>
        <v>0</v>
      </c>
      <c r="AR834" t="s">
        <v>37</v>
      </c>
    </row>
    <row r="835" spans="1:44" x14ac:dyDescent="0.25">
      <c r="A835" t="s">
        <v>39</v>
      </c>
      <c r="B835" s="1">
        <v>43468</v>
      </c>
      <c r="C835" s="1">
        <v>43468</v>
      </c>
      <c r="D835" s="1">
        <v>43468</v>
      </c>
      <c r="E835" s="1">
        <v>43499</v>
      </c>
      <c r="F835" t="s">
        <v>22</v>
      </c>
      <c r="G835" t="s">
        <v>22</v>
      </c>
      <c r="H835" t="s">
        <v>22</v>
      </c>
      <c r="I835">
        <v>2019</v>
      </c>
      <c r="Q835">
        <v>832</v>
      </c>
      <c r="R835" t="s">
        <v>929</v>
      </c>
      <c r="S835">
        <v>164718855</v>
      </c>
      <c r="T835" t="s">
        <v>943</v>
      </c>
      <c r="U835" s="2">
        <v>42891.792581018519</v>
      </c>
      <c r="V835" s="2">
        <v>43390.899212962962</v>
      </c>
      <c r="W835" s="2">
        <v>42891.801921296297</v>
      </c>
      <c r="X835">
        <v>8</v>
      </c>
      <c r="Y835">
        <v>0</v>
      </c>
      <c r="Z835">
        <v>0</v>
      </c>
      <c r="AA835">
        <v>8</v>
      </c>
      <c r="AB835">
        <v>0</v>
      </c>
      <c r="AF835">
        <v>2019</v>
      </c>
      <c r="AG835" t="str">
        <f t="shared" ref="AG835:AG898" si="143">VLOOKUP(I835,Q835:AB3301,2,FALSE)</f>
        <v>Brokenwish</v>
      </c>
      <c r="AH835">
        <f t="shared" ref="AH835:AH898" si="144">VLOOKUP($I835,$Q$2:$AB$2468,3,FALSE)</f>
        <v>315880803</v>
      </c>
      <c r="AI835" t="str">
        <f t="shared" ref="AI835:AI898" si="145">VLOOKUP($I835,$Q$2:$AB$2468,4,FALSE)</f>
        <v>Most of these are gay except some but thatâ€™s fine lol</v>
      </c>
      <c r="AJ835" s="5">
        <f t="shared" ref="AJ835:AJ898" si="146">VLOOKUP($I835,$Q$2:$AB$2468,5,FALSE)</f>
        <v>43624.619768518518</v>
      </c>
      <c r="AK835" s="6">
        <f t="shared" ref="AK835:AK898" si="147">VLOOKUP($I835,$Q$2:$AB$2468,6,FALSE)</f>
        <v>43643.876111111109</v>
      </c>
      <c r="AL835" s="6">
        <f t="shared" ref="AL835:AL898" si="148">VLOOKUP($I835,$Q$2:$AB$2468,7,FALSE)</f>
        <v>43624.62195601852</v>
      </c>
      <c r="AM835">
        <f t="shared" ref="AM835:AM898" si="149">VLOOKUP($I835,$Q$2:$AB$2468,8,FALSE)</f>
        <v>21</v>
      </c>
      <c r="AN835">
        <f t="shared" ref="AN835:AN898" si="150">VLOOKUP($I835,$Q$2:$AB$2468,9,FALSE)</f>
        <v>3</v>
      </c>
      <c r="AO835">
        <f t="shared" ref="AO835:AO898" si="151">VLOOKUP($I835,$Q$2:$AB$2468,10,FALSE)</f>
        <v>2</v>
      </c>
      <c r="AP835">
        <f t="shared" ref="AP835:AP898" si="152">VLOOKUP($I835,$Q$2:$AB$2468,11,FALSE)</f>
        <v>19</v>
      </c>
      <c r="AQ835">
        <f t="shared" ref="AQ835:AQ898" si="153">VLOOKUP($I835,$Q$2:$AB$2468,12,FALSE)</f>
        <v>0</v>
      </c>
      <c r="AR835" t="s">
        <v>39</v>
      </c>
    </row>
    <row r="836" spans="1:44" x14ac:dyDescent="0.25">
      <c r="A836" t="s">
        <v>43</v>
      </c>
      <c r="B836" s="1">
        <v>43468</v>
      </c>
      <c r="C836" s="1">
        <v>43468</v>
      </c>
      <c r="D836" t="s">
        <v>22</v>
      </c>
      <c r="E836" s="1">
        <v>43499</v>
      </c>
      <c r="F836" t="s">
        <v>22</v>
      </c>
      <c r="G836" t="s">
        <v>22</v>
      </c>
      <c r="H836" t="s">
        <v>22</v>
      </c>
      <c r="I836">
        <v>2020</v>
      </c>
      <c r="Q836">
        <v>833</v>
      </c>
      <c r="R836" t="s">
        <v>929</v>
      </c>
      <c r="S836">
        <v>164885198</v>
      </c>
      <c r="T836" t="s">
        <v>944</v>
      </c>
      <c r="U836" s="2">
        <v>42892.716874999998</v>
      </c>
      <c r="V836" s="2">
        <v>43390.90148148148</v>
      </c>
      <c r="W836" s="2">
        <v>42959.712812500002</v>
      </c>
      <c r="X836">
        <v>14</v>
      </c>
      <c r="Y836">
        <v>0</v>
      </c>
      <c r="Z836">
        <v>2</v>
      </c>
      <c r="AA836">
        <v>11</v>
      </c>
      <c r="AB836">
        <v>0</v>
      </c>
      <c r="AF836">
        <v>2020</v>
      </c>
      <c r="AG836" t="str">
        <f t="shared" si="143"/>
        <v>Brokenwish</v>
      </c>
      <c r="AH836">
        <f t="shared" si="144"/>
        <v>315881594</v>
      </c>
      <c r="AI836" t="str">
        <f t="shared" si="145"/>
        <v>reenactment of drv3 chapter 5</v>
      </c>
      <c r="AJ836" s="5">
        <f t="shared" si="146"/>
        <v>43624.626597222225</v>
      </c>
      <c r="AK836" s="6">
        <f t="shared" si="147"/>
        <v>43634.8984837963</v>
      </c>
      <c r="AL836" s="6">
        <f t="shared" si="148"/>
        <v>43624.640150462961</v>
      </c>
      <c r="AM836">
        <f t="shared" si="149"/>
        <v>10</v>
      </c>
      <c r="AN836">
        <f t="shared" si="150"/>
        <v>2</v>
      </c>
      <c r="AO836">
        <f t="shared" si="151"/>
        <v>1</v>
      </c>
      <c r="AP836">
        <f t="shared" si="152"/>
        <v>2</v>
      </c>
      <c r="AQ836">
        <f t="shared" si="153"/>
        <v>0</v>
      </c>
      <c r="AR836" t="s">
        <v>43</v>
      </c>
    </row>
    <row r="837" spans="1:44" x14ac:dyDescent="0.25">
      <c r="A837" t="s">
        <v>41</v>
      </c>
      <c r="B837" s="1">
        <v>43468</v>
      </c>
      <c r="C837" s="1">
        <v>43468</v>
      </c>
      <c r="D837" s="1">
        <v>43468</v>
      </c>
      <c r="E837" s="1">
        <v>43468</v>
      </c>
      <c r="F837" s="1">
        <v>43468</v>
      </c>
      <c r="G837" s="1">
        <v>43468</v>
      </c>
      <c r="H837" t="s">
        <v>22</v>
      </c>
      <c r="I837">
        <v>2021</v>
      </c>
      <c r="Q837">
        <v>834</v>
      </c>
      <c r="R837" t="s">
        <v>929</v>
      </c>
      <c r="S837">
        <v>165743029</v>
      </c>
      <c r="T837" t="s">
        <v>945</v>
      </c>
      <c r="U837" s="2">
        <v>42898.893807870372</v>
      </c>
      <c r="V837" s="2">
        <v>43390.899814814817</v>
      </c>
      <c r="W837" s="2">
        <v>42899.867546296293</v>
      </c>
      <c r="X837">
        <v>34</v>
      </c>
      <c r="Y837">
        <v>5</v>
      </c>
      <c r="Z837">
        <v>4</v>
      </c>
      <c r="AA837">
        <v>13</v>
      </c>
      <c r="AB837">
        <v>0</v>
      </c>
      <c r="AF837">
        <v>2021</v>
      </c>
      <c r="AG837" t="str">
        <f t="shared" si="143"/>
        <v>Brokenwish</v>
      </c>
      <c r="AH837">
        <f t="shared" si="144"/>
        <v>315900649</v>
      </c>
      <c r="AI837" t="str">
        <f t="shared" si="145"/>
        <v>Kiibo tries to calm down Kokichi</v>
      </c>
      <c r="AJ837" s="5">
        <f t="shared" si="146"/>
        <v>43624.791608796295</v>
      </c>
      <c r="AK837" s="6">
        <f t="shared" si="147"/>
        <v>43629.976446759261</v>
      </c>
      <c r="AL837" s="6">
        <f t="shared" si="148"/>
        <v>43629.975104166668</v>
      </c>
      <c r="AM837">
        <f t="shared" si="149"/>
        <v>16</v>
      </c>
      <c r="AN837">
        <f t="shared" si="150"/>
        <v>5</v>
      </c>
      <c r="AO837">
        <f t="shared" si="151"/>
        <v>4</v>
      </c>
      <c r="AP837">
        <f t="shared" si="152"/>
        <v>4</v>
      </c>
      <c r="AQ837">
        <f t="shared" si="153"/>
        <v>0</v>
      </c>
      <c r="AR837" t="s">
        <v>41</v>
      </c>
    </row>
    <row r="838" spans="1:44" x14ac:dyDescent="0.25">
      <c r="A838" t="s">
        <v>42</v>
      </c>
      <c r="B838" s="1">
        <v>43499</v>
      </c>
      <c r="C838" s="1">
        <v>43468</v>
      </c>
      <c r="D838" s="1">
        <v>43468</v>
      </c>
      <c r="E838" s="1">
        <v>43468</v>
      </c>
      <c r="F838" s="1">
        <v>43499</v>
      </c>
      <c r="G838" s="1">
        <v>43468</v>
      </c>
      <c r="H838" t="s">
        <v>22</v>
      </c>
      <c r="I838">
        <v>2022</v>
      </c>
      <c r="Q838">
        <v>835</v>
      </c>
      <c r="R838" t="s">
        <v>929</v>
      </c>
      <c r="S838">
        <v>166407443</v>
      </c>
      <c r="T838" t="s">
        <v>946</v>
      </c>
      <c r="U838" s="2">
        <v>42903.572974537034</v>
      </c>
      <c r="V838" s="2">
        <v>43280.990289351852</v>
      </c>
      <c r="W838" s="2">
        <v>42911.59207175926</v>
      </c>
      <c r="X838">
        <v>20</v>
      </c>
      <c r="Y838">
        <v>1</v>
      </c>
      <c r="Z838">
        <v>0</v>
      </c>
      <c r="AA838">
        <v>4</v>
      </c>
      <c r="AB838">
        <v>0</v>
      </c>
      <c r="AF838">
        <v>2022</v>
      </c>
      <c r="AG838" t="str">
        <f t="shared" si="143"/>
        <v>Brokenwish</v>
      </c>
      <c r="AH838">
        <f t="shared" si="144"/>
        <v>315900735</v>
      </c>
      <c r="AI838" t="str">
        <f t="shared" si="145"/>
        <v>kokichi dies</v>
      </c>
      <c r="AJ838" s="5">
        <f t="shared" si="146"/>
        <v>43624.792442129627</v>
      </c>
      <c r="AK838" s="6">
        <f t="shared" si="147"/>
        <v>43624.820173611108</v>
      </c>
      <c r="AL838" s="6">
        <f t="shared" si="148"/>
        <v>43624.8202662037</v>
      </c>
      <c r="AM838">
        <f t="shared" si="149"/>
        <v>14</v>
      </c>
      <c r="AN838">
        <f t="shared" si="150"/>
        <v>3</v>
      </c>
      <c r="AO838">
        <f t="shared" si="151"/>
        <v>3</v>
      </c>
      <c r="AP838">
        <f t="shared" si="152"/>
        <v>2</v>
      </c>
      <c r="AQ838">
        <f t="shared" si="153"/>
        <v>0</v>
      </c>
      <c r="AR838" t="s">
        <v>42</v>
      </c>
    </row>
    <row r="839" spans="1:44" x14ac:dyDescent="0.25">
      <c r="A839" t="s">
        <v>36</v>
      </c>
      <c r="B839" s="1">
        <v>43499</v>
      </c>
      <c r="C839" s="1">
        <v>43468</v>
      </c>
      <c r="D839" s="1">
        <v>43468</v>
      </c>
      <c r="E839" s="1">
        <v>43468</v>
      </c>
      <c r="F839" s="1">
        <v>43499</v>
      </c>
      <c r="G839" s="1">
        <v>43527</v>
      </c>
      <c r="H839" t="s">
        <v>22</v>
      </c>
      <c r="I839">
        <v>2023</v>
      </c>
      <c r="Q839">
        <v>836</v>
      </c>
      <c r="R839" t="s">
        <v>929</v>
      </c>
      <c r="S839">
        <v>166620399</v>
      </c>
      <c r="T839" t="s">
        <v>947</v>
      </c>
      <c r="U839" s="2">
        <v>42905.95689814815</v>
      </c>
      <c r="V839" s="2">
        <v>43390.899988425925</v>
      </c>
      <c r="W839" s="2">
        <v>42912.003055555557</v>
      </c>
      <c r="X839">
        <v>20</v>
      </c>
      <c r="Y839">
        <v>4</v>
      </c>
      <c r="Z839">
        <v>1</v>
      </c>
      <c r="AA839">
        <v>11</v>
      </c>
      <c r="AB839">
        <v>0</v>
      </c>
      <c r="AF839">
        <v>2023</v>
      </c>
      <c r="AG839" t="str">
        <f t="shared" si="143"/>
        <v>Brokenwish</v>
      </c>
      <c r="AH839">
        <f t="shared" si="144"/>
        <v>316156513</v>
      </c>
      <c r="AI839" t="str">
        <f t="shared" si="145"/>
        <v>I got my stitches taken out</v>
      </c>
      <c r="AJ839" s="5">
        <f t="shared" si="146"/>
        <v>43626.706331018519</v>
      </c>
      <c r="AK839" s="6">
        <f t="shared" si="147"/>
        <v>43626.707106481481</v>
      </c>
      <c r="AL839" s="6">
        <f t="shared" si="148"/>
        <v>43626.707106481481</v>
      </c>
      <c r="AM839">
        <f t="shared" si="149"/>
        <v>11</v>
      </c>
      <c r="AN839">
        <f t="shared" si="150"/>
        <v>1</v>
      </c>
      <c r="AO839">
        <f t="shared" si="151"/>
        <v>1</v>
      </c>
      <c r="AP839">
        <f t="shared" si="152"/>
        <v>5</v>
      </c>
      <c r="AQ839">
        <f t="shared" si="153"/>
        <v>0</v>
      </c>
      <c r="AR839" t="s">
        <v>36</v>
      </c>
    </row>
    <row r="840" spans="1:44" x14ac:dyDescent="0.25">
      <c r="A840" t="s">
        <v>40</v>
      </c>
      <c r="B840" t="s">
        <v>22</v>
      </c>
      <c r="C840" t="s">
        <v>22</v>
      </c>
      <c r="D840" t="s">
        <v>22</v>
      </c>
      <c r="E840" t="s">
        <v>22</v>
      </c>
      <c r="F840" t="s">
        <v>22</v>
      </c>
      <c r="G840" t="s">
        <v>22</v>
      </c>
      <c r="H840" t="s">
        <v>22</v>
      </c>
      <c r="I840">
        <v>2024</v>
      </c>
      <c r="Q840">
        <v>837</v>
      </c>
      <c r="R840" t="s">
        <v>929</v>
      </c>
      <c r="S840">
        <v>168436458</v>
      </c>
      <c r="T840" t="s">
        <v>948</v>
      </c>
      <c r="U840" s="2">
        <v>42925.871053240742</v>
      </c>
      <c r="V840" s="2">
        <v>43390.900011574071</v>
      </c>
      <c r="W840" s="2">
        <v>42925.957662037035</v>
      </c>
      <c r="X840">
        <v>5</v>
      </c>
      <c r="Y840">
        <v>0</v>
      </c>
      <c r="Z840">
        <v>0</v>
      </c>
      <c r="AA840">
        <v>0</v>
      </c>
      <c r="AB840">
        <v>0</v>
      </c>
      <c r="AF840">
        <v>2024</v>
      </c>
      <c r="AG840" t="str">
        <f t="shared" si="143"/>
        <v>Brokenwish</v>
      </c>
      <c r="AH840">
        <f t="shared" si="144"/>
        <v>317747996</v>
      </c>
      <c r="AI840" t="str">
        <f t="shared" si="145"/>
        <v xml:space="preserve">i can't sleep cce </v>
      </c>
      <c r="AJ840" s="5">
        <f t="shared" si="146"/>
        <v>43635.650057870371</v>
      </c>
      <c r="AK840" s="6">
        <f t="shared" si="147"/>
        <v>43635.65184027778</v>
      </c>
      <c r="AL840" s="6">
        <f t="shared" si="148"/>
        <v>43635.651608796295</v>
      </c>
      <c r="AM840">
        <f t="shared" si="149"/>
        <v>5</v>
      </c>
      <c r="AN840">
        <f t="shared" si="150"/>
        <v>2</v>
      </c>
      <c r="AO840">
        <f t="shared" si="151"/>
        <v>2</v>
      </c>
      <c r="AP840">
        <f t="shared" si="152"/>
        <v>0</v>
      </c>
      <c r="AQ840">
        <f t="shared" si="153"/>
        <v>0</v>
      </c>
      <c r="AR840" t="s">
        <v>40</v>
      </c>
    </row>
    <row r="841" spans="1:44" x14ac:dyDescent="0.25">
      <c r="A841" t="s">
        <v>42</v>
      </c>
      <c r="B841" s="1">
        <v>43499</v>
      </c>
      <c r="C841" s="1">
        <v>43468</v>
      </c>
      <c r="D841" s="1">
        <v>43468</v>
      </c>
      <c r="E841" s="1">
        <v>43499</v>
      </c>
      <c r="F841" t="s">
        <v>22</v>
      </c>
      <c r="G841" s="1">
        <v>43499</v>
      </c>
      <c r="H841" t="s">
        <v>22</v>
      </c>
      <c r="I841">
        <v>2025</v>
      </c>
      <c r="Q841">
        <v>838</v>
      </c>
      <c r="R841" t="s">
        <v>929</v>
      </c>
      <c r="S841">
        <v>168987698</v>
      </c>
      <c r="T841" t="s">
        <v>949</v>
      </c>
      <c r="U841" s="2">
        <v>42932.805578703701</v>
      </c>
      <c r="V841" s="2">
        <v>43426.037511574075</v>
      </c>
      <c r="W841" s="2">
        <v>43426.037511574075</v>
      </c>
      <c r="X841">
        <v>25</v>
      </c>
      <c r="Y841">
        <v>1</v>
      </c>
      <c r="Z841">
        <v>0</v>
      </c>
      <c r="AA841">
        <v>4</v>
      </c>
      <c r="AB841">
        <v>0</v>
      </c>
      <c r="AF841">
        <v>2025</v>
      </c>
      <c r="AG841" t="str">
        <f t="shared" si="143"/>
        <v>Brokenwish</v>
      </c>
      <c r="AH841">
        <f t="shared" si="144"/>
        <v>317806914</v>
      </c>
      <c r="AI841" t="str">
        <f t="shared" si="145"/>
        <v>ST_D - MEME -  MAJOR DRV1 SPOILERS</v>
      </c>
      <c r="AJ841" s="5">
        <f t="shared" si="146"/>
        <v>43635.946435185186</v>
      </c>
      <c r="AK841" s="6">
        <f t="shared" si="147"/>
        <v>43636.520127314812</v>
      </c>
      <c r="AL841" s="6">
        <f t="shared" si="148"/>
        <v>43636.520127314812</v>
      </c>
      <c r="AM841">
        <f t="shared" si="149"/>
        <v>21</v>
      </c>
      <c r="AN841">
        <f t="shared" si="150"/>
        <v>6</v>
      </c>
      <c r="AO841">
        <f t="shared" si="151"/>
        <v>5</v>
      </c>
      <c r="AP841">
        <f t="shared" si="152"/>
        <v>4</v>
      </c>
      <c r="AQ841">
        <f t="shared" si="153"/>
        <v>0</v>
      </c>
      <c r="AR841" t="s">
        <v>42</v>
      </c>
    </row>
    <row r="842" spans="1:44" x14ac:dyDescent="0.25">
      <c r="A842" t="s">
        <v>38</v>
      </c>
      <c r="B842" s="1">
        <v>43499</v>
      </c>
      <c r="C842" s="1">
        <v>43468</v>
      </c>
      <c r="D842" s="1">
        <v>43468</v>
      </c>
      <c r="E842" s="1">
        <v>43468</v>
      </c>
      <c r="F842" s="1">
        <v>43468</v>
      </c>
      <c r="G842" s="1">
        <v>43468</v>
      </c>
      <c r="H842" t="s">
        <v>22</v>
      </c>
      <c r="I842">
        <v>2027</v>
      </c>
      <c r="Q842">
        <v>839</v>
      </c>
      <c r="R842" t="s">
        <v>950</v>
      </c>
      <c r="S842">
        <v>242840263</v>
      </c>
      <c r="T842" t="s">
        <v>951</v>
      </c>
      <c r="U842" s="2">
        <v>43342.067256944443</v>
      </c>
      <c r="V842" s="2">
        <v>43644.17695601852</v>
      </c>
      <c r="W842" s="2">
        <v>43373.105162037034</v>
      </c>
      <c r="X842">
        <v>5253</v>
      </c>
      <c r="Y842">
        <v>360</v>
      </c>
      <c r="Z842">
        <v>294</v>
      </c>
      <c r="AA842">
        <v>220</v>
      </c>
      <c r="AB842">
        <v>0</v>
      </c>
      <c r="AF842">
        <v>2027</v>
      </c>
      <c r="AG842" t="str">
        <f t="shared" si="143"/>
        <v>scmb1</v>
      </c>
      <c r="AH842">
        <f t="shared" si="144"/>
        <v>436995</v>
      </c>
      <c r="AI842" t="str">
        <f t="shared" si="145"/>
        <v>Quadratic Formula Calculator</v>
      </c>
      <c r="AJ842" s="5">
        <f t="shared" si="146"/>
        <v>39873.795474537037</v>
      </c>
      <c r="AK842" s="6">
        <f t="shared" si="147"/>
        <v>43468.650069444448</v>
      </c>
      <c r="AL842" s="6">
        <f t="shared" si="148"/>
        <v>39873.795474537037</v>
      </c>
      <c r="AM842">
        <f t="shared" si="149"/>
        <v>946</v>
      </c>
      <c r="AN842">
        <f t="shared" si="150"/>
        <v>16</v>
      </c>
      <c r="AO842">
        <f t="shared" si="151"/>
        <v>10</v>
      </c>
      <c r="AP842">
        <f t="shared" si="152"/>
        <v>44</v>
      </c>
      <c r="AQ842">
        <f t="shared" si="153"/>
        <v>0</v>
      </c>
      <c r="AR842" t="s">
        <v>38</v>
      </c>
    </row>
    <row r="843" spans="1:44" x14ac:dyDescent="0.25">
      <c r="A843" t="s">
        <v>36</v>
      </c>
      <c r="B843" s="1">
        <v>43468</v>
      </c>
      <c r="C843" s="1">
        <v>43499</v>
      </c>
      <c r="D843" s="1">
        <v>43468</v>
      </c>
      <c r="E843" s="1">
        <v>43499</v>
      </c>
      <c r="F843" s="1">
        <v>43468</v>
      </c>
      <c r="G843" s="1">
        <v>43499</v>
      </c>
      <c r="H843" s="1">
        <v>43468</v>
      </c>
      <c r="I843">
        <v>2028</v>
      </c>
      <c r="Q843">
        <v>840</v>
      </c>
      <c r="R843" t="s">
        <v>950</v>
      </c>
      <c r="S843">
        <v>244092934</v>
      </c>
      <c r="T843" t="s">
        <v>952</v>
      </c>
      <c r="U843" s="2">
        <v>43344.082928240743</v>
      </c>
      <c r="V843" s="2">
        <v>43543.746087962965</v>
      </c>
      <c r="W843" s="2">
        <v>43373.104490740741</v>
      </c>
      <c r="X843">
        <v>413</v>
      </c>
      <c r="Y843">
        <v>39</v>
      </c>
      <c r="Z843">
        <v>35</v>
      </c>
      <c r="AA843">
        <v>63</v>
      </c>
      <c r="AB843">
        <v>0</v>
      </c>
      <c r="AF843">
        <v>2028</v>
      </c>
      <c r="AG843" t="str">
        <f t="shared" si="143"/>
        <v>scmb1</v>
      </c>
      <c r="AH843">
        <f t="shared" si="144"/>
        <v>457523</v>
      </c>
      <c r="AI843" t="str">
        <f t="shared" si="145"/>
        <v>Radical Simplifier</v>
      </c>
      <c r="AJ843" s="5">
        <f t="shared" si="146"/>
        <v>39889.75209490741</v>
      </c>
      <c r="AK843" s="6">
        <f t="shared" si="147"/>
        <v>39889.75209490741</v>
      </c>
      <c r="AL843" s="6">
        <f t="shared" si="148"/>
        <v>39889.75209490741</v>
      </c>
      <c r="AM843">
        <f t="shared" si="149"/>
        <v>512</v>
      </c>
      <c r="AN843">
        <f t="shared" si="150"/>
        <v>8</v>
      </c>
      <c r="AO843">
        <f t="shared" si="151"/>
        <v>8</v>
      </c>
      <c r="AP843">
        <f t="shared" si="152"/>
        <v>29</v>
      </c>
      <c r="AQ843">
        <f t="shared" si="153"/>
        <v>0</v>
      </c>
      <c r="AR843" t="s">
        <v>36</v>
      </c>
    </row>
    <row r="844" spans="1:44" x14ac:dyDescent="0.25">
      <c r="A844" t="s">
        <v>34</v>
      </c>
      <c r="B844" s="1">
        <v>43527</v>
      </c>
      <c r="C844" s="1">
        <v>43499</v>
      </c>
      <c r="D844" s="1">
        <v>43499</v>
      </c>
      <c r="E844" s="1">
        <v>43499</v>
      </c>
      <c r="F844" s="1">
        <v>43499</v>
      </c>
      <c r="G844" s="1">
        <v>43527</v>
      </c>
      <c r="H844" s="1">
        <v>43527</v>
      </c>
      <c r="I844">
        <v>2088</v>
      </c>
      <c r="Q844">
        <v>841</v>
      </c>
      <c r="R844" t="s">
        <v>950</v>
      </c>
      <c r="S844">
        <v>244802711</v>
      </c>
      <c r="T844" t="s">
        <v>953</v>
      </c>
      <c r="U844" s="2">
        <v>43349.648553240739</v>
      </c>
      <c r="V844" s="2">
        <v>43607.929178240738</v>
      </c>
      <c r="W844" s="2">
        <v>43373.104780092595</v>
      </c>
      <c r="X844">
        <v>1735</v>
      </c>
      <c r="Y844">
        <v>53</v>
      </c>
      <c r="Z844">
        <v>51</v>
      </c>
      <c r="AA844">
        <v>27</v>
      </c>
      <c r="AB844">
        <v>0</v>
      </c>
      <c r="AF844">
        <v>2088</v>
      </c>
      <c r="AG844" t="str">
        <f t="shared" si="143"/>
        <v>xamuil2</v>
      </c>
      <c r="AH844">
        <f t="shared" si="144"/>
        <v>304090289</v>
      </c>
      <c r="AI844" t="str">
        <f t="shared" si="145"/>
        <v>White - A Platformer</v>
      </c>
      <c r="AJ844" s="5">
        <f t="shared" si="146"/>
        <v>43578.369490740741</v>
      </c>
      <c r="AK844" s="6">
        <f t="shared" si="147"/>
        <v>43643.045127314814</v>
      </c>
      <c r="AL844" s="6">
        <f t="shared" si="148"/>
        <v>43581.445879629631</v>
      </c>
      <c r="AM844">
        <f t="shared" si="149"/>
        <v>3617</v>
      </c>
      <c r="AN844">
        <f t="shared" si="150"/>
        <v>119</v>
      </c>
      <c r="AO844">
        <f t="shared" si="151"/>
        <v>89</v>
      </c>
      <c r="AP844">
        <f t="shared" si="152"/>
        <v>145</v>
      </c>
      <c r="AQ844">
        <f t="shared" si="153"/>
        <v>0</v>
      </c>
      <c r="AR844" t="s">
        <v>34</v>
      </c>
    </row>
    <row r="845" spans="1:44" x14ac:dyDescent="0.25">
      <c r="A845" t="s">
        <v>34</v>
      </c>
      <c r="B845" s="1">
        <v>43527</v>
      </c>
      <c r="C845" s="1">
        <v>43499</v>
      </c>
      <c r="D845" s="1">
        <v>43527</v>
      </c>
      <c r="E845" s="1">
        <v>43499</v>
      </c>
      <c r="F845" s="1">
        <v>43527</v>
      </c>
      <c r="G845" s="1">
        <v>43468</v>
      </c>
      <c r="H845" s="1">
        <v>43527</v>
      </c>
      <c r="I845">
        <v>2089</v>
      </c>
      <c r="Q845">
        <v>842</v>
      </c>
      <c r="R845" t="s">
        <v>950</v>
      </c>
      <c r="S845">
        <v>247929698</v>
      </c>
      <c r="T845" t="s">
        <v>954</v>
      </c>
      <c r="U845" s="2">
        <v>43366.114641203705</v>
      </c>
      <c r="V845" s="2">
        <v>43544.639849537038</v>
      </c>
      <c r="W845" s="2">
        <v>43373.104074074072</v>
      </c>
      <c r="X845">
        <v>386</v>
      </c>
      <c r="Y845">
        <v>92</v>
      </c>
      <c r="Z845">
        <v>52</v>
      </c>
      <c r="AA845">
        <v>134</v>
      </c>
      <c r="AB845">
        <v>0</v>
      </c>
      <c r="AF845">
        <v>2089</v>
      </c>
      <c r="AG845" t="str">
        <f t="shared" si="143"/>
        <v>xamuil2</v>
      </c>
      <c r="AH845">
        <f t="shared" si="144"/>
        <v>311153013</v>
      </c>
      <c r="AI845" t="str">
        <f t="shared" si="145"/>
        <v>Snowball - A Game</v>
      </c>
      <c r="AJ845" s="5">
        <f t="shared" si="146"/>
        <v>43605.368784722225</v>
      </c>
      <c r="AK845" s="6">
        <f t="shared" si="147"/>
        <v>43635.584618055553</v>
      </c>
      <c r="AL845" s="6">
        <f t="shared" si="148"/>
        <v>43629.29892361111</v>
      </c>
      <c r="AM845">
        <f t="shared" si="149"/>
        <v>13215</v>
      </c>
      <c r="AN845">
        <f t="shared" si="150"/>
        <v>480</v>
      </c>
      <c r="AO845">
        <f t="shared" si="151"/>
        <v>270</v>
      </c>
      <c r="AP845">
        <f t="shared" si="152"/>
        <v>252</v>
      </c>
      <c r="AQ845">
        <f t="shared" si="153"/>
        <v>0</v>
      </c>
      <c r="AR845" t="s">
        <v>34</v>
      </c>
    </row>
    <row r="846" spans="1:44" x14ac:dyDescent="0.25">
      <c r="A846" t="s">
        <v>10</v>
      </c>
      <c r="B846" s="1">
        <v>43527</v>
      </c>
      <c r="C846" s="1">
        <v>43499</v>
      </c>
      <c r="D846" s="1">
        <v>43527</v>
      </c>
      <c r="E846" s="1">
        <v>43499</v>
      </c>
      <c r="F846" s="1">
        <v>43527</v>
      </c>
      <c r="G846" s="1">
        <v>43527</v>
      </c>
      <c r="H846" s="1">
        <v>43527</v>
      </c>
      <c r="I846">
        <v>2090</v>
      </c>
      <c r="Q846">
        <v>843</v>
      </c>
      <c r="R846" t="s">
        <v>950</v>
      </c>
      <c r="S846">
        <v>248621794</v>
      </c>
      <c r="T846" t="s">
        <v>955</v>
      </c>
      <c r="U846" s="2">
        <v>43369.644733796296</v>
      </c>
      <c r="V846" s="2">
        <v>43616.021516203706</v>
      </c>
      <c r="W846" s="2">
        <v>43543.981273148151</v>
      </c>
      <c r="X846">
        <v>10366</v>
      </c>
      <c r="Y846">
        <v>306</v>
      </c>
      <c r="Z846">
        <v>256</v>
      </c>
      <c r="AA846">
        <v>184</v>
      </c>
      <c r="AB846">
        <v>0</v>
      </c>
      <c r="AF846">
        <v>2090</v>
      </c>
      <c r="AG846" t="str">
        <f t="shared" si="143"/>
        <v>xamuil2</v>
      </c>
      <c r="AH846">
        <f t="shared" si="144"/>
        <v>312897249</v>
      </c>
      <c r="AI846" t="str">
        <f t="shared" si="145"/>
        <v>Turret Defense [BETA]</v>
      </c>
      <c r="AJ846" s="5">
        <f t="shared" si="146"/>
        <v>43610.434328703705</v>
      </c>
      <c r="AK846" s="6">
        <f t="shared" si="147"/>
        <v>43649.212361111109</v>
      </c>
      <c r="AL846" s="6">
        <f t="shared" si="148"/>
        <v>43617.15357638889</v>
      </c>
      <c r="AM846">
        <f t="shared" si="149"/>
        <v>168</v>
      </c>
      <c r="AN846">
        <f t="shared" si="150"/>
        <v>18</v>
      </c>
      <c r="AO846">
        <f t="shared" si="151"/>
        <v>17</v>
      </c>
      <c r="AP846">
        <f t="shared" si="152"/>
        <v>42</v>
      </c>
      <c r="AQ846">
        <f t="shared" si="153"/>
        <v>0</v>
      </c>
      <c r="AR846" t="s">
        <v>10</v>
      </c>
    </row>
    <row r="847" spans="1:44" x14ac:dyDescent="0.25">
      <c r="A847" t="s">
        <v>10</v>
      </c>
      <c r="B847" s="1">
        <v>43527</v>
      </c>
      <c r="C847" s="1">
        <v>43499</v>
      </c>
      <c r="D847" s="1">
        <v>43527</v>
      </c>
      <c r="E847" s="1">
        <v>43499</v>
      </c>
      <c r="F847" s="1">
        <v>43527</v>
      </c>
      <c r="G847" s="1">
        <v>43527</v>
      </c>
      <c r="H847" s="1">
        <v>43527</v>
      </c>
      <c r="I847">
        <v>2091</v>
      </c>
      <c r="Q847">
        <v>844</v>
      </c>
      <c r="R847" t="s">
        <v>950</v>
      </c>
      <c r="S847">
        <v>249307183</v>
      </c>
      <c r="T847" t="s">
        <v>956</v>
      </c>
      <c r="U847" s="2">
        <v>43372.748541666668</v>
      </c>
      <c r="V847" s="2">
        <v>43427.296030092592</v>
      </c>
      <c r="W847" s="2">
        <v>43373.104259259257</v>
      </c>
      <c r="X847">
        <v>74</v>
      </c>
      <c r="Y847">
        <v>21</v>
      </c>
      <c r="Z847">
        <v>17</v>
      </c>
      <c r="AA847">
        <v>12</v>
      </c>
      <c r="AB847">
        <v>0</v>
      </c>
      <c r="AF847">
        <v>2091</v>
      </c>
      <c r="AG847" t="str">
        <f t="shared" si="143"/>
        <v>xamuil2</v>
      </c>
      <c r="AH847">
        <f t="shared" si="144"/>
        <v>315649071</v>
      </c>
      <c r="AI847" t="str">
        <f t="shared" si="145"/>
        <v xml:space="preserve">JUMP! </v>
      </c>
      <c r="AJ847" s="5">
        <f t="shared" si="146"/>
        <v>43623.253263888888</v>
      </c>
      <c r="AK847" s="6">
        <f t="shared" si="147"/>
        <v>43651.969039351854</v>
      </c>
      <c r="AL847" s="6">
        <f t="shared" si="148"/>
        <v>43629.299085648148</v>
      </c>
      <c r="AM847">
        <f t="shared" si="149"/>
        <v>31361</v>
      </c>
      <c r="AN847">
        <f t="shared" si="150"/>
        <v>1414</v>
      </c>
      <c r="AO847">
        <f t="shared" si="151"/>
        <v>1049</v>
      </c>
      <c r="AP847">
        <f t="shared" si="152"/>
        <v>872</v>
      </c>
      <c r="AQ847">
        <f t="shared" si="153"/>
        <v>0</v>
      </c>
      <c r="AR847" t="s">
        <v>10</v>
      </c>
    </row>
    <row r="848" spans="1:44" x14ac:dyDescent="0.25">
      <c r="A848" t="s">
        <v>34</v>
      </c>
      <c r="B848" s="1">
        <v>43527</v>
      </c>
      <c r="C848" s="1">
        <v>43499</v>
      </c>
      <c r="D848" s="1">
        <v>43527</v>
      </c>
      <c r="E848" s="1">
        <v>43499</v>
      </c>
      <c r="F848" s="1">
        <v>43527</v>
      </c>
      <c r="G848" s="1">
        <v>43468</v>
      </c>
      <c r="H848" s="1">
        <v>43527</v>
      </c>
      <c r="I848">
        <v>2092</v>
      </c>
      <c r="Q848">
        <v>845</v>
      </c>
      <c r="R848" t="s">
        <v>950</v>
      </c>
      <c r="S848">
        <v>249585274</v>
      </c>
      <c r="T848" t="s">
        <v>957</v>
      </c>
      <c r="U848" s="2">
        <v>43374.720625000002</v>
      </c>
      <c r="V848" s="2">
        <v>43553.049328703702</v>
      </c>
      <c r="W848" s="2">
        <v>43418.910671296297</v>
      </c>
      <c r="X848">
        <v>89</v>
      </c>
      <c r="Y848">
        <v>20</v>
      </c>
      <c r="Z848">
        <v>14</v>
      </c>
      <c r="AA848">
        <v>27</v>
      </c>
      <c r="AB848">
        <v>0</v>
      </c>
      <c r="AF848">
        <v>2092</v>
      </c>
      <c r="AG848" t="str">
        <f t="shared" si="143"/>
        <v>xamuil2</v>
      </c>
      <c r="AH848">
        <f t="shared" si="144"/>
        <v>318801199</v>
      </c>
      <c r="AI848" t="str">
        <f t="shared" si="145"/>
        <v>COLORS - A Scrolling Platformer</v>
      </c>
      <c r="AJ848" s="5">
        <f t="shared" si="146"/>
        <v>43643.067974537036</v>
      </c>
      <c r="AK848" s="6">
        <f t="shared" si="147"/>
        <v>43651.302731481483</v>
      </c>
      <c r="AL848" s="6">
        <f t="shared" si="148"/>
        <v>43645.559340277781</v>
      </c>
      <c r="AM848">
        <f t="shared" si="149"/>
        <v>4278</v>
      </c>
      <c r="AN848">
        <f t="shared" si="150"/>
        <v>234</v>
      </c>
      <c r="AO848">
        <f t="shared" si="151"/>
        <v>168</v>
      </c>
      <c r="AP848">
        <f t="shared" si="152"/>
        <v>124</v>
      </c>
      <c r="AQ848">
        <f t="shared" si="153"/>
        <v>0</v>
      </c>
      <c r="AR848" t="s">
        <v>34</v>
      </c>
    </row>
    <row r="849" spans="1:44" x14ac:dyDescent="0.25">
      <c r="A849" t="s">
        <v>12</v>
      </c>
      <c r="B849" s="1">
        <v>43527</v>
      </c>
      <c r="C849" s="1">
        <v>43499</v>
      </c>
      <c r="D849" s="1">
        <v>43499</v>
      </c>
      <c r="E849" s="1">
        <v>43499</v>
      </c>
      <c r="F849" s="1">
        <v>43527</v>
      </c>
      <c r="G849" s="1">
        <v>43527</v>
      </c>
      <c r="H849" s="1">
        <v>43527</v>
      </c>
      <c r="I849">
        <v>2093</v>
      </c>
      <c r="Q849">
        <v>846</v>
      </c>
      <c r="R849" t="s">
        <v>950</v>
      </c>
      <c r="S849">
        <v>300823518</v>
      </c>
      <c r="T849" t="s">
        <v>958</v>
      </c>
      <c r="U849" s="2">
        <v>43563.201064814813</v>
      </c>
      <c r="V849" s="2">
        <v>43585.74015046296</v>
      </c>
      <c r="W849" s="2">
        <v>43585.74015046296</v>
      </c>
      <c r="X849">
        <v>122</v>
      </c>
      <c r="Y849">
        <v>22</v>
      </c>
      <c r="Z849">
        <v>17</v>
      </c>
      <c r="AA849">
        <v>18</v>
      </c>
      <c r="AB849">
        <v>0</v>
      </c>
      <c r="AF849">
        <v>2093</v>
      </c>
      <c r="AG849" t="str">
        <f t="shared" si="143"/>
        <v>WorthyGames_Test</v>
      </c>
      <c r="AH849">
        <f t="shared" si="144"/>
        <v>97705626</v>
      </c>
      <c r="AI849" t="str">
        <f t="shared" si="145"/>
        <v>For @OonzieKat</v>
      </c>
      <c r="AJ849" s="5">
        <f t="shared" si="146"/>
        <v>42412.651400462964</v>
      </c>
      <c r="AK849" s="6">
        <f t="shared" si="147"/>
        <v>42887.792199074072</v>
      </c>
      <c r="AL849" s="6">
        <f t="shared" si="148"/>
        <v>42545.590405092589</v>
      </c>
      <c r="AM849">
        <f t="shared" si="149"/>
        <v>29</v>
      </c>
      <c r="AN849">
        <f t="shared" si="150"/>
        <v>8</v>
      </c>
      <c r="AO849">
        <f t="shared" si="151"/>
        <v>2</v>
      </c>
      <c r="AP849">
        <f t="shared" si="152"/>
        <v>18</v>
      </c>
      <c r="AQ849">
        <f t="shared" si="153"/>
        <v>0</v>
      </c>
      <c r="AR849" t="s">
        <v>12</v>
      </c>
    </row>
    <row r="850" spans="1:44" x14ac:dyDescent="0.25">
      <c r="A850" t="s">
        <v>41</v>
      </c>
      <c r="B850" s="1">
        <v>43499</v>
      </c>
      <c r="C850" s="1">
        <v>43468</v>
      </c>
      <c r="D850" s="1">
        <v>43468</v>
      </c>
      <c r="E850" s="1">
        <v>43468</v>
      </c>
      <c r="F850" s="1">
        <v>43468</v>
      </c>
      <c r="G850" t="s">
        <v>22</v>
      </c>
      <c r="H850" t="s">
        <v>22</v>
      </c>
      <c r="I850">
        <v>2096</v>
      </c>
      <c r="Q850">
        <v>847</v>
      </c>
      <c r="R850" t="s">
        <v>950</v>
      </c>
      <c r="S850">
        <v>306047518</v>
      </c>
      <c r="T850" t="s">
        <v>959</v>
      </c>
      <c r="U850" s="2">
        <v>43586.719849537039</v>
      </c>
      <c r="V850" s="2">
        <v>43650.707442129627</v>
      </c>
      <c r="W850" s="2">
        <v>43649.623194444444</v>
      </c>
      <c r="X850">
        <v>728</v>
      </c>
      <c r="Y850">
        <v>50</v>
      </c>
      <c r="Z850">
        <v>42</v>
      </c>
      <c r="AA850">
        <v>78</v>
      </c>
      <c r="AB850">
        <v>0</v>
      </c>
      <c r="AF850">
        <v>2096</v>
      </c>
      <c r="AG850" t="str">
        <f t="shared" si="143"/>
        <v>WorthyGames_Test</v>
      </c>
      <c r="AH850">
        <f t="shared" si="144"/>
        <v>101444535</v>
      </c>
      <c r="AI850" t="str">
        <f t="shared" si="145"/>
        <v>A Withered Past: Intro</v>
      </c>
      <c r="AJ850" s="5">
        <f t="shared" si="146"/>
        <v>42441.685219907406</v>
      </c>
      <c r="AK850" s="6">
        <f t="shared" si="147"/>
        <v>43052.926585648151</v>
      </c>
      <c r="AL850" s="6">
        <f t="shared" si="148"/>
        <v>42455.96534722222</v>
      </c>
      <c r="AM850">
        <f t="shared" si="149"/>
        <v>45</v>
      </c>
      <c r="AN850">
        <f t="shared" si="150"/>
        <v>4</v>
      </c>
      <c r="AO850">
        <f t="shared" si="151"/>
        <v>3</v>
      </c>
      <c r="AP850">
        <f t="shared" si="152"/>
        <v>2</v>
      </c>
      <c r="AQ850">
        <f t="shared" si="153"/>
        <v>0</v>
      </c>
      <c r="AR850" t="s">
        <v>41</v>
      </c>
    </row>
    <row r="851" spans="1:44" x14ac:dyDescent="0.25">
      <c r="A851" t="s">
        <v>37</v>
      </c>
      <c r="B851" s="1">
        <v>43499</v>
      </c>
      <c r="C851" s="1">
        <v>43499</v>
      </c>
      <c r="D851" s="1">
        <v>43468</v>
      </c>
      <c r="E851" s="1">
        <v>43499</v>
      </c>
      <c r="F851" s="1">
        <v>43527</v>
      </c>
      <c r="G851" s="1">
        <v>43468</v>
      </c>
      <c r="H851" t="s">
        <v>22</v>
      </c>
      <c r="I851">
        <v>2112</v>
      </c>
      <c r="Q851">
        <v>848</v>
      </c>
      <c r="R851" t="s">
        <v>960</v>
      </c>
      <c r="S851">
        <v>195191116</v>
      </c>
      <c r="T851" t="s">
        <v>961</v>
      </c>
      <c r="U851" s="2">
        <v>43092.801030092596</v>
      </c>
      <c r="V851" s="2">
        <v>43228.434108796297</v>
      </c>
      <c r="W851" s="2">
        <v>43092.806956018518</v>
      </c>
      <c r="X851">
        <v>11</v>
      </c>
      <c r="Y851">
        <v>1</v>
      </c>
      <c r="Z851">
        <v>1</v>
      </c>
      <c r="AA851">
        <v>0</v>
      </c>
      <c r="AB851">
        <v>0</v>
      </c>
      <c r="AF851">
        <v>2112</v>
      </c>
      <c r="AG851" t="str">
        <f t="shared" si="143"/>
        <v>WorthyGames_Test</v>
      </c>
      <c r="AH851">
        <f t="shared" si="144"/>
        <v>105122498</v>
      </c>
      <c r="AI851" t="str">
        <f t="shared" si="145"/>
        <v>Animation Test-4 and Sketches</v>
      </c>
      <c r="AJ851" s="5">
        <f t="shared" si="146"/>
        <v>42472.711631944447</v>
      </c>
      <c r="AK851" s="6">
        <f t="shared" si="147"/>
        <v>43594.829201388886</v>
      </c>
      <c r="AL851" s="6">
        <f t="shared" si="148"/>
        <v>42558.015682870369</v>
      </c>
      <c r="AM851">
        <f t="shared" si="149"/>
        <v>89</v>
      </c>
      <c r="AN851">
        <f t="shared" si="150"/>
        <v>9</v>
      </c>
      <c r="AO851">
        <f t="shared" si="151"/>
        <v>4</v>
      </c>
      <c r="AP851">
        <f t="shared" si="152"/>
        <v>40</v>
      </c>
      <c r="AQ851">
        <f t="shared" si="153"/>
        <v>0</v>
      </c>
      <c r="AR851" t="s">
        <v>37</v>
      </c>
    </row>
    <row r="852" spans="1:44" x14ac:dyDescent="0.25">
      <c r="A852" t="s">
        <v>36</v>
      </c>
      <c r="B852" s="1">
        <v>43499</v>
      </c>
      <c r="C852" s="1">
        <v>43468</v>
      </c>
      <c r="D852" s="1">
        <v>43468</v>
      </c>
      <c r="E852" s="1">
        <v>43468</v>
      </c>
      <c r="F852" s="1">
        <v>43499</v>
      </c>
      <c r="G852" s="1">
        <v>43527</v>
      </c>
      <c r="H852" t="s">
        <v>22</v>
      </c>
      <c r="I852">
        <v>2114</v>
      </c>
      <c r="Q852">
        <v>849</v>
      </c>
      <c r="R852" t="s">
        <v>960</v>
      </c>
      <c r="S852">
        <v>195840591</v>
      </c>
      <c r="T852" t="s">
        <v>962</v>
      </c>
      <c r="U852" s="2">
        <v>43102.499282407407</v>
      </c>
      <c r="V852" s="2">
        <v>43367.535960648151</v>
      </c>
      <c r="W852" s="2">
        <v>43131.815150462964</v>
      </c>
      <c r="X852">
        <v>140</v>
      </c>
      <c r="Y852">
        <v>8</v>
      </c>
      <c r="Z852">
        <v>6</v>
      </c>
      <c r="AA852">
        <v>24</v>
      </c>
      <c r="AB852">
        <v>0</v>
      </c>
      <c r="AF852">
        <v>2114</v>
      </c>
      <c r="AG852" t="str">
        <f t="shared" si="143"/>
        <v>cs2669575</v>
      </c>
      <c r="AH852">
        <f t="shared" si="144"/>
        <v>317600126</v>
      </c>
      <c r="AI852" t="str">
        <f t="shared" si="145"/>
        <v>Legs! || Meme remix</v>
      </c>
      <c r="AJ852" s="5">
        <f t="shared" si="146"/>
        <v>43634.848043981481</v>
      </c>
      <c r="AK852" s="6">
        <f t="shared" si="147"/>
        <v>43634.861956018518</v>
      </c>
      <c r="AL852" s="6">
        <f t="shared" si="148"/>
        <v>43634.861956018518</v>
      </c>
      <c r="AM852">
        <f t="shared" si="149"/>
        <v>7</v>
      </c>
      <c r="AN852">
        <f t="shared" si="150"/>
        <v>0</v>
      </c>
      <c r="AO852">
        <f t="shared" si="151"/>
        <v>0</v>
      </c>
      <c r="AP852">
        <f t="shared" si="152"/>
        <v>0</v>
      </c>
      <c r="AQ852">
        <f t="shared" si="153"/>
        <v>0</v>
      </c>
      <c r="AR852" t="s">
        <v>36</v>
      </c>
    </row>
    <row r="853" spans="1:44" x14ac:dyDescent="0.25">
      <c r="A853" t="s">
        <v>35</v>
      </c>
      <c r="B853" s="1">
        <v>43527</v>
      </c>
      <c r="C853" s="1">
        <v>43468</v>
      </c>
      <c r="D853" s="1">
        <v>43527</v>
      </c>
      <c r="E853" s="1">
        <v>43468</v>
      </c>
      <c r="F853" s="1">
        <v>43499</v>
      </c>
      <c r="G853" s="1">
        <v>43527</v>
      </c>
      <c r="H853" t="s">
        <v>22</v>
      </c>
      <c r="I853">
        <v>2115</v>
      </c>
      <c r="Q853">
        <v>850</v>
      </c>
      <c r="R853" t="s">
        <v>960</v>
      </c>
      <c r="S853">
        <v>206062223</v>
      </c>
      <c r="T853" t="s">
        <v>963</v>
      </c>
      <c r="U853" s="2">
        <v>43156.364664351851</v>
      </c>
      <c r="V853" s="2">
        <v>43263.356921296298</v>
      </c>
      <c r="W853" s="2">
        <v>43216.513622685183</v>
      </c>
      <c r="X853">
        <v>25</v>
      </c>
      <c r="Y853">
        <v>3</v>
      </c>
      <c r="Z853">
        <v>2</v>
      </c>
      <c r="AA853">
        <v>0</v>
      </c>
      <c r="AB853">
        <v>0</v>
      </c>
      <c r="AF853">
        <v>2115</v>
      </c>
      <c r="AG853" t="str">
        <f t="shared" si="143"/>
        <v>cs2669575</v>
      </c>
      <c r="AH853">
        <f t="shared" si="144"/>
        <v>317603232</v>
      </c>
      <c r="AI853" t="str">
        <f t="shared" si="145"/>
        <v>cat comedy</v>
      </c>
      <c r="AJ853" s="5">
        <f t="shared" si="146"/>
        <v>43634.867291666669</v>
      </c>
      <c r="AK853" s="6">
        <f t="shared" si="147"/>
        <v>43634.95</v>
      </c>
      <c r="AL853" s="6">
        <f t="shared" si="148"/>
        <v>43634.95</v>
      </c>
      <c r="AM853">
        <f t="shared" si="149"/>
        <v>2</v>
      </c>
      <c r="AN853">
        <f t="shared" si="150"/>
        <v>0</v>
      </c>
      <c r="AO853">
        <f t="shared" si="151"/>
        <v>0</v>
      </c>
      <c r="AP853">
        <f t="shared" si="152"/>
        <v>0</v>
      </c>
      <c r="AQ853">
        <f t="shared" si="153"/>
        <v>0</v>
      </c>
      <c r="AR853" t="s">
        <v>35</v>
      </c>
    </row>
    <row r="854" spans="1:44" x14ac:dyDescent="0.25">
      <c r="A854" t="s">
        <v>38</v>
      </c>
      <c r="B854" s="1">
        <v>43499</v>
      </c>
      <c r="C854" s="1">
        <v>43468</v>
      </c>
      <c r="D854" s="1">
        <v>43468</v>
      </c>
      <c r="E854" s="1">
        <v>43468</v>
      </c>
      <c r="F854" s="1">
        <v>43499</v>
      </c>
      <c r="G854" t="s">
        <v>22</v>
      </c>
      <c r="H854" t="s">
        <v>22</v>
      </c>
      <c r="I854">
        <v>2116</v>
      </c>
      <c r="Q854">
        <v>851</v>
      </c>
      <c r="R854" t="s">
        <v>960</v>
      </c>
      <c r="S854">
        <v>209913282</v>
      </c>
      <c r="T854" t="s">
        <v>964</v>
      </c>
      <c r="U854" s="2">
        <v>43173.50209490741</v>
      </c>
      <c r="V854" s="2">
        <v>43561.299039351848</v>
      </c>
      <c r="W854" s="2">
        <v>43216.448391203703</v>
      </c>
      <c r="X854">
        <v>105</v>
      </c>
      <c r="Y854">
        <v>7</v>
      </c>
      <c r="Z854">
        <v>6</v>
      </c>
      <c r="AA854">
        <v>36</v>
      </c>
      <c r="AB854">
        <v>0</v>
      </c>
      <c r="AF854">
        <v>2116</v>
      </c>
      <c r="AG854" t="str">
        <f t="shared" si="143"/>
        <v>cs2669575</v>
      </c>
      <c r="AH854">
        <f t="shared" si="144"/>
        <v>317615229</v>
      </c>
      <c r="AI854" t="str">
        <f t="shared" si="145"/>
        <v>Sea Monster 3D (Animated) remix</v>
      </c>
      <c r="AJ854" s="5">
        <f t="shared" si="146"/>
        <v>43634.954699074071</v>
      </c>
      <c r="AK854" s="6">
        <f t="shared" si="147"/>
        <v>43640.664722222224</v>
      </c>
      <c r="AL854" s="6">
        <f t="shared" si="148"/>
        <v>43634.954224537039</v>
      </c>
      <c r="AM854">
        <f t="shared" si="149"/>
        <v>1937</v>
      </c>
      <c r="AN854">
        <f t="shared" si="150"/>
        <v>45</v>
      </c>
      <c r="AO854">
        <f t="shared" si="151"/>
        <v>38</v>
      </c>
      <c r="AP854">
        <f t="shared" si="152"/>
        <v>39</v>
      </c>
      <c r="AQ854">
        <f t="shared" si="153"/>
        <v>0</v>
      </c>
      <c r="AR854" t="s">
        <v>38</v>
      </c>
    </row>
    <row r="855" spans="1:44" x14ac:dyDescent="0.25">
      <c r="A855" t="s">
        <v>35</v>
      </c>
      <c r="B855" s="1">
        <v>43527</v>
      </c>
      <c r="C855" s="1">
        <v>43499</v>
      </c>
      <c r="D855" s="1">
        <v>43527</v>
      </c>
      <c r="E855" s="1">
        <v>43468</v>
      </c>
      <c r="F855" s="1">
        <v>43468</v>
      </c>
      <c r="G855" s="1">
        <v>43468</v>
      </c>
      <c r="H855" s="1">
        <v>43499</v>
      </c>
      <c r="I855">
        <v>2117</v>
      </c>
      <c r="Q855">
        <v>852</v>
      </c>
      <c r="R855" t="s">
        <v>960</v>
      </c>
      <c r="S855">
        <v>212083906</v>
      </c>
      <c r="T855" t="s">
        <v>965</v>
      </c>
      <c r="U855" s="2">
        <v>43182.607743055552</v>
      </c>
      <c r="V855" s="2">
        <v>43263.224699074075</v>
      </c>
      <c r="W855" s="2">
        <v>43262.310694444444</v>
      </c>
      <c r="X855">
        <v>16</v>
      </c>
      <c r="Y855">
        <v>1</v>
      </c>
      <c r="Z855">
        <v>1</v>
      </c>
      <c r="AA855">
        <v>6</v>
      </c>
      <c r="AB855">
        <v>0</v>
      </c>
      <c r="AF855">
        <v>2117</v>
      </c>
      <c r="AG855" t="str">
        <f t="shared" si="143"/>
        <v>cs2669575</v>
      </c>
      <c r="AH855">
        <f t="shared" si="144"/>
        <v>317618034</v>
      </c>
      <c r="AI855" t="str">
        <f t="shared" si="145"/>
        <v>random\\\\\\\\\\\\\\\\\\\\\\\\\\\\\\\\\\\\\\\\\\\\\</v>
      </c>
      <c r="AJ855" s="5">
        <f t="shared" si="146"/>
        <v>43634.975648148145</v>
      </c>
      <c r="AK855" s="6">
        <f t="shared" si="147"/>
        <v>43635.860578703701</v>
      </c>
      <c r="AL855" s="6">
        <f t="shared" si="148"/>
        <v>43634.982546296298</v>
      </c>
      <c r="AM855">
        <f t="shared" si="149"/>
        <v>8</v>
      </c>
      <c r="AN855">
        <f t="shared" si="150"/>
        <v>2</v>
      </c>
      <c r="AO855">
        <f t="shared" si="151"/>
        <v>2</v>
      </c>
      <c r="AP855">
        <f t="shared" si="152"/>
        <v>0</v>
      </c>
      <c r="AQ855">
        <f t="shared" si="153"/>
        <v>0</v>
      </c>
      <c r="AR855" t="s">
        <v>35</v>
      </c>
    </row>
    <row r="856" spans="1:44" x14ac:dyDescent="0.25">
      <c r="A856" t="s">
        <v>42</v>
      </c>
      <c r="B856" s="1">
        <v>43499</v>
      </c>
      <c r="C856" s="1">
        <v>43468</v>
      </c>
      <c r="D856" s="1">
        <v>43468</v>
      </c>
      <c r="E856" s="1">
        <v>43499</v>
      </c>
      <c r="F856" s="1">
        <v>43499</v>
      </c>
      <c r="G856" t="s">
        <v>22</v>
      </c>
      <c r="H856" t="s">
        <v>22</v>
      </c>
      <c r="I856">
        <v>2118</v>
      </c>
      <c r="Q856">
        <v>853</v>
      </c>
      <c r="R856" t="s">
        <v>960</v>
      </c>
      <c r="S856">
        <v>216736441</v>
      </c>
      <c r="T856" t="s">
        <v>966</v>
      </c>
      <c r="U856" s="2">
        <v>43207.469722222224</v>
      </c>
      <c r="V856" s="2">
        <v>43461.889282407406</v>
      </c>
      <c r="W856" s="2">
        <v>43207.474444444444</v>
      </c>
      <c r="X856">
        <v>15</v>
      </c>
      <c r="Y856">
        <v>2</v>
      </c>
      <c r="Z856">
        <v>1</v>
      </c>
      <c r="AA856">
        <v>2</v>
      </c>
      <c r="AB856">
        <v>0</v>
      </c>
      <c r="AF856">
        <v>2118</v>
      </c>
      <c r="AG856" t="str">
        <f t="shared" si="143"/>
        <v>cs2669575</v>
      </c>
      <c r="AH856">
        <f t="shared" si="144"/>
        <v>317795555</v>
      </c>
      <c r="AI856" t="str">
        <f t="shared" si="145"/>
        <v>7 rings  OPENNNNNNN!!!!!</v>
      </c>
      <c r="AJ856" s="5">
        <f t="shared" si="146"/>
        <v>43635.865115740744</v>
      </c>
      <c r="AK856" s="6">
        <f t="shared" si="147"/>
        <v>43635.893773148149</v>
      </c>
      <c r="AL856" s="6">
        <f t="shared" si="148"/>
        <v>43635.888703703706</v>
      </c>
      <c r="AM856">
        <f t="shared" si="149"/>
        <v>4</v>
      </c>
      <c r="AN856">
        <f t="shared" si="150"/>
        <v>0</v>
      </c>
      <c r="AO856">
        <f t="shared" si="151"/>
        <v>0</v>
      </c>
      <c r="AP856">
        <f t="shared" si="152"/>
        <v>3</v>
      </c>
      <c r="AQ856">
        <f t="shared" si="153"/>
        <v>0</v>
      </c>
      <c r="AR856" t="s">
        <v>42</v>
      </c>
    </row>
    <row r="857" spans="1:44" x14ac:dyDescent="0.25">
      <c r="A857" t="s">
        <v>38</v>
      </c>
      <c r="B857" s="1">
        <v>43499</v>
      </c>
      <c r="C857" s="1">
        <v>43468</v>
      </c>
      <c r="D857" s="1">
        <v>43468</v>
      </c>
      <c r="E857" s="1">
        <v>43468</v>
      </c>
      <c r="F857" s="1">
        <v>43468</v>
      </c>
      <c r="G857" s="1">
        <v>43468</v>
      </c>
      <c r="H857" t="s">
        <v>22</v>
      </c>
      <c r="I857">
        <v>2119</v>
      </c>
      <c r="Q857">
        <v>854</v>
      </c>
      <c r="R857" t="s">
        <v>960</v>
      </c>
      <c r="S857">
        <v>217728437</v>
      </c>
      <c r="T857" t="s">
        <v>967</v>
      </c>
      <c r="U857" s="2">
        <v>43210.785833333335</v>
      </c>
      <c r="V857" s="2">
        <v>43565.650717592594</v>
      </c>
      <c r="W857" s="2">
        <v>43211.226701388892</v>
      </c>
      <c r="X857">
        <v>37</v>
      </c>
      <c r="Y857">
        <v>1</v>
      </c>
      <c r="Z857">
        <v>1</v>
      </c>
      <c r="AA857">
        <v>9</v>
      </c>
      <c r="AB857">
        <v>0</v>
      </c>
      <c r="AF857">
        <v>2119</v>
      </c>
      <c r="AG857" t="str">
        <f t="shared" si="143"/>
        <v>cs2669575</v>
      </c>
      <c r="AH857">
        <f t="shared" si="144"/>
        <v>317959086</v>
      </c>
      <c r="AI857" t="str">
        <f t="shared" si="145"/>
        <v>voldamort the new recrute</v>
      </c>
      <c r="AJ857" s="5">
        <f t="shared" si="146"/>
        <v>43636.75886574074</v>
      </c>
      <c r="AK857" s="6">
        <f t="shared" si="147"/>
        <v>43636.788460648146</v>
      </c>
      <c r="AL857" s="6">
        <f t="shared" si="148"/>
        <v>43636.785451388889</v>
      </c>
      <c r="AM857">
        <f t="shared" si="149"/>
        <v>3</v>
      </c>
      <c r="AN857">
        <f t="shared" si="150"/>
        <v>0</v>
      </c>
      <c r="AO857">
        <f t="shared" si="151"/>
        <v>0</v>
      </c>
      <c r="AP857">
        <f t="shared" si="152"/>
        <v>0</v>
      </c>
      <c r="AQ857">
        <f t="shared" si="153"/>
        <v>0</v>
      </c>
      <c r="AR857" t="s">
        <v>38</v>
      </c>
    </row>
    <row r="858" spans="1:44" x14ac:dyDescent="0.25">
      <c r="A858" t="s">
        <v>38</v>
      </c>
      <c r="B858" s="1">
        <v>43499</v>
      </c>
      <c r="C858" s="1">
        <v>43468</v>
      </c>
      <c r="D858" s="1">
        <v>43468</v>
      </c>
      <c r="E858" s="1">
        <v>43468</v>
      </c>
      <c r="F858" s="1">
        <v>43468</v>
      </c>
      <c r="G858" s="1">
        <v>43468</v>
      </c>
      <c r="H858" t="s">
        <v>22</v>
      </c>
      <c r="I858">
        <v>2120</v>
      </c>
      <c r="Q858">
        <v>855</v>
      </c>
      <c r="R858" t="s">
        <v>960</v>
      </c>
      <c r="S858">
        <v>222104410</v>
      </c>
      <c r="T858" t="s">
        <v>968</v>
      </c>
      <c r="U858" s="2">
        <v>43230.682719907411</v>
      </c>
      <c r="V858" s="2">
        <v>43537.454467592594</v>
      </c>
      <c r="W858" s="2">
        <v>43422.690370370372</v>
      </c>
      <c r="X858">
        <v>302</v>
      </c>
      <c r="Y858">
        <v>16</v>
      </c>
      <c r="Z858">
        <v>15</v>
      </c>
      <c r="AA858">
        <v>62</v>
      </c>
      <c r="AB858">
        <v>0</v>
      </c>
      <c r="AF858">
        <v>2120</v>
      </c>
      <c r="AG858" t="str">
        <f t="shared" si="143"/>
        <v>cs2669575</v>
      </c>
      <c r="AH858">
        <f t="shared" si="144"/>
        <v>317967962</v>
      </c>
      <c r="AI858" t="str">
        <f t="shared" si="145"/>
        <v>Write/Draw to Adopt Adoptables remix</v>
      </c>
      <c r="AJ858" s="5">
        <f t="shared" si="146"/>
        <v>43636.801608796297</v>
      </c>
      <c r="AK858" s="6">
        <f t="shared" si="147"/>
        <v>43636.820173611108</v>
      </c>
      <c r="AL858" s="6">
        <f t="shared" si="148"/>
        <v>43636.820173611108</v>
      </c>
      <c r="AM858">
        <f t="shared" si="149"/>
        <v>2</v>
      </c>
      <c r="AN858">
        <f t="shared" si="150"/>
        <v>0</v>
      </c>
      <c r="AO858">
        <f t="shared" si="151"/>
        <v>0</v>
      </c>
      <c r="AP858">
        <f t="shared" si="152"/>
        <v>0</v>
      </c>
      <c r="AQ858">
        <f t="shared" si="153"/>
        <v>0</v>
      </c>
      <c r="AR858" t="s">
        <v>38</v>
      </c>
    </row>
    <row r="859" spans="1:44" x14ac:dyDescent="0.25">
      <c r="A859" t="s">
        <v>41</v>
      </c>
      <c r="B859" s="1">
        <v>43499</v>
      </c>
      <c r="C859" s="1">
        <v>43468</v>
      </c>
      <c r="D859" s="1">
        <v>43468</v>
      </c>
      <c r="E859" s="1">
        <v>43499</v>
      </c>
      <c r="F859" t="s">
        <v>22</v>
      </c>
      <c r="G859" t="s">
        <v>22</v>
      </c>
      <c r="H859" t="s">
        <v>22</v>
      </c>
      <c r="I859">
        <v>2121</v>
      </c>
      <c r="Q859">
        <v>856</v>
      </c>
      <c r="R859" t="s">
        <v>960</v>
      </c>
      <c r="S859">
        <v>223690861</v>
      </c>
      <c r="T859" t="s">
        <v>969</v>
      </c>
      <c r="U859" s="2">
        <v>43237.452245370368</v>
      </c>
      <c r="V859" s="2">
        <v>43402.810474537036</v>
      </c>
      <c r="W859" s="2">
        <v>43237.494166666664</v>
      </c>
      <c r="X859">
        <v>44</v>
      </c>
      <c r="Y859">
        <v>6</v>
      </c>
      <c r="Z859">
        <v>4</v>
      </c>
      <c r="AA859">
        <v>6</v>
      </c>
      <c r="AB859">
        <v>0</v>
      </c>
      <c r="AF859">
        <v>2121</v>
      </c>
      <c r="AG859" t="str">
        <f t="shared" si="143"/>
        <v>cs2669575</v>
      </c>
      <c r="AH859">
        <f t="shared" si="144"/>
        <v>318102274</v>
      </c>
      <c r="AI859" t="str">
        <f t="shared" si="145"/>
        <v>truth hurts map</v>
      </c>
      <c r="AJ859" s="5">
        <f t="shared" si="146"/>
        <v>43637.679490740738</v>
      </c>
      <c r="AK859" s="6">
        <f t="shared" si="147"/>
        <v>43637.723576388889</v>
      </c>
      <c r="AL859" s="6">
        <f t="shared" si="148"/>
        <v>43637.721666666665</v>
      </c>
      <c r="AM859">
        <f t="shared" si="149"/>
        <v>14</v>
      </c>
      <c r="AN859">
        <f t="shared" si="150"/>
        <v>1</v>
      </c>
      <c r="AO859">
        <f t="shared" si="151"/>
        <v>1</v>
      </c>
      <c r="AP859">
        <f t="shared" si="152"/>
        <v>1</v>
      </c>
      <c r="AQ859">
        <f t="shared" si="153"/>
        <v>0</v>
      </c>
      <c r="AR859" t="s">
        <v>41</v>
      </c>
    </row>
    <row r="860" spans="1:44" x14ac:dyDescent="0.25">
      <c r="A860" t="s">
        <v>36</v>
      </c>
      <c r="B860" s="1">
        <v>43499</v>
      </c>
      <c r="C860" s="1">
        <v>43468</v>
      </c>
      <c r="D860" s="1">
        <v>43468</v>
      </c>
      <c r="E860" s="1">
        <v>43468</v>
      </c>
      <c r="F860" s="1">
        <v>43499</v>
      </c>
      <c r="G860" s="1">
        <v>43527</v>
      </c>
      <c r="H860" t="s">
        <v>22</v>
      </c>
      <c r="I860">
        <v>2122</v>
      </c>
      <c r="Q860">
        <v>857</v>
      </c>
      <c r="R860" t="s">
        <v>960</v>
      </c>
      <c r="S860">
        <v>224240734</v>
      </c>
      <c r="T860" t="s">
        <v>970</v>
      </c>
      <c r="U860" s="2">
        <v>43239.696099537039</v>
      </c>
      <c r="V860" s="2">
        <v>43262.315995370373</v>
      </c>
      <c r="W860" s="2">
        <v>43239.711886574078</v>
      </c>
      <c r="X860">
        <v>8</v>
      </c>
      <c r="Y860">
        <v>2</v>
      </c>
      <c r="Z860">
        <v>1</v>
      </c>
      <c r="AA860">
        <v>3</v>
      </c>
      <c r="AB860">
        <v>0</v>
      </c>
      <c r="AF860">
        <v>2122</v>
      </c>
      <c r="AG860" t="str">
        <f t="shared" si="143"/>
        <v>cs2669575</v>
      </c>
      <c r="AH860">
        <f t="shared" si="144"/>
        <v>319166347</v>
      </c>
      <c r="AI860" t="str">
        <f t="shared" si="145"/>
        <v>coloring book 6 pics</v>
      </c>
      <c r="AJ860" s="5">
        <f t="shared" si="146"/>
        <v>43645.840451388889</v>
      </c>
      <c r="AK860" s="6">
        <f t="shared" si="147"/>
        <v>43645.873333333337</v>
      </c>
      <c r="AL860" s="6">
        <f t="shared" si="148"/>
        <v>43645.867986111109</v>
      </c>
      <c r="AM860">
        <f t="shared" si="149"/>
        <v>1</v>
      </c>
      <c r="AN860">
        <f t="shared" si="150"/>
        <v>0</v>
      </c>
      <c r="AO860">
        <f t="shared" si="151"/>
        <v>0</v>
      </c>
      <c r="AP860">
        <f t="shared" si="152"/>
        <v>0</v>
      </c>
      <c r="AQ860">
        <f t="shared" si="153"/>
        <v>0</v>
      </c>
      <c r="AR860" t="s">
        <v>36</v>
      </c>
    </row>
    <row r="861" spans="1:44" x14ac:dyDescent="0.25">
      <c r="A861" t="s">
        <v>39</v>
      </c>
      <c r="B861" s="1">
        <v>43499</v>
      </c>
      <c r="C861" s="1">
        <v>43468</v>
      </c>
      <c r="D861" s="1">
        <v>43468</v>
      </c>
      <c r="E861" s="1">
        <v>43468</v>
      </c>
      <c r="F861" t="s">
        <v>22</v>
      </c>
      <c r="G861" t="s">
        <v>22</v>
      </c>
      <c r="H861" t="s">
        <v>22</v>
      </c>
      <c r="I861">
        <v>2123</v>
      </c>
      <c r="Q861">
        <v>858</v>
      </c>
      <c r="R861" t="s">
        <v>960</v>
      </c>
      <c r="S861">
        <v>230070001</v>
      </c>
      <c r="T861" t="s">
        <v>971</v>
      </c>
      <c r="U861" s="2">
        <v>43272.404826388891</v>
      </c>
      <c r="V861" s="2">
        <v>43620.690057870372</v>
      </c>
      <c r="W861" s="2">
        <v>43403.652581018519</v>
      </c>
      <c r="X861">
        <v>31</v>
      </c>
      <c r="Y861">
        <v>3</v>
      </c>
      <c r="Z861">
        <v>3</v>
      </c>
      <c r="AA861">
        <v>2</v>
      </c>
      <c r="AB861">
        <v>0</v>
      </c>
      <c r="AF861">
        <v>2123</v>
      </c>
      <c r="AG861" t="str">
        <f t="shared" si="143"/>
        <v>cs2669575</v>
      </c>
      <c r="AH861">
        <f t="shared" si="144"/>
        <v>319244671</v>
      </c>
      <c r="AI861" t="str">
        <f t="shared" si="145"/>
        <v>i don't know</v>
      </c>
      <c r="AJ861" s="5">
        <f t="shared" si="146"/>
        <v>43646.835104166668</v>
      </c>
      <c r="AK861" s="6">
        <f t="shared" si="147"/>
        <v>43646.847129629627</v>
      </c>
      <c r="AL861" s="6">
        <f t="shared" si="148"/>
        <v>43646.847129629627</v>
      </c>
      <c r="AM861">
        <f t="shared" si="149"/>
        <v>2</v>
      </c>
      <c r="AN861">
        <f t="shared" si="150"/>
        <v>1</v>
      </c>
      <c r="AO861">
        <f t="shared" si="151"/>
        <v>0</v>
      </c>
      <c r="AP861">
        <f t="shared" si="152"/>
        <v>0</v>
      </c>
      <c r="AQ861">
        <f t="shared" si="153"/>
        <v>0</v>
      </c>
      <c r="AR861" t="s">
        <v>39</v>
      </c>
    </row>
    <row r="862" spans="1:44" x14ac:dyDescent="0.25">
      <c r="A862" t="s">
        <v>39</v>
      </c>
      <c r="B862" s="1">
        <v>43499</v>
      </c>
      <c r="C862" s="1">
        <v>43468</v>
      </c>
      <c r="D862" t="s">
        <v>22</v>
      </c>
      <c r="E862" s="1">
        <v>43468</v>
      </c>
      <c r="F862" s="1">
        <v>43468</v>
      </c>
      <c r="G862" t="s">
        <v>22</v>
      </c>
      <c r="H862" t="s">
        <v>22</v>
      </c>
      <c r="I862">
        <v>2124</v>
      </c>
      <c r="Q862">
        <v>859</v>
      </c>
      <c r="R862" t="s">
        <v>960</v>
      </c>
      <c r="S862">
        <v>230090619</v>
      </c>
      <c r="T862" t="s">
        <v>972</v>
      </c>
      <c r="U862" s="2">
        <v>43272.541574074072</v>
      </c>
      <c r="V862" s="2">
        <v>43272.548483796294</v>
      </c>
      <c r="W862" s="2">
        <v>43272.541712962964</v>
      </c>
      <c r="X862">
        <v>7</v>
      </c>
      <c r="Y862">
        <v>1</v>
      </c>
      <c r="Z862">
        <v>0</v>
      </c>
      <c r="AA862">
        <v>2</v>
      </c>
      <c r="AB862">
        <v>0</v>
      </c>
      <c r="AF862">
        <v>2124</v>
      </c>
      <c r="AG862" t="str">
        <f t="shared" si="143"/>
        <v>cs2669575</v>
      </c>
      <c r="AH862">
        <f t="shared" si="144"/>
        <v>319793798</v>
      </c>
      <c r="AI862" t="str">
        <f t="shared" si="145"/>
        <v xml:space="preserve">HAPPY 4 OR JUUULLLY </v>
      </c>
      <c r="AJ862" s="5">
        <f t="shared" si="146"/>
        <v>43650.664803240739</v>
      </c>
      <c r="AK862" s="6">
        <f t="shared" si="147"/>
        <v>43650.673449074071</v>
      </c>
      <c r="AL862" s="6">
        <f t="shared" si="148"/>
        <v>43650.673449074071</v>
      </c>
      <c r="AM862">
        <f t="shared" si="149"/>
        <v>1</v>
      </c>
      <c r="AN862">
        <f t="shared" si="150"/>
        <v>0</v>
      </c>
      <c r="AO862">
        <f t="shared" si="151"/>
        <v>0</v>
      </c>
      <c r="AP862">
        <f t="shared" si="152"/>
        <v>0</v>
      </c>
      <c r="AQ862">
        <f t="shared" si="153"/>
        <v>0</v>
      </c>
      <c r="AR862" t="s">
        <v>39</v>
      </c>
    </row>
    <row r="863" spans="1:44" x14ac:dyDescent="0.25">
      <c r="A863" t="s">
        <v>41</v>
      </c>
      <c r="B863" s="1">
        <v>43499</v>
      </c>
      <c r="C863" s="1">
        <v>43468</v>
      </c>
      <c r="D863" s="1">
        <v>43468</v>
      </c>
      <c r="E863" s="1">
        <v>43468</v>
      </c>
      <c r="F863" t="s">
        <v>22</v>
      </c>
      <c r="G863" s="1">
        <v>43468</v>
      </c>
      <c r="H863" t="s">
        <v>22</v>
      </c>
      <c r="I863">
        <v>2125</v>
      </c>
      <c r="Q863">
        <v>860</v>
      </c>
      <c r="R863" t="s">
        <v>960</v>
      </c>
      <c r="S863">
        <v>230093095</v>
      </c>
      <c r="T863" t="s">
        <v>973</v>
      </c>
      <c r="U863" s="2">
        <v>43272.552777777775</v>
      </c>
      <c r="V863" s="2">
        <v>43548.310671296298</v>
      </c>
      <c r="W863" s="2">
        <v>43317.611087962963</v>
      </c>
      <c r="X863">
        <v>116</v>
      </c>
      <c r="Y863">
        <v>7</v>
      </c>
      <c r="Z863">
        <v>8</v>
      </c>
      <c r="AA863">
        <v>22</v>
      </c>
      <c r="AB863">
        <v>0</v>
      </c>
      <c r="AF863">
        <v>2125</v>
      </c>
      <c r="AG863" t="str">
        <f t="shared" si="143"/>
        <v>cs2669575</v>
      </c>
      <c r="AH863">
        <f t="shared" si="144"/>
        <v>319802092</v>
      </c>
      <c r="AI863" t="str">
        <f t="shared" si="145"/>
        <v>line art remixxx</v>
      </c>
      <c r="AJ863" s="5">
        <f t="shared" si="146"/>
        <v>43650.742696759262</v>
      </c>
      <c r="AK863" s="6">
        <f t="shared" si="147"/>
        <v>43650.752129629633</v>
      </c>
      <c r="AL863" s="6">
        <f t="shared" si="148"/>
        <v>43650.752337962964</v>
      </c>
      <c r="AM863">
        <f t="shared" si="149"/>
        <v>1</v>
      </c>
      <c r="AN863">
        <f t="shared" si="150"/>
        <v>0</v>
      </c>
      <c r="AO863">
        <f t="shared" si="151"/>
        <v>0</v>
      </c>
      <c r="AP863">
        <f t="shared" si="152"/>
        <v>0</v>
      </c>
      <c r="AQ863">
        <f t="shared" si="153"/>
        <v>0</v>
      </c>
      <c r="AR863" t="s">
        <v>41</v>
      </c>
    </row>
    <row r="864" spans="1:44" x14ac:dyDescent="0.25">
      <c r="A864" t="s">
        <v>43</v>
      </c>
      <c r="B864" s="1">
        <v>43468</v>
      </c>
      <c r="C864" s="1">
        <v>43468</v>
      </c>
      <c r="D864" t="s">
        <v>22</v>
      </c>
      <c r="E864" s="1">
        <v>43499</v>
      </c>
      <c r="F864" t="s">
        <v>22</v>
      </c>
      <c r="G864" t="s">
        <v>22</v>
      </c>
      <c r="H864" t="s">
        <v>22</v>
      </c>
      <c r="I864">
        <v>2126</v>
      </c>
      <c r="Q864">
        <v>861</v>
      </c>
      <c r="R864" t="s">
        <v>960</v>
      </c>
      <c r="S864">
        <v>230197854</v>
      </c>
      <c r="T864" t="s">
        <v>974</v>
      </c>
      <c r="U864" s="2">
        <v>43273.243807870371</v>
      </c>
      <c r="V864" s="2">
        <v>43274.595000000001</v>
      </c>
      <c r="W864" s="2">
        <v>43273.272997685184</v>
      </c>
      <c r="X864">
        <v>30</v>
      </c>
      <c r="Y864">
        <v>1</v>
      </c>
      <c r="Z864">
        <v>1</v>
      </c>
      <c r="AA864">
        <v>3</v>
      </c>
      <c r="AB864">
        <v>0</v>
      </c>
      <c r="AF864">
        <v>2126</v>
      </c>
      <c r="AG864" t="str">
        <f t="shared" si="143"/>
        <v>Jaschi05</v>
      </c>
      <c r="AH864">
        <f t="shared" si="144"/>
        <v>281011433</v>
      </c>
      <c r="AI864" t="str">
        <f t="shared" si="145"/>
        <v>Ultimate Platformer v1.1</v>
      </c>
      <c r="AJ864" s="5">
        <f t="shared" si="146"/>
        <v>43485.771192129629</v>
      </c>
      <c r="AK864" s="6">
        <f t="shared" si="147"/>
        <v>43497.831284722219</v>
      </c>
      <c r="AL864" s="6">
        <f t="shared" si="148"/>
        <v>43485.782094907408</v>
      </c>
      <c r="AM864">
        <f t="shared" si="149"/>
        <v>24</v>
      </c>
      <c r="AN864">
        <f t="shared" si="150"/>
        <v>4</v>
      </c>
      <c r="AO864">
        <f t="shared" si="151"/>
        <v>4</v>
      </c>
      <c r="AP864">
        <f t="shared" si="152"/>
        <v>1</v>
      </c>
      <c r="AQ864">
        <f t="shared" si="153"/>
        <v>0</v>
      </c>
      <c r="AR864" t="s">
        <v>43</v>
      </c>
    </row>
    <row r="865" spans="1:44" x14ac:dyDescent="0.25">
      <c r="A865" t="s">
        <v>12</v>
      </c>
      <c r="B865" s="1">
        <v>43527</v>
      </c>
      <c r="C865" s="1">
        <v>43527</v>
      </c>
      <c r="D865" s="1">
        <v>43499</v>
      </c>
      <c r="E865" s="1">
        <v>43499</v>
      </c>
      <c r="F865" s="1">
        <v>43499</v>
      </c>
      <c r="G865" s="1">
        <v>43527</v>
      </c>
      <c r="H865" s="1">
        <v>43527</v>
      </c>
      <c r="I865">
        <v>2127</v>
      </c>
      <c r="Q865">
        <v>862</v>
      </c>
      <c r="R865" t="s">
        <v>960</v>
      </c>
      <c r="S865">
        <v>236838139</v>
      </c>
      <c r="T865" t="s">
        <v>975</v>
      </c>
      <c r="U865" s="2">
        <v>43300.475636574076</v>
      </c>
      <c r="V865" s="2">
        <v>43369.450104166666</v>
      </c>
      <c r="W865" s="2">
        <v>43300.789143518516</v>
      </c>
      <c r="X865">
        <v>135</v>
      </c>
      <c r="Y865">
        <v>4</v>
      </c>
      <c r="Z865">
        <v>2</v>
      </c>
      <c r="AA865">
        <v>7</v>
      </c>
      <c r="AB865">
        <v>0</v>
      </c>
      <c r="AF865">
        <v>2127</v>
      </c>
      <c r="AG865" t="str">
        <f t="shared" si="143"/>
        <v>Jaschi05</v>
      </c>
      <c r="AH865">
        <f t="shared" si="144"/>
        <v>283566533</v>
      </c>
      <c r="AI865" t="str">
        <f t="shared" si="145"/>
        <v>Dino Clicker</v>
      </c>
      <c r="AJ865" s="5">
        <f t="shared" si="146"/>
        <v>43496.713946759257</v>
      </c>
      <c r="AK865" s="6">
        <f t="shared" si="147"/>
        <v>43579.613981481481</v>
      </c>
      <c r="AL865" s="6">
        <f t="shared" si="148"/>
        <v>43496.738182870373</v>
      </c>
      <c r="AM865">
        <f t="shared" si="149"/>
        <v>133</v>
      </c>
      <c r="AN865">
        <f t="shared" si="150"/>
        <v>6</v>
      </c>
      <c r="AO865">
        <f t="shared" si="151"/>
        <v>4</v>
      </c>
      <c r="AP865">
        <f t="shared" si="152"/>
        <v>9</v>
      </c>
      <c r="AQ865">
        <f t="shared" si="153"/>
        <v>0</v>
      </c>
      <c r="AR865" t="s">
        <v>12</v>
      </c>
    </row>
    <row r="866" spans="1:44" x14ac:dyDescent="0.25">
      <c r="A866" t="s">
        <v>46</v>
      </c>
      <c r="B866" s="1">
        <v>43499</v>
      </c>
      <c r="C866" s="1">
        <v>43499</v>
      </c>
      <c r="D866" s="1">
        <v>43527</v>
      </c>
      <c r="E866" s="1">
        <v>43499</v>
      </c>
      <c r="F866" s="1">
        <v>43468</v>
      </c>
      <c r="G866" s="1">
        <v>43499</v>
      </c>
      <c r="H866" s="1">
        <v>43499</v>
      </c>
      <c r="I866">
        <v>2128</v>
      </c>
      <c r="Q866">
        <v>863</v>
      </c>
      <c r="R866" t="s">
        <v>960</v>
      </c>
      <c r="S866">
        <v>236916335</v>
      </c>
      <c r="T866" t="s">
        <v>976</v>
      </c>
      <c r="U866" s="2">
        <v>43301.262141203704</v>
      </c>
      <c r="V866" s="2">
        <v>43649.347256944442</v>
      </c>
      <c r="W866" s="2">
        <v>43472.735856481479</v>
      </c>
      <c r="X866">
        <v>67</v>
      </c>
      <c r="Y866">
        <v>3</v>
      </c>
      <c r="Z866">
        <v>2</v>
      </c>
      <c r="AA866">
        <v>6</v>
      </c>
      <c r="AB866">
        <v>0</v>
      </c>
      <c r="AF866">
        <v>2128</v>
      </c>
      <c r="AG866" t="str">
        <f t="shared" si="143"/>
        <v>Jaschi05</v>
      </c>
      <c r="AH866">
        <f t="shared" si="144"/>
        <v>283893197</v>
      </c>
      <c r="AI866" t="str">
        <f t="shared" si="145"/>
        <v>Ultimate Platformer v1.1 mobile</v>
      </c>
      <c r="AJ866" s="5">
        <f t="shared" si="146"/>
        <v>43497.831296296295</v>
      </c>
      <c r="AK866" s="6">
        <f t="shared" si="147"/>
        <v>43642.532210648147</v>
      </c>
      <c r="AL866" s="6">
        <f t="shared" si="148"/>
        <v>43497.838472222225</v>
      </c>
      <c r="AM866">
        <f t="shared" si="149"/>
        <v>1988</v>
      </c>
      <c r="AN866">
        <f t="shared" si="150"/>
        <v>38</v>
      </c>
      <c r="AO866">
        <f t="shared" si="151"/>
        <v>30</v>
      </c>
      <c r="AP866">
        <f t="shared" si="152"/>
        <v>23</v>
      </c>
      <c r="AQ866">
        <f t="shared" si="153"/>
        <v>0</v>
      </c>
      <c r="AR866" t="s">
        <v>46</v>
      </c>
    </row>
    <row r="867" spans="1:44" x14ac:dyDescent="0.25">
      <c r="A867" t="s">
        <v>12</v>
      </c>
      <c r="B867" s="1">
        <v>43527</v>
      </c>
      <c r="C867" s="1">
        <v>43499</v>
      </c>
      <c r="D867" s="1">
        <v>43527</v>
      </c>
      <c r="E867" s="1">
        <v>43499</v>
      </c>
      <c r="F867" s="1">
        <v>43499</v>
      </c>
      <c r="G867" s="1">
        <v>43527</v>
      </c>
      <c r="H867" s="1">
        <v>43527</v>
      </c>
      <c r="I867">
        <v>2129</v>
      </c>
      <c r="Q867">
        <v>864</v>
      </c>
      <c r="R867" t="s">
        <v>960</v>
      </c>
      <c r="S867">
        <v>274043863</v>
      </c>
      <c r="T867" t="s">
        <v>977</v>
      </c>
      <c r="U867" s="2">
        <v>43459.70144675926</v>
      </c>
      <c r="V867" s="2">
        <v>43543.675057870372</v>
      </c>
      <c r="W867" s="2">
        <v>43460.70416666667</v>
      </c>
      <c r="X867">
        <v>35</v>
      </c>
      <c r="Y867">
        <v>3</v>
      </c>
      <c r="Z867">
        <v>2</v>
      </c>
      <c r="AA867">
        <v>6</v>
      </c>
      <c r="AB867">
        <v>0</v>
      </c>
      <c r="AF867">
        <v>2129</v>
      </c>
      <c r="AG867" t="str">
        <f t="shared" si="143"/>
        <v>Jaschi05</v>
      </c>
      <c r="AH867">
        <f t="shared" si="144"/>
        <v>287470855</v>
      </c>
      <c r="AI867" t="str">
        <f t="shared" si="145"/>
        <v>Basketball Clicker v.1.0</v>
      </c>
      <c r="AJ867" s="5">
        <f t="shared" si="146"/>
        <v>43513.480532407404</v>
      </c>
      <c r="AK867" s="6">
        <f t="shared" si="147"/>
        <v>43515.828506944446</v>
      </c>
      <c r="AL867" s="6">
        <f t="shared" si="148"/>
        <v>43513.483159722222</v>
      </c>
      <c r="AM867">
        <f t="shared" si="149"/>
        <v>177</v>
      </c>
      <c r="AN867">
        <f t="shared" si="150"/>
        <v>9</v>
      </c>
      <c r="AO867">
        <f t="shared" si="151"/>
        <v>7</v>
      </c>
      <c r="AP867">
        <f t="shared" si="152"/>
        <v>7</v>
      </c>
      <c r="AQ867">
        <f t="shared" si="153"/>
        <v>0</v>
      </c>
      <c r="AR867" t="s">
        <v>12</v>
      </c>
    </row>
    <row r="868" spans="1:44" x14ac:dyDescent="0.25">
      <c r="A868" t="s">
        <v>11</v>
      </c>
      <c r="B868" s="1">
        <v>43499</v>
      </c>
      <c r="C868" s="1">
        <v>43527</v>
      </c>
      <c r="D868" s="1">
        <v>43468</v>
      </c>
      <c r="E868" s="1">
        <v>43499</v>
      </c>
      <c r="F868" s="1">
        <v>43499</v>
      </c>
      <c r="G868" s="1">
        <v>43499</v>
      </c>
      <c r="H868" s="1">
        <v>43527</v>
      </c>
      <c r="I868">
        <v>2130</v>
      </c>
      <c r="Q868">
        <v>865</v>
      </c>
      <c r="R868" t="s">
        <v>960</v>
      </c>
      <c r="S868">
        <v>285498404</v>
      </c>
      <c r="T868" t="s">
        <v>978</v>
      </c>
      <c r="U868" s="2">
        <v>43504.719606481478</v>
      </c>
      <c r="V868" s="2">
        <v>43649.34851851852</v>
      </c>
      <c r="W868" s="2">
        <v>43508.361851851849</v>
      </c>
      <c r="X868">
        <v>30</v>
      </c>
      <c r="Y868">
        <v>1</v>
      </c>
      <c r="Z868">
        <v>1</v>
      </c>
      <c r="AA868">
        <v>0</v>
      </c>
      <c r="AB868">
        <v>0</v>
      </c>
      <c r="AF868">
        <v>2130</v>
      </c>
      <c r="AG868" t="str">
        <f t="shared" si="143"/>
        <v>Jaschi05</v>
      </c>
      <c r="AH868">
        <f t="shared" si="144"/>
        <v>301964278</v>
      </c>
      <c r="AI868" t="str">
        <f t="shared" si="145"/>
        <v>ARCHERY CONTEST  [v.2.0]</v>
      </c>
      <c r="AJ868" s="5">
        <f t="shared" si="146"/>
        <v>43566.659803240742</v>
      </c>
      <c r="AK868" s="6">
        <f t="shared" si="147"/>
        <v>43567.40834490741</v>
      </c>
      <c r="AL868" s="6">
        <f t="shared" si="148"/>
        <v>43566.793298611112</v>
      </c>
      <c r="AM868">
        <f t="shared" si="149"/>
        <v>100</v>
      </c>
      <c r="AN868">
        <f t="shared" si="150"/>
        <v>7</v>
      </c>
      <c r="AO868">
        <f t="shared" si="151"/>
        <v>4</v>
      </c>
      <c r="AP868">
        <f t="shared" si="152"/>
        <v>7</v>
      </c>
      <c r="AQ868">
        <f t="shared" si="153"/>
        <v>0</v>
      </c>
      <c r="AR868" t="s">
        <v>11</v>
      </c>
    </row>
    <row r="869" spans="1:44" x14ac:dyDescent="0.25">
      <c r="A869" t="s">
        <v>34</v>
      </c>
      <c r="B869" s="1">
        <v>43527</v>
      </c>
      <c r="C869" s="1">
        <v>43499</v>
      </c>
      <c r="D869" s="1">
        <v>43499</v>
      </c>
      <c r="E869" s="1">
        <v>43499</v>
      </c>
      <c r="F869" s="1">
        <v>43499</v>
      </c>
      <c r="G869" s="1">
        <v>43527</v>
      </c>
      <c r="H869" s="1">
        <v>43527</v>
      </c>
      <c r="I869">
        <v>2131</v>
      </c>
      <c r="Q869">
        <v>866</v>
      </c>
      <c r="R869" t="s">
        <v>960</v>
      </c>
      <c r="S869">
        <v>291643705</v>
      </c>
      <c r="T869" t="s">
        <v>979</v>
      </c>
      <c r="U869" s="2">
        <v>43530.435798611114</v>
      </c>
      <c r="V869" s="2">
        <v>43530.686805555553</v>
      </c>
      <c r="W869" s="2">
        <v>43530.650254629632</v>
      </c>
      <c r="X869">
        <v>52</v>
      </c>
      <c r="Y869">
        <v>1</v>
      </c>
      <c r="Z869">
        <v>1</v>
      </c>
      <c r="AA869">
        <v>9</v>
      </c>
      <c r="AB869">
        <v>0</v>
      </c>
      <c r="AF869">
        <v>2131</v>
      </c>
      <c r="AG869" t="str">
        <f t="shared" si="143"/>
        <v>Jaschi05</v>
      </c>
      <c r="AH869">
        <f t="shared" si="144"/>
        <v>304102738</v>
      </c>
      <c r="AI869" t="str">
        <f t="shared" si="145"/>
        <v>Pixel Bee's Adventure [v1.5]</v>
      </c>
      <c r="AJ869" s="5">
        <f t="shared" si="146"/>
        <v>43578.432141203702</v>
      </c>
      <c r="AK869" s="6">
        <f t="shared" si="147"/>
        <v>43647.286087962966</v>
      </c>
      <c r="AL869" s="6">
        <f t="shared" si="148"/>
        <v>43579.661840277775</v>
      </c>
      <c r="AM869">
        <f t="shared" si="149"/>
        <v>552</v>
      </c>
      <c r="AN869">
        <f t="shared" si="150"/>
        <v>24</v>
      </c>
      <c r="AO869">
        <f t="shared" si="151"/>
        <v>18</v>
      </c>
      <c r="AP869">
        <f t="shared" si="152"/>
        <v>58</v>
      </c>
      <c r="AQ869">
        <f t="shared" si="153"/>
        <v>0</v>
      </c>
      <c r="AR869" t="s">
        <v>34</v>
      </c>
    </row>
    <row r="870" spans="1:44" x14ac:dyDescent="0.25">
      <c r="A870" t="s">
        <v>45</v>
      </c>
      <c r="B870" s="1">
        <v>43499</v>
      </c>
      <c r="C870" s="1">
        <v>43499</v>
      </c>
      <c r="D870" s="1">
        <v>43499</v>
      </c>
      <c r="E870" s="1">
        <v>43499</v>
      </c>
      <c r="F870" s="1">
        <v>43499</v>
      </c>
      <c r="G870" s="1">
        <v>43527</v>
      </c>
      <c r="H870" s="1">
        <v>43527</v>
      </c>
      <c r="I870">
        <v>2132</v>
      </c>
      <c r="Q870">
        <v>867</v>
      </c>
      <c r="R870" t="s">
        <v>960</v>
      </c>
      <c r="S870">
        <v>298421033</v>
      </c>
      <c r="T870" t="s">
        <v>980</v>
      </c>
      <c r="U870" s="2">
        <v>43553.683634259258</v>
      </c>
      <c r="V870" s="2">
        <v>43565.654374999998</v>
      </c>
      <c r="W870" s="2">
        <v>43565.641168981485</v>
      </c>
      <c r="X870">
        <v>21</v>
      </c>
      <c r="Y870">
        <v>2</v>
      </c>
      <c r="Z870">
        <v>2</v>
      </c>
      <c r="AA870">
        <v>2</v>
      </c>
      <c r="AB870">
        <v>0</v>
      </c>
      <c r="AF870">
        <v>2132</v>
      </c>
      <c r="AG870" t="str">
        <f t="shared" si="143"/>
        <v>Jaschi05</v>
      </c>
      <c r="AH870">
        <f t="shared" si="144"/>
        <v>311048809</v>
      </c>
      <c r="AI870" t="str">
        <f t="shared" si="145"/>
        <v>Black and White - a Platformer</v>
      </c>
      <c r="AJ870" s="5">
        <f t="shared" si="146"/>
        <v>43604.790532407409</v>
      </c>
      <c r="AK870" s="6">
        <f t="shared" si="147"/>
        <v>43651.369837962964</v>
      </c>
      <c r="AL870" s="6">
        <f t="shared" si="148"/>
        <v>43628.489224537036</v>
      </c>
      <c r="AM870">
        <f t="shared" si="149"/>
        <v>13924</v>
      </c>
      <c r="AN870">
        <f t="shared" si="150"/>
        <v>311</v>
      </c>
      <c r="AO870">
        <f t="shared" si="151"/>
        <v>237</v>
      </c>
      <c r="AP870">
        <f t="shared" si="152"/>
        <v>291</v>
      </c>
      <c r="AQ870">
        <f t="shared" si="153"/>
        <v>0</v>
      </c>
      <c r="AR870" t="s">
        <v>45</v>
      </c>
    </row>
    <row r="871" spans="1:44" x14ac:dyDescent="0.25">
      <c r="A871" t="s">
        <v>10</v>
      </c>
      <c r="B871" s="1">
        <v>43527</v>
      </c>
      <c r="C871" s="1">
        <v>43499</v>
      </c>
      <c r="D871" s="1">
        <v>43527</v>
      </c>
      <c r="E871" s="1">
        <v>43499</v>
      </c>
      <c r="F871" s="1">
        <v>43527</v>
      </c>
      <c r="G871" s="1">
        <v>43527</v>
      </c>
      <c r="H871" s="1">
        <v>43527</v>
      </c>
      <c r="I871">
        <v>2133</v>
      </c>
      <c r="Q871">
        <v>868</v>
      </c>
      <c r="R871" t="s">
        <v>981</v>
      </c>
      <c r="S871">
        <v>116645776</v>
      </c>
      <c r="T871" t="s">
        <v>982</v>
      </c>
      <c r="U871" s="2">
        <v>42570.841932870368</v>
      </c>
      <c r="V871" s="2">
        <v>43183.97552083333</v>
      </c>
      <c r="W871" s="2">
        <v>42728.737002314818</v>
      </c>
      <c r="X871">
        <v>1740</v>
      </c>
      <c r="Y871">
        <v>180</v>
      </c>
      <c r="Z871">
        <v>155</v>
      </c>
      <c r="AA871">
        <v>171</v>
      </c>
      <c r="AB871">
        <v>0</v>
      </c>
      <c r="AF871">
        <v>2133</v>
      </c>
      <c r="AG871" t="str">
        <f t="shared" si="143"/>
        <v>Jaschi05</v>
      </c>
      <c r="AH871">
        <f t="shared" si="144"/>
        <v>318710212</v>
      </c>
      <c r="AI871" t="str">
        <f t="shared" si="145"/>
        <v xml:space="preserve">Castle Ninja [v0.1] </v>
      </c>
      <c r="AJ871" s="5">
        <f t="shared" si="146"/>
        <v>43642.536412037036</v>
      </c>
      <c r="AK871" s="6">
        <f t="shared" si="147"/>
        <v>43652.352881944447</v>
      </c>
      <c r="AL871" s="6">
        <f t="shared" si="148"/>
        <v>43650.510613425926</v>
      </c>
      <c r="AM871">
        <f t="shared" si="149"/>
        <v>76</v>
      </c>
      <c r="AN871">
        <f t="shared" si="150"/>
        <v>10</v>
      </c>
      <c r="AO871">
        <f t="shared" si="151"/>
        <v>9</v>
      </c>
      <c r="AP871">
        <f t="shared" si="152"/>
        <v>8</v>
      </c>
      <c r="AQ871">
        <f t="shared" si="153"/>
        <v>0</v>
      </c>
      <c r="AR871" t="s">
        <v>10</v>
      </c>
    </row>
    <row r="872" spans="1:44" x14ac:dyDescent="0.25">
      <c r="A872" t="s">
        <v>12</v>
      </c>
      <c r="B872" s="1">
        <v>43527</v>
      </c>
      <c r="C872" s="1">
        <v>43499</v>
      </c>
      <c r="D872" s="1">
        <v>43527</v>
      </c>
      <c r="E872" s="1">
        <v>43499</v>
      </c>
      <c r="F872" s="1">
        <v>43499</v>
      </c>
      <c r="G872" s="1">
        <v>43527</v>
      </c>
      <c r="H872" s="1">
        <v>43527</v>
      </c>
      <c r="I872">
        <v>2134</v>
      </c>
      <c r="Q872">
        <v>869</v>
      </c>
      <c r="R872" t="s">
        <v>981</v>
      </c>
      <c r="S872">
        <v>131548665</v>
      </c>
      <c r="T872" t="s">
        <v>983</v>
      </c>
      <c r="U872" s="2">
        <v>42692.115300925929</v>
      </c>
      <c r="V872" s="2">
        <v>42810.225636574076</v>
      </c>
      <c r="W872" s="2">
        <v>42692.11577546296</v>
      </c>
      <c r="X872">
        <v>1493</v>
      </c>
      <c r="Y872">
        <v>136</v>
      </c>
      <c r="Z872">
        <v>116</v>
      </c>
      <c r="AA872">
        <v>154</v>
      </c>
      <c r="AB872">
        <v>0</v>
      </c>
      <c r="AF872">
        <v>2134</v>
      </c>
      <c r="AG872" t="str">
        <f t="shared" si="143"/>
        <v>yukamenseki</v>
      </c>
      <c r="AH872">
        <f t="shared" si="144"/>
        <v>170996091</v>
      </c>
      <c r="AI872" t="str">
        <f t="shared" si="145"/>
        <v>3Dãƒ†ãƒ‹ã‚¹ã‚²ãƒ¼ãƒ </v>
      </c>
      <c r="AJ872" s="5">
        <f t="shared" si="146"/>
        <v>42958.263645833336</v>
      </c>
      <c r="AK872" s="6">
        <f t="shared" si="147"/>
        <v>43121.724872685183</v>
      </c>
      <c r="AL872" s="6">
        <f t="shared" si="148"/>
        <v>42965.494340277779</v>
      </c>
      <c r="AM872">
        <f t="shared" si="149"/>
        <v>3110</v>
      </c>
      <c r="AN872">
        <f t="shared" si="150"/>
        <v>102</v>
      </c>
      <c r="AO872">
        <f t="shared" si="151"/>
        <v>105</v>
      </c>
      <c r="AP872">
        <f t="shared" si="152"/>
        <v>54</v>
      </c>
      <c r="AQ872">
        <f t="shared" si="153"/>
        <v>0</v>
      </c>
      <c r="AR872" t="s">
        <v>12</v>
      </c>
    </row>
    <row r="873" spans="1:44" x14ac:dyDescent="0.25">
      <c r="A873" t="s">
        <v>10</v>
      </c>
      <c r="B873" s="1">
        <v>43527</v>
      </c>
      <c r="C873" s="1">
        <v>43527</v>
      </c>
      <c r="D873" s="1">
        <v>43527</v>
      </c>
      <c r="E873" s="1">
        <v>43499</v>
      </c>
      <c r="F873" s="1">
        <v>43499</v>
      </c>
      <c r="G873" s="1">
        <v>43527</v>
      </c>
      <c r="H873" s="1">
        <v>43527</v>
      </c>
      <c r="I873">
        <v>2139</v>
      </c>
      <c r="Q873">
        <v>870</v>
      </c>
      <c r="R873" t="s">
        <v>981</v>
      </c>
      <c r="S873">
        <v>137929302</v>
      </c>
      <c r="T873" t="s">
        <v>984</v>
      </c>
      <c r="U873" s="2">
        <v>42730.041458333333</v>
      </c>
      <c r="V873" s="2">
        <v>43578.239421296297</v>
      </c>
      <c r="W873" s="2">
        <v>42730.834594907406</v>
      </c>
      <c r="X873">
        <v>428</v>
      </c>
      <c r="Y873">
        <v>43</v>
      </c>
      <c r="Z873">
        <v>22</v>
      </c>
      <c r="AA873">
        <v>36</v>
      </c>
      <c r="AB873">
        <v>0</v>
      </c>
      <c r="AF873">
        <v>2139</v>
      </c>
      <c r="AG873" t="str">
        <f t="shared" si="143"/>
        <v>yukamenseki</v>
      </c>
      <c r="AH873">
        <f t="shared" si="144"/>
        <v>238922708</v>
      </c>
      <c r="AI873" t="str">
        <f t="shared" si="145"/>
        <v>ç¾ä»£ã‚¢ãƒ¼ãƒˆãƒ¡ãƒ¼ã‚«ãƒ¼</v>
      </c>
      <c r="AJ873" s="5">
        <f t="shared" si="146"/>
        <v>43325.410856481481</v>
      </c>
      <c r="AK873" s="6">
        <f t="shared" si="147"/>
        <v>43533.422256944446</v>
      </c>
      <c r="AL873" s="6">
        <f t="shared" si="148"/>
        <v>43325.417048611111</v>
      </c>
      <c r="AM873">
        <f t="shared" si="149"/>
        <v>51</v>
      </c>
      <c r="AN873">
        <f t="shared" si="150"/>
        <v>3</v>
      </c>
      <c r="AO873">
        <f t="shared" si="151"/>
        <v>3</v>
      </c>
      <c r="AP873">
        <f t="shared" si="152"/>
        <v>2</v>
      </c>
      <c r="AQ873">
        <f t="shared" si="153"/>
        <v>0</v>
      </c>
      <c r="AR873" t="s">
        <v>10</v>
      </c>
    </row>
    <row r="874" spans="1:44" x14ac:dyDescent="0.25">
      <c r="A874" t="s">
        <v>37</v>
      </c>
      <c r="B874" s="1">
        <v>43527</v>
      </c>
      <c r="C874" s="1">
        <v>43499</v>
      </c>
      <c r="D874" s="1">
        <v>43499</v>
      </c>
      <c r="E874" s="1">
        <v>43468</v>
      </c>
      <c r="F874" t="s">
        <v>22</v>
      </c>
      <c r="G874" t="s">
        <v>22</v>
      </c>
      <c r="H874" s="1">
        <v>43527</v>
      </c>
      <c r="I874">
        <v>2140</v>
      </c>
      <c r="Q874">
        <v>871</v>
      </c>
      <c r="R874" t="s">
        <v>981</v>
      </c>
      <c r="S874">
        <v>138361424</v>
      </c>
      <c r="T874" t="s">
        <v>985</v>
      </c>
      <c r="U874" s="2">
        <v>42737.817928240744</v>
      </c>
      <c r="V874" s="2">
        <v>43578.236840277779</v>
      </c>
      <c r="W874" s="2">
        <v>42737.899699074071</v>
      </c>
      <c r="X874">
        <v>3208</v>
      </c>
      <c r="Y874">
        <v>438</v>
      </c>
      <c r="Z874">
        <v>296</v>
      </c>
      <c r="AA874">
        <v>388</v>
      </c>
      <c r="AB874">
        <v>0</v>
      </c>
      <c r="AF874">
        <v>2140</v>
      </c>
      <c r="AG874" t="str">
        <f t="shared" si="143"/>
        <v>yukamenseki</v>
      </c>
      <c r="AH874">
        <f t="shared" si="144"/>
        <v>248262449</v>
      </c>
      <c r="AI874" t="str">
        <f t="shared" si="145"/>
        <v>è±†ã—ã°ã§ã‚²ãƒƒãƒ€ãƒ³</v>
      </c>
      <c r="AJ874" s="5">
        <f t="shared" si="146"/>
        <v>43368.181296296294</v>
      </c>
      <c r="AK874" s="6">
        <f t="shared" si="147"/>
        <v>43368.203229166669</v>
      </c>
      <c r="AL874" s="6">
        <f t="shared" si="148"/>
        <v>43368.203229166669</v>
      </c>
      <c r="AM874">
        <f t="shared" si="149"/>
        <v>180</v>
      </c>
      <c r="AN874">
        <f t="shared" si="150"/>
        <v>35</v>
      </c>
      <c r="AO874">
        <f t="shared" si="151"/>
        <v>34</v>
      </c>
      <c r="AP874">
        <f t="shared" si="152"/>
        <v>16</v>
      </c>
      <c r="AQ874">
        <f t="shared" si="153"/>
        <v>0</v>
      </c>
      <c r="AR874" t="s">
        <v>37</v>
      </c>
    </row>
    <row r="875" spans="1:44" x14ac:dyDescent="0.25">
      <c r="A875" t="s">
        <v>36</v>
      </c>
      <c r="B875" s="1">
        <v>43527</v>
      </c>
      <c r="C875" s="1">
        <v>43499</v>
      </c>
      <c r="D875" s="1">
        <v>43468</v>
      </c>
      <c r="E875" s="1">
        <v>43468</v>
      </c>
      <c r="F875" s="1">
        <v>43499</v>
      </c>
      <c r="G875" s="1">
        <v>43468</v>
      </c>
      <c r="H875" t="s">
        <v>22</v>
      </c>
      <c r="I875">
        <v>2147</v>
      </c>
      <c r="Q875">
        <v>872</v>
      </c>
      <c r="R875" t="s">
        <v>981</v>
      </c>
      <c r="S875">
        <v>142456809</v>
      </c>
      <c r="T875" t="s">
        <v>986</v>
      </c>
      <c r="U875" s="2">
        <v>42764.832245370373</v>
      </c>
      <c r="V875" s="2">
        <v>43578.22084490741</v>
      </c>
      <c r="W875" s="2">
        <v>42765.836747685185</v>
      </c>
      <c r="X875">
        <v>491</v>
      </c>
      <c r="Y875">
        <v>48</v>
      </c>
      <c r="Z875">
        <v>23</v>
      </c>
      <c r="AA875">
        <v>59</v>
      </c>
      <c r="AB875">
        <v>0</v>
      </c>
      <c r="AF875">
        <v>2147</v>
      </c>
      <c r="AG875" t="str">
        <f t="shared" si="143"/>
        <v>yukamenseki</v>
      </c>
      <c r="AH875">
        <f t="shared" si="144"/>
        <v>280859311</v>
      </c>
      <c r="AI875" t="str">
        <f t="shared" si="145"/>
        <v>yukamensekiã•ã‚“ã¨ã®ã‚³ãƒ©ãƒœ remix</v>
      </c>
      <c r="AJ875" s="5">
        <f t="shared" si="146"/>
        <v>43484.402777777781</v>
      </c>
      <c r="AK875" s="6">
        <f t="shared" si="147"/>
        <v>43484.655578703707</v>
      </c>
      <c r="AL875" s="6">
        <f t="shared" si="148"/>
        <v>43484.470972222225</v>
      </c>
      <c r="AM875">
        <f t="shared" si="149"/>
        <v>17</v>
      </c>
      <c r="AN875">
        <f t="shared" si="150"/>
        <v>0</v>
      </c>
      <c r="AO875">
        <f t="shared" si="151"/>
        <v>0</v>
      </c>
      <c r="AP875">
        <f t="shared" si="152"/>
        <v>1</v>
      </c>
      <c r="AQ875">
        <f t="shared" si="153"/>
        <v>0</v>
      </c>
      <c r="AR875" t="s">
        <v>36</v>
      </c>
    </row>
    <row r="876" spans="1:44" x14ac:dyDescent="0.25">
      <c r="A876" t="s">
        <v>36</v>
      </c>
      <c r="B876" s="1">
        <v>43499</v>
      </c>
      <c r="C876" s="1">
        <v>43499</v>
      </c>
      <c r="D876" s="1">
        <v>43499</v>
      </c>
      <c r="E876" s="1">
        <v>43468</v>
      </c>
      <c r="F876" s="1">
        <v>43499</v>
      </c>
      <c r="G876" s="1">
        <v>43468</v>
      </c>
      <c r="H876" t="s">
        <v>22</v>
      </c>
      <c r="I876">
        <v>2148</v>
      </c>
      <c r="Q876">
        <v>873</v>
      </c>
      <c r="R876" t="s">
        <v>981</v>
      </c>
      <c r="S876">
        <v>145964287</v>
      </c>
      <c r="T876" t="s">
        <v>987</v>
      </c>
      <c r="U876" s="2">
        <v>42783.991863425923</v>
      </c>
      <c r="V876" s="2">
        <v>43493.939606481479</v>
      </c>
      <c r="W876" s="2">
        <v>42790.871828703705</v>
      </c>
      <c r="X876">
        <v>22297</v>
      </c>
      <c r="Y876">
        <v>1723</v>
      </c>
      <c r="Z876">
        <v>1234</v>
      </c>
      <c r="AA876">
        <v>1987</v>
      </c>
      <c r="AB876">
        <v>0</v>
      </c>
      <c r="AF876">
        <v>2148</v>
      </c>
      <c r="AG876" t="str">
        <f t="shared" si="143"/>
        <v>yukamenseki</v>
      </c>
      <c r="AH876">
        <f t="shared" si="144"/>
        <v>286814049</v>
      </c>
      <c r="AI876" t="str">
        <f t="shared" si="145"/>
        <v>ã‚¹ã‚¯ãƒ©ãƒƒãƒãƒ£ãƒ¼ã‚ºã®ã‚ªãƒ¼ãƒ—ãƒ‹ãƒ³ã‚°</v>
      </c>
      <c r="AJ876" s="5">
        <f t="shared" si="146"/>
        <v>43510.433379629627</v>
      </c>
      <c r="AK876" s="6">
        <f t="shared" si="147"/>
        <v>43552.647499999999</v>
      </c>
      <c r="AL876" s="6">
        <f t="shared" si="148"/>
        <v>43511.452013888891</v>
      </c>
      <c r="AM876">
        <f t="shared" si="149"/>
        <v>184</v>
      </c>
      <c r="AN876">
        <f t="shared" si="150"/>
        <v>22</v>
      </c>
      <c r="AO876">
        <f t="shared" si="151"/>
        <v>22</v>
      </c>
      <c r="AP876">
        <f t="shared" si="152"/>
        <v>55</v>
      </c>
      <c r="AQ876">
        <f t="shared" si="153"/>
        <v>0</v>
      </c>
      <c r="AR876" t="s">
        <v>36</v>
      </c>
    </row>
    <row r="877" spans="1:44" x14ac:dyDescent="0.25">
      <c r="A877" t="s">
        <v>45</v>
      </c>
      <c r="B877" s="1">
        <v>43527</v>
      </c>
      <c r="C877" s="1">
        <v>43499</v>
      </c>
      <c r="D877" s="1">
        <v>43527</v>
      </c>
      <c r="E877" s="1">
        <v>43468</v>
      </c>
      <c r="F877" s="1">
        <v>43499</v>
      </c>
      <c r="G877" s="1">
        <v>43527</v>
      </c>
      <c r="H877" s="1">
        <v>43499</v>
      </c>
      <c r="I877">
        <v>2149</v>
      </c>
      <c r="Q877">
        <v>874</v>
      </c>
      <c r="R877" t="s">
        <v>981</v>
      </c>
      <c r="S877">
        <v>153085197</v>
      </c>
      <c r="T877" t="s">
        <v>988</v>
      </c>
      <c r="U877" s="2">
        <v>42823.761990740742</v>
      </c>
      <c r="V877" s="2">
        <v>43578.285937499997</v>
      </c>
      <c r="W877" s="2">
        <v>43099.043946759259</v>
      </c>
      <c r="X877">
        <v>3284</v>
      </c>
      <c r="Y877">
        <v>468</v>
      </c>
      <c r="Z877">
        <v>329</v>
      </c>
      <c r="AA877">
        <v>581</v>
      </c>
      <c r="AB877">
        <v>0</v>
      </c>
      <c r="AF877">
        <v>2149</v>
      </c>
      <c r="AG877" t="str">
        <f t="shared" si="143"/>
        <v>yukamenseki</v>
      </c>
      <c r="AH877">
        <f t="shared" si="144"/>
        <v>288683011</v>
      </c>
      <c r="AI877" t="str">
        <f t="shared" si="145"/>
        <v>å¤±æ•—ã—ãŸãŠèŠ±ã®å†™çœŸç´ æ</v>
      </c>
      <c r="AJ877" s="5">
        <f t="shared" si="146"/>
        <v>43518.468391203707</v>
      </c>
      <c r="AK877" s="6">
        <f t="shared" si="147"/>
        <v>43596.450613425928</v>
      </c>
      <c r="AL877" s="6">
        <f t="shared" si="148"/>
        <v>43518.48646990741</v>
      </c>
      <c r="AM877">
        <f t="shared" si="149"/>
        <v>14</v>
      </c>
      <c r="AN877">
        <f t="shared" si="150"/>
        <v>2</v>
      </c>
      <c r="AO877">
        <f t="shared" si="151"/>
        <v>2</v>
      </c>
      <c r="AP877">
        <f t="shared" si="152"/>
        <v>0</v>
      </c>
      <c r="AQ877">
        <f t="shared" si="153"/>
        <v>0</v>
      </c>
      <c r="AR877" t="s">
        <v>45</v>
      </c>
    </row>
    <row r="878" spans="1:44" x14ac:dyDescent="0.25">
      <c r="A878" t="s">
        <v>39</v>
      </c>
      <c r="B878" s="1">
        <v>43468</v>
      </c>
      <c r="C878" s="1">
        <v>43468</v>
      </c>
      <c r="D878" s="1">
        <v>43468</v>
      </c>
      <c r="E878" s="1">
        <v>43499</v>
      </c>
      <c r="F878" t="s">
        <v>22</v>
      </c>
      <c r="G878" t="s">
        <v>22</v>
      </c>
      <c r="H878" t="s">
        <v>22</v>
      </c>
      <c r="I878">
        <v>2150</v>
      </c>
      <c r="Q878">
        <v>875</v>
      </c>
      <c r="R878" t="s">
        <v>981</v>
      </c>
      <c r="S878">
        <v>155702178</v>
      </c>
      <c r="T878" t="s">
        <v>989</v>
      </c>
      <c r="U878" s="2">
        <v>42839.963229166664</v>
      </c>
      <c r="V878" s="2">
        <v>43579.214201388888</v>
      </c>
      <c r="W878" s="2">
        <v>42840.034791666665</v>
      </c>
      <c r="X878">
        <v>13632</v>
      </c>
      <c r="Y878">
        <v>667</v>
      </c>
      <c r="Z878">
        <v>462</v>
      </c>
      <c r="AA878">
        <v>477</v>
      </c>
      <c r="AB878">
        <v>0</v>
      </c>
      <c r="AF878">
        <v>2150</v>
      </c>
      <c r="AG878" t="str">
        <f t="shared" si="143"/>
        <v>yukamenseki</v>
      </c>
      <c r="AH878">
        <f t="shared" si="144"/>
        <v>289213288</v>
      </c>
      <c r="AI878" t="str">
        <f t="shared" si="145"/>
        <v>ã‚¹ã‚¯ãƒ©ãƒƒãƒãƒ£ãƒ¼ã‚ºæœ€çµ‚å›ž(å‰ç·¨) é—‡ã‚’çµ±ã¹ã‚‹è€…</v>
      </c>
      <c r="AJ878" s="5">
        <f t="shared" si="146"/>
        <v>43521.539490740739</v>
      </c>
      <c r="AK878" s="6">
        <f t="shared" si="147"/>
        <v>43643.191006944442</v>
      </c>
      <c r="AL878" s="6">
        <f t="shared" si="148"/>
        <v>43527.611481481479</v>
      </c>
      <c r="AM878">
        <f t="shared" si="149"/>
        <v>191</v>
      </c>
      <c r="AN878">
        <f t="shared" si="150"/>
        <v>31</v>
      </c>
      <c r="AO878">
        <f t="shared" si="151"/>
        <v>30</v>
      </c>
      <c r="AP878">
        <f t="shared" si="152"/>
        <v>54</v>
      </c>
      <c r="AQ878">
        <f t="shared" si="153"/>
        <v>0</v>
      </c>
      <c r="AR878" t="s">
        <v>39</v>
      </c>
    </row>
    <row r="879" spans="1:44" x14ac:dyDescent="0.25">
      <c r="A879" t="s">
        <v>12</v>
      </c>
      <c r="B879" s="1">
        <v>43527</v>
      </c>
      <c r="C879" s="1">
        <v>43499</v>
      </c>
      <c r="D879" s="1">
        <v>43527</v>
      </c>
      <c r="E879" s="1">
        <v>43499</v>
      </c>
      <c r="F879" s="1">
        <v>43527</v>
      </c>
      <c r="G879" s="1">
        <v>43527</v>
      </c>
      <c r="H879" s="1">
        <v>43499</v>
      </c>
      <c r="I879">
        <v>2151</v>
      </c>
      <c r="Q879">
        <v>876</v>
      </c>
      <c r="R879" t="s">
        <v>981</v>
      </c>
      <c r="S879">
        <v>155848316</v>
      </c>
      <c r="T879" t="s">
        <v>990</v>
      </c>
      <c r="U879" s="2">
        <v>42842.225358796299</v>
      </c>
      <c r="V879" s="2">
        <v>43493.956261574072</v>
      </c>
      <c r="W879" s="2">
        <v>42843.133738425924</v>
      </c>
      <c r="X879">
        <v>1753</v>
      </c>
      <c r="Y879">
        <v>218</v>
      </c>
      <c r="Z879">
        <v>139</v>
      </c>
      <c r="AA879">
        <v>245</v>
      </c>
      <c r="AB879">
        <v>0</v>
      </c>
      <c r="AF879">
        <v>2151</v>
      </c>
      <c r="AG879" t="str">
        <f t="shared" si="143"/>
        <v>yukamenseki</v>
      </c>
      <c r="AH879">
        <f t="shared" si="144"/>
        <v>289501278</v>
      </c>
      <c r="AI879" t="str">
        <f t="shared" si="145"/>
        <v>ã‚½ãƒ—ãƒ©æ§˜ã®ã‚¤ãƒ©ã‚³ãƒ³ã ï¼</v>
      </c>
      <c r="AJ879" s="5">
        <f t="shared" si="146"/>
        <v>43522.435347222221</v>
      </c>
      <c r="AK879" s="6">
        <f t="shared" si="147"/>
        <v>43543.17224537037</v>
      </c>
      <c r="AL879" s="6">
        <f t="shared" si="148"/>
        <v>43522.560740740744</v>
      </c>
      <c r="AM879">
        <f t="shared" si="149"/>
        <v>36</v>
      </c>
      <c r="AN879">
        <f t="shared" si="150"/>
        <v>4</v>
      </c>
      <c r="AO879">
        <f t="shared" si="151"/>
        <v>3</v>
      </c>
      <c r="AP879">
        <f t="shared" si="152"/>
        <v>3</v>
      </c>
      <c r="AQ879">
        <f t="shared" si="153"/>
        <v>0</v>
      </c>
      <c r="AR879" t="s">
        <v>12</v>
      </c>
    </row>
    <row r="880" spans="1:44" x14ac:dyDescent="0.25">
      <c r="A880" t="s">
        <v>43</v>
      </c>
      <c r="B880" s="1">
        <v>43468</v>
      </c>
      <c r="C880" s="1">
        <v>43468</v>
      </c>
      <c r="D880" t="s">
        <v>22</v>
      </c>
      <c r="E880" s="1">
        <v>43468</v>
      </c>
      <c r="F880" s="1">
        <v>43468</v>
      </c>
      <c r="G880" t="s">
        <v>22</v>
      </c>
      <c r="H880" t="s">
        <v>22</v>
      </c>
      <c r="I880">
        <v>2152</v>
      </c>
      <c r="Q880">
        <v>877</v>
      </c>
      <c r="R880" t="s">
        <v>981</v>
      </c>
      <c r="S880">
        <v>158130307</v>
      </c>
      <c r="T880" t="s">
        <v>991</v>
      </c>
      <c r="U880" s="2">
        <v>42855.187627314815</v>
      </c>
      <c r="V880" s="2">
        <v>43578.215127314812</v>
      </c>
      <c r="W880" s="2">
        <v>42855.941018518519</v>
      </c>
      <c r="X880">
        <v>6858</v>
      </c>
      <c r="Y880">
        <v>1262</v>
      </c>
      <c r="Z880">
        <v>1011</v>
      </c>
      <c r="AA880">
        <v>1223</v>
      </c>
      <c r="AB880">
        <v>0</v>
      </c>
      <c r="AF880">
        <v>2152</v>
      </c>
      <c r="AG880" t="str">
        <f t="shared" si="143"/>
        <v>yukamenseki</v>
      </c>
      <c r="AH880">
        <f t="shared" si="144"/>
        <v>290259809</v>
      </c>
      <c r="AI880" t="str">
        <f t="shared" si="145"/>
        <v>å¦–ç²¾ä¼å§«ã‚·ãƒ©ãƒ¦ã‚­ã§ã‚¦ãƒžã‚¦ãƒž</v>
      </c>
      <c r="AJ880" s="5">
        <f t="shared" si="146"/>
        <v>43524.650787037041</v>
      </c>
      <c r="AK880" s="6">
        <f t="shared" si="147"/>
        <v>43533.761828703704</v>
      </c>
      <c r="AL880" s="6">
        <f t="shared" si="148"/>
        <v>43524.768275462964</v>
      </c>
      <c r="AM880">
        <f t="shared" si="149"/>
        <v>60</v>
      </c>
      <c r="AN880">
        <f t="shared" si="150"/>
        <v>3</v>
      </c>
      <c r="AO880">
        <f t="shared" si="151"/>
        <v>3</v>
      </c>
      <c r="AP880">
        <f t="shared" si="152"/>
        <v>2</v>
      </c>
      <c r="AQ880">
        <f t="shared" si="153"/>
        <v>0</v>
      </c>
      <c r="AR880" t="s">
        <v>43</v>
      </c>
    </row>
    <row r="881" spans="1:44" x14ac:dyDescent="0.25">
      <c r="A881" t="s">
        <v>37</v>
      </c>
      <c r="B881" s="1">
        <v>43499</v>
      </c>
      <c r="C881" s="1">
        <v>43499</v>
      </c>
      <c r="D881" s="1">
        <v>43468</v>
      </c>
      <c r="E881" s="1">
        <v>43499</v>
      </c>
      <c r="F881" s="1">
        <v>43468</v>
      </c>
      <c r="G881" s="1">
        <v>43468</v>
      </c>
      <c r="H881" s="1">
        <v>43499</v>
      </c>
      <c r="I881">
        <v>2153</v>
      </c>
      <c r="Q881">
        <v>878</v>
      </c>
      <c r="R881" t="s">
        <v>981</v>
      </c>
      <c r="S881">
        <v>158861065</v>
      </c>
      <c r="T881" t="s">
        <v>992</v>
      </c>
      <c r="U881" s="2">
        <v>42859.191157407404</v>
      </c>
      <c r="V881" s="2">
        <v>43579.340833333335</v>
      </c>
      <c r="W881" s="2">
        <v>42859.370752314811</v>
      </c>
      <c r="X881">
        <v>6377</v>
      </c>
      <c r="Y881">
        <v>677</v>
      </c>
      <c r="Z881">
        <v>394</v>
      </c>
      <c r="AA881">
        <v>705</v>
      </c>
      <c r="AB881">
        <v>0</v>
      </c>
      <c r="AF881">
        <v>2153</v>
      </c>
      <c r="AG881" t="str">
        <f t="shared" si="143"/>
        <v>yukamenseki</v>
      </c>
      <c r="AH881">
        <f t="shared" si="144"/>
        <v>291311401</v>
      </c>
      <c r="AI881" t="str">
        <f t="shared" si="145"/>
        <v>ã‚¹ã‚¯ãƒ©ãƒƒãƒãƒ£ãƒ¼ã‚ºæœ€çµ‚å›ž å…‰ã¨ã¨ã‚‚ã«</v>
      </c>
      <c r="AJ881" s="5">
        <f t="shared" si="146"/>
        <v>43529.468124999999</v>
      </c>
      <c r="AK881" s="6">
        <f t="shared" si="147"/>
        <v>43652.627453703702</v>
      </c>
      <c r="AL881" s="6">
        <f t="shared" si="148"/>
        <v>43530.737025462964</v>
      </c>
      <c r="AM881">
        <f t="shared" si="149"/>
        <v>285</v>
      </c>
      <c r="AN881">
        <f t="shared" si="150"/>
        <v>33</v>
      </c>
      <c r="AO881">
        <f t="shared" si="151"/>
        <v>33</v>
      </c>
      <c r="AP881">
        <f t="shared" si="152"/>
        <v>98</v>
      </c>
      <c r="AQ881">
        <f t="shared" si="153"/>
        <v>0</v>
      </c>
      <c r="AR881" t="s">
        <v>37</v>
      </c>
    </row>
    <row r="882" spans="1:44" x14ac:dyDescent="0.25">
      <c r="A882" t="s">
        <v>12</v>
      </c>
      <c r="B882" s="1">
        <v>43527</v>
      </c>
      <c r="C882" s="1">
        <v>43499</v>
      </c>
      <c r="D882" s="1">
        <v>43527</v>
      </c>
      <c r="E882" s="1">
        <v>43499</v>
      </c>
      <c r="F882" s="1">
        <v>43527</v>
      </c>
      <c r="G882" s="1">
        <v>43527</v>
      </c>
      <c r="H882" s="1">
        <v>43499</v>
      </c>
      <c r="I882">
        <v>2154</v>
      </c>
      <c r="Q882">
        <v>879</v>
      </c>
      <c r="R882" t="s">
        <v>981</v>
      </c>
      <c r="S882">
        <v>163695172</v>
      </c>
      <c r="T882" t="s">
        <v>993</v>
      </c>
      <c r="U882" s="2">
        <v>42885.148900462962</v>
      </c>
      <c r="V882" s="2">
        <v>43579.338217592594</v>
      </c>
      <c r="W882" s="2">
        <v>42885.22047453704</v>
      </c>
      <c r="X882">
        <v>735</v>
      </c>
      <c r="Y882">
        <v>177</v>
      </c>
      <c r="Z882">
        <v>118</v>
      </c>
      <c r="AA882">
        <v>230</v>
      </c>
      <c r="AB882">
        <v>0</v>
      </c>
      <c r="AF882">
        <v>2154</v>
      </c>
      <c r="AG882" t="str">
        <f t="shared" si="143"/>
        <v>xxscienceboyxx</v>
      </c>
      <c r="AH882">
        <f t="shared" si="144"/>
        <v>130069580</v>
      </c>
      <c r="AI882" t="str">
        <f t="shared" si="145"/>
        <v>Smiles!</v>
      </c>
      <c r="AJ882" s="5">
        <f t="shared" si="146"/>
        <v>42684.065150462964</v>
      </c>
      <c r="AK882" s="6">
        <f t="shared" si="147"/>
        <v>43633.855983796297</v>
      </c>
      <c r="AL882" s="6">
        <f t="shared" si="148"/>
        <v>42684.075023148151</v>
      </c>
      <c r="AM882">
        <f t="shared" si="149"/>
        <v>7</v>
      </c>
      <c r="AN882">
        <f t="shared" si="150"/>
        <v>0</v>
      </c>
      <c r="AO882">
        <f t="shared" si="151"/>
        <v>0</v>
      </c>
      <c r="AP882">
        <f t="shared" si="152"/>
        <v>1</v>
      </c>
      <c r="AQ882">
        <f t="shared" si="153"/>
        <v>0</v>
      </c>
      <c r="AR882" t="s">
        <v>12</v>
      </c>
    </row>
    <row r="883" spans="1:44" x14ac:dyDescent="0.25">
      <c r="A883" t="s">
        <v>46</v>
      </c>
      <c r="B883" s="1">
        <v>43527</v>
      </c>
      <c r="C883" s="1">
        <v>43499</v>
      </c>
      <c r="D883" s="1">
        <v>43527</v>
      </c>
      <c r="E883" s="1">
        <v>43499</v>
      </c>
      <c r="F883" s="1">
        <v>43499</v>
      </c>
      <c r="G883" s="1">
        <v>43468</v>
      </c>
      <c r="H883" s="1">
        <v>43468</v>
      </c>
      <c r="I883">
        <v>2175</v>
      </c>
      <c r="Q883">
        <v>880</v>
      </c>
      <c r="R883" t="s">
        <v>981</v>
      </c>
      <c r="S883">
        <v>169002821</v>
      </c>
      <c r="T883" t="s">
        <v>994</v>
      </c>
      <c r="U883" s="2">
        <v>42933.059212962966</v>
      </c>
      <c r="V883" s="2">
        <v>43493.95113425926</v>
      </c>
      <c r="W883" s="2">
        <v>42937.052256944444</v>
      </c>
      <c r="X883">
        <v>3277</v>
      </c>
      <c r="Y883">
        <v>589</v>
      </c>
      <c r="Z883">
        <v>418</v>
      </c>
      <c r="AA883">
        <v>763</v>
      </c>
      <c r="AB883">
        <v>0</v>
      </c>
      <c r="AF883">
        <v>2175</v>
      </c>
      <c r="AG883" t="str">
        <f t="shared" si="143"/>
        <v>noahrobb07</v>
      </c>
      <c r="AH883">
        <f t="shared" si="144"/>
        <v>222650257</v>
      </c>
      <c r="AI883" t="str">
        <f t="shared" si="145"/>
        <v>Raining Tacos Game</v>
      </c>
      <c r="AJ883" s="5">
        <f t="shared" si="146"/>
        <v>43233.689212962963</v>
      </c>
      <c r="AK883" s="6">
        <f t="shared" si="147"/>
        <v>43260.876550925925</v>
      </c>
      <c r="AL883" s="6">
        <f t="shared" si="148"/>
        <v>43260.876550925925</v>
      </c>
      <c r="AM883">
        <f t="shared" si="149"/>
        <v>94</v>
      </c>
      <c r="AN883">
        <f t="shared" si="150"/>
        <v>9</v>
      </c>
      <c r="AO883">
        <f t="shared" si="151"/>
        <v>6</v>
      </c>
      <c r="AP883">
        <f t="shared" si="152"/>
        <v>24</v>
      </c>
      <c r="AQ883">
        <f t="shared" si="153"/>
        <v>0</v>
      </c>
      <c r="AR883" t="s">
        <v>46</v>
      </c>
    </row>
    <row r="884" spans="1:44" x14ac:dyDescent="0.25">
      <c r="A884" t="s">
        <v>46</v>
      </c>
      <c r="B884" s="1">
        <v>43527</v>
      </c>
      <c r="C884" s="1">
        <v>43499</v>
      </c>
      <c r="D884" s="1">
        <v>43468</v>
      </c>
      <c r="E884" s="1">
        <v>43499</v>
      </c>
      <c r="F884" s="1">
        <v>43499</v>
      </c>
      <c r="G884" s="1">
        <v>43468</v>
      </c>
      <c r="H884" s="1">
        <v>43527</v>
      </c>
      <c r="I884">
        <v>2191</v>
      </c>
      <c r="Q884">
        <v>881</v>
      </c>
      <c r="R884" t="s">
        <v>981</v>
      </c>
      <c r="S884">
        <v>170652858</v>
      </c>
      <c r="T884" t="s">
        <v>995</v>
      </c>
      <c r="U884" s="2">
        <v>42954.199490740742</v>
      </c>
      <c r="V884" s="2">
        <v>43578.320092592592</v>
      </c>
      <c r="W884" s="2">
        <v>42963.261608796296</v>
      </c>
      <c r="X884">
        <v>14800</v>
      </c>
      <c r="Y884">
        <v>585</v>
      </c>
      <c r="Z884">
        <v>368</v>
      </c>
      <c r="AA884">
        <v>602</v>
      </c>
      <c r="AB884">
        <v>0</v>
      </c>
      <c r="AF884">
        <v>2191</v>
      </c>
      <c r="AG884" t="str">
        <f t="shared" si="143"/>
        <v>noahrobb07</v>
      </c>
      <c r="AH884">
        <f t="shared" si="144"/>
        <v>228284983</v>
      </c>
      <c r="AI884" t="str">
        <f t="shared" si="145"/>
        <v>Race Car Game</v>
      </c>
      <c r="AJ884" s="5">
        <f t="shared" si="146"/>
        <v>43259.956782407404</v>
      </c>
      <c r="AK884" s="6">
        <f t="shared" si="147"/>
        <v>43260.886840277781</v>
      </c>
      <c r="AL884" s="6">
        <f t="shared" si="148"/>
        <v>43260.877881944441</v>
      </c>
      <c r="AM884">
        <f t="shared" si="149"/>
        <v>86</v>
      </c>
      <c r="AN884">
        <f t="shared" si="150"/>
        <v>7</v>
      </c>
      <c r="AO884">
        <f t="shared" si="151"/>
        <v>6</v>
      </c>
      <c r="AP884">
        <f t="shared" si="152"/>
        <v>1</v>
      </c>
      <c r="AQ884">
        <f t="shared" si="153"/>
        <v>0</v>
      </c>
      <c r="AR884" t="s">
        <v>46</v>
      </c>
    </row>
    <row r="885" spans="1:44" x14ac:dyDescent="0.25">
      <c r="A885" t="s">
        <v>45</v>
      </c>
      <c r="B885" s="1">
        <v>43527</v>
      </c>
      <c r="C885" s="1">
        <v>43499</v>
      </c>
      <c r="D885" s="1">
        <v>43527</v>
      </c>
      <c r="E885" s="1">
        <v>43499</v>
      </c>
      <c r="F885" s="1">
        <v>43499</v>
      </c>
      <c r="G885" s="1">
        <v>43468</v>
      </c>
      <c r="H885" s="1">
        <v>43527</v>
      </c>
      <c r="I885">
        <v>2194</v>
      </c>
      <c r="Q885">
        <v>882</v>
      </c>
      <c r="R885" t="s">
        <v>981</v>
      </c>
      <c r="S885">
        <v>174349840</v>
      </c>
      <c r="T885" t="s">
        <v>996</v>
      </c>
      <c r="U885" s="2">
        <v>42991.307824074072</v>
      </c>
      <c r="V885" s="2">
        <v>43500.284456018519</v>
      </c>
      <c r="W885" s="2">
        <v>42995.310196759259</v>
      </c>
      <c r="X885">
        <v>1311</v>
      </c>
      <c r="Y885">
        <v>260</v>
      </c>
      <c r="Z885">
        <v>165</v>
      </c>
      <c r="AA885">
        <v>155</v>
      </c>
      <c r="AB885">
        <v>0</v>
      </c>
      <c r="AF885">
        <v>2194</v>
      </c>
      <c r="AG885" t="str">
        <f t="shared" si="143"/>
        <v>J2cat</v>
      </c>
      <c r="AH885">
        <f t="shared" si="144"/>
        <v>279752779</v>
      </c>
      <c r="AI885" t="str">
        <f t="shared" si="145"/>
        <v>~Arctic Fox Art~</v>
      </c>
      <c r="AJ885" s="5">
        <f t="shared" si="146"/>
        <v>43480.650671296295</v>
      </c>
      <c r="AK885" s="6">
        <f t="shared" si="147"/>
        <v>43616.849722222221</v>
      </c>
      <c r="AL885" s="6">
        <f t="shared" si="148"/>
        <v>43483.089791666665</v>
      </c>
      <c r="AM885">
        <f t="shared" si="149"/>
        <v>49</v>
      </c>
      <c r="AN885">
        <f t="shared" si="150"/>
        <v>13</v>
      </c>
      <c r="AO885">
        <f t="shared" si="151"/>
        <v>8</v>
      </c>
      <c r="AP885">
        <f t="shared" si="152"/>
        <v>18</v>
      </c>
      <c r="AQ885">
        <f t="shared" si="153"/>
        <v>0</v>
      </c>
      <c r="AR885" t="s">
        <v>45</v>
      </c>
    </row>
    <row r="886" spans="1:44" x14ac:dyDescent="0.25">
      <c r="A886" t="s">
        <v>46</v>
      </c>
      <c r="B886" s="1">
        <v>43527</v>
      </c>
      <c r="C886" s="1">
        <v>43468</v>
      </c>
      <c r="D886" s="1">
        <v>43527</v>
      </c>
      <c r="E886" s="1">
        <v>43499</v>
      </c>
      <c r="F886" s="1">
        <v>43499</v>
      </c>
      <c r="G886" s="1">
        <v>43527</v>
      </c>
      <c r="H886" t="s">
        <v>22</v>
      </c>
      <c r="I886">
        <v>2195</v>
      </c>
      <c r="Q886">
        <v>883</v>
      </c>
      <c r="R886" t="s">
        <v>981</v>
      </c>
      <c r="S886">
        <v>175034551</v>
      </c>
      <c r="T886" t="s">
        <v>997</v>
      </c>
      <c r="U886" s="2">
        <v>42995.881979166668</v>
      </c>
      <c r="V886" s="2">
        <v>43493.841689814813</v>
      </c>
      <c r="W886" s="2">
        <v>42997.024699074071</v>
      </c>
      <c r="X886">
        <v>2479</v>
      </c>
      <c r="Y886">
        <v>187</v>
      </c>
      <c r="Z886">
        <v>112</v>
      </c>
      <c r="AA886">
        <v>105</v>
      </c>
      <c r="AB886">
        <v>0</v>
      </c>
      <c r="AF886">
        <v>2195</v>
      </c>
      <c r="AG886" t="str">
        <f t="shared" si="143"/>
        <v>J2cat</v>
      </c>
      <c r="AH886">
        <f t="shared" si="144"/>
        <v>281708881</v>
      </c>
      <c r="AI886" t="str">
        <f t="shared" si="145"/>
        <v>Elementa DTA Entry</v>
      </c>
      <c r="AJ886" s="5">
        <f t="shared" si="146"/>
        <v>43488.760451388887</v>
      </c>
      <c r="AK886" s="6">
        <f t="shared" si="147"/>
        <v>43576.610462962963</v>
      </c>
      <c r="AL886" s="6">
        <f t="shared" si="148"/>
        <v>43490.696087962962</v>
      </c>
      <c r="AM886">
        <f t="shared" si="149"/>
        <v>38</v>
      </c>
      <c r="AN886">
        <f t="shared" si="150"/>
        <v>6</v>
      </c>
      <c r="AO886">
        <f t="shared" si="151"/>
        <v>4</v>
      </c>
      <c r="AP886">
        <f t="shared" si="152"/>
        <v>2</v>
      </c>
      <c r="AQ886">
        <f t="shared" si="153"/>
        <v>0</v>
      </c>
      <c r="AR886" t="s">
        <v>46</v>
      </c>
    </row>
    <row r="887" spans="1:44" x14ac:dyDescent="0.25">
      <c r="A887" t="s">
        <v>41</v>
      </c>
      <c r="B887" s="1">
        <v>43499</v>
      </c>
      <c r="C887" s="1">
        <v>43468</v>
      </c>
      <c r="D887" s="1">
        <v>43468</v>
      </c>
      <c r="E887" s="1">
        <v>43468</v>
      </c>
      <c r="F887" t="s">
        <v>22</v>
      </c>
      <c r="G887" s="1">
        <v>43468</v>
      </c>
      <c r="H887" t="s">
        <v>22</v>
      </c>
      <c r="I887">
        <v>2196</v>
      </c>
      <c r="Q887">
        <v>884</v>
      </c>
      <c r="R887" t="s">
        <v>981</v>
      </c>
      <c r="S887">
        <v>175244578</v>
      </c>
      <c r="T887" t="s">
        <v>998</v>
      </c>
      <c r="U887" s="2">
        <v>42996.976759259262</v>
      </c>
      <c r="V887" s="2">
        <v>43493.107268518521</v>
      </c>
      <c r="W887" s="2">
        <v>42999.069490740738</v>
      </c>
      <c r="X887">
        <v>3244</v>
      </c>
      <c r="Y887">
        <v>393</v>
      </c>
      <c r="Z887">
        <v>265</v>
      </c>
      <c r="AA887">
        <v>648</v>
      </c>
      <c r="AB887">
        <v>0</v>
      </c>
      <c r="AF887">
        <v>2196</v>
      </c>
      <c r="AG887" t="str">
        <f t="shared" si="143"/>
        <v>J2cat</v>
      </c>
      <c r="AH887">
        <f t="shared" si="144"/>
        <v>281737487</v>
      </c>
      <c r="AI887" t="str">
        <f t="shared" si="145"/>
        <v>Hoppingicon studio thumbnail</v>
      </c>
      <c r="AJ887" s="5">
        <f t="shared" si="146"/>
        <v>43488.814212962963</v>
      </c>
      <c r="AK887" s="6">
        <f t="shared" si="147"/>
        <v>43489.566006944442</v>
      </c>
      <c r="AL887" s="6">
        <f t="shared" si="148"/>
        <v>43489.566006944442</v>
      </c>
      <c r="AM887">
        <f t="shared" si="149"/>
        <v>8</v>
      </c>
      <c r="AN887">
        <f t="shared" si="150"/>
        <v>0</v>
      </c>
      <c r="AO887">
        <f t="shared" si="151"/>
        <v>0</v>
      </c>
      <c r="AP887">
        <f t="shared" si="152"/>
        <v>2</v>
      </c>
      <c r="AQ887">
        <f t="shared" si="153"/>
        <v>0</v>
      </c>
      <c r="AR887" t="s">
        <v>41</v>
      </c>
    </row>
    <row r="888" spans="1:44" x14ac:dyDescent="0.25">
      <c r="A888" t="s">
        <v>48</v>
      </c>
      <c r="B888" s="1">
        <v>43468</v>
      </c>
      <c r="C888" s="1">
        <v>43468</v>
      </c>
      <c r="D888" t="s">
        <v>22</v>
      </c>
      <c r="E888" s="1">
        <v>43468</v>
      </c>
      <c r="F888" t="s">
        <v>22</v>
      </c>
      <c r="G888" t="s">
        <v>22</v>
      </c>
      <c r="H888" t="s">
        <v>22</v>
      </c>
      <c r="I888">
        <v>2197</v>
      </c>
      <c r="Q888">
        <v>885</v>
      </c>
      <c r="R888" t="s">
        <v>981</v>
      </c>
      <c r="S888">
        <v>176266272</v>
      </c>
      <c r="T888" t="s">
        <v>999</v>
      </c>
      <c r="U888" s="2">
        <v>43003.151585648149</v>
      </c>
      <c r="V888" s="2">
        <v>43578.216238425928</v>
      </c>
      <c r="W888" s="2">
        <v>43034.194456018522</v>
      </c>
      <c r="X888">
        <v>27411</v>
      </c>
      <c r="Y888">
        <v>1770</v>
      </c>
      <c r="Z888">
        <v>1274</v>
      </c>
      <c r="AA888">
        <v>1662</v>
      </c>
      <c r="AB888">
        <v>0</v>
      </c>
      <c r="AF888">
        <v>2197</v>
      </c>
      <c r="AG888" t="str">
        <f t="shared" si="143"/>
        <v>J2cat</v>
      </c>
      <c r="AH888">
        <f t="shared" si="144"/>
        <v>282184826</v>
      </c>
      <c r="AI888" t="str">
        <f t="shared" si="145"/>
        <v>Fire-an elemental platformer</v>
      </c>
      <c r="AJ888" s="5">
        <f t="shared" si="146"/>
        <v>43490.52851851852</v>
      </c>
      <c r="AK888" s="6">
        <f t="shared" si="147"/>
        <v>43600.023368055554</v>
      </c>
      <c r="AL888" s="6">
        <f t="shared" si="148"/>
        <v>43500.000011574077</v>
      </c>
      <c r="AM888">
        <f t="shared" si="149"/>
        <v>373</v>
      </c>
      <c r="AN888">
        <f t="shared" si="150"/>
        <v>56</v>
      </c>
      <c r="AO888">
        <f t="shared" si="151"/>
        <v>45</v>
      </c>
      <c r="AP888">
        <f t="shared" si="152"/>
        <v>39</v>
      </c>
      <c r="AQ888">
        <f t="shared" si="153"/>
        <v>0</v>
      </c>
      <c r="AR888" t="s">
        <v>48</v>
      </c>
    </row>
    <row r="889" spans="1:44" x14ac:dyDescent="0.25">
      <c r="A889" t="s">
        <v>45</v>
      </c>
      <c r="B889" s="1">
        <v>43499</v>
      </c>
      <c r="C889" s="1">
        <v>43499</v>
      </c>
      <c r="D889" s="1">
        <v>43468</v>
      </c>
      <c r="E889" s="1">
        <v>43499</v>
      </c>
      <c r="F889" s="1">
        <v>43527</v>
      </c>
      <c r="G889" s="1">
        <v>43527</v>
      </c>
      <c r="H889" s="1">
        <v>43527</v>
      </c>
      <c r="I889">
        <v>2198</v>
      </c>
      <c r="Q889">
        <v>886</v>
      </c>
      <c r="R889" t="s">
        <v>981</v>
      </c>
      <c r="S889">
        <v>180861487</v>
      </c>
      <c r="T889" t="s">
        <v>1000</v>
      </c>
      <c r="U889" s="2">
        <v>43027.314270833333</v>
      </c>
      <c r="V889" s="2">
        <v>43493.833819444444</v>
      </c>
      <c r="W889" s="2">
        <v>43028.829988425925</v>
      </c>
      <c r="X889">
        <v>925</v>
      </c>
      <c r="Y889">
        <v>106</v>
      </c>
      <c r="Z889">
        <v>46</v>
      </c>
      <c r="AA889">
        <v>81</v>
      </c>
      <c r="AB889">
        <v>0</v>
      </c>
      <c r="AF889">
        <v>2198</v>
      </c>
      <c r="AG889" t="str">
        <f t="shared" si="143"/>
        <v>J2cat</v>
      </c>
      <c r="AH889">
        <f t="shared" si="144"/>
        <v>285947161</v>
      </c>
      <c r="AI889" t="str">
        <f t="shared" si="145"/>
        <v>Â°Baby OwlÂ°</v>
      </c>
      <c r="AJ889" s="5">
        <f t="shared" si="146"/>
        <v>43507.608356481483</v>
      </c>
      <c r="AK889" s="6">
        <f t="shared" si="147"/>
        <v>43513.857210648152</v>
      </c>
      <c r="AL889" s="6">
        <f t="shared" si="148"/>
        <v>43508.684178240743</v>
      </c>
      <c r="AM889">
        <f t="shared" si="149"/>
        <v>25</v>
      </c>
      <c r="AN889">
        <f t="shared" si="150"/>
        <v>6</v>
      </c>
      <c r="AO889">
        <f t="shared" si="151"/>
        <v>6</v>
      </c>
      <c r="AP889">
        <f t="shared" si="152"/>
        <v>9</v>
      </c>
      <c r="AQ889">
        <f t="shared" si="153"/>
        <v>0</v>
      </c>
      <c r="AR889" t="s">
        <v>45</v>
      </c>
    </row>
    <row r="890" spans="1:44" x14ac:dyDescent="0.25">
      <c r="A890" t="s">
        <v>36</v>
      </c>
      <c r="B890" s="1">
        <v>43499</v>
      </c>
      <c r="C890" s="1">
        <v>43468</v>
      </c>
      <c r="D890" s="1">
        <v>43527</v>
      </c>
      <c r="E890" s="1">
        <v>43499</v>
      </c>
      <c r="F890" s="1">
        <v>43468</v>
      </c>
      <c r="G890" s="1">
        <v>43468</v>
      </c>
      <c r="H890" t="s">
        <v>22</v>
      </c>
      <c r="I890">
        <v>2199</v>
      </c>
      <c r="Q890">
        <v>887</v>
      </c>
      <c r="R890" t="s">
        <v>981</v>
      </c>
      <c r="S890">
        <v>181476441</v>
      </c>
      <c r="T890" t="s">
        <v>1001</v>
      </c>
      <c r="U890" s="2">
        <v>43030.893935185188</v>
      </c>
      <c r="V890" s="2">
        <v>43578.211030092592</v>
      </c>
      <c r="W890" s="2">
        <v>43060.306145833332</v>
      </c>
      <c r="X890">
        <v>11751</v>
      </c>
      <c r="Y890">
        <v>473</v>
      </c>
      <c r="Z890">
        <v>344</v>
      </c>
      <c r="AA890">
        <v>417</v>
      </c>
      <c r="AB890">
        <v>0</v>
      </c>
      <c r="AF890">
        <v>2199</v>
      </c>
      <c r="AG890" t="str">
        <f t="shared" si="143"/>
        <v>J2cat</v>
      </c>
      <c r="AH890">
        <f t="shared" si="144"/>
        <v>286626848</v>
      </c>
      <c r="AI890" t="str">
        <f t="shared" si="145"/>
        <v>Water-an elemental platformer</v>
      </c>
      <c r="AJ890" s="5">
        <f t="shared" si="146"/>
        <v>43509.718807870369</v>
      </c>
      <c r="AK890" s="6">
        <f t="shared" si="147"/>
        <v>43593.833726851852</v>
      </c>
      <c r="AL890" s="6">
        <f t="shared" si="148"/>
        <v>43511.800497685188</v>
      </c>
      <c r="AM890">
        <f t="shared" si="149"/>
        <v>469</v>
      </c>
      <c r="AN890">
        <f t="shared" si="150"/>
        <v>64</v>
      </c>
      <c r="AO890">
        <f t="shared" si="151"/>
        <v>44</v>
      </c>
      <c r="AP890">
        <f t="shared" si="152"/>
        <v>66</v>
      </c>
      <c r="AQ890">
        <f t="shared" si="153"/>
        <v>0</v>
      </c>
      <c r="AR890" t="s">
        <v>36</v>
      </c>
    </row>
    <row r="891" spans="1:44" x14ac:dyDescent="0.25">
      <c r="A891" t="s">
        <v>12</v>
      </c>
      <c r="B891" s="1">
        <v>43499</v>
      </c>
      <c r="C891" s="1">
        <v>43499</v>
      </c>
      <c r="D891" s="1">
        <v>43527</v>
      </c>
      <c r="E891" s="1">
        <v>43499</v>
      </c>
      <c r="F891" s="1">
        <v>43527</v>
      </c>
      <c r="G891" s="1">
        <v>43527</v>
      </c>
      <c r="H891" s="1">
        <v>43527</v>
      </c>
      <c r="I891">
        <v>2200</v>
      </c>
      <c r="Q891">
        <v>888</v>
      </c>
      <c r="R891" t="s">
        <v>1002</v>
      </c>
      <c r="S891">
        <v>297977549</v>
      </c>
      <c r="T891" t="s">
        <v>1003</v>
      </c>
      <c r="U891" s="2">
        <v>43552.495659722219</v>
      </c>
      <c r="V891" s="2">
        <v>43628.000983796293</v>
      </c>
      <c r="W891" s="2">
        <v>43596.766458333332</v>
      </c>
      <c r="X891">
        <v>2</v>
      </c>
      <c r="Y891">
        <v>0</v>
      </c>
      <c r="Z891">
        <v>0</v>
      </c>
      <c r="AA891">
        <v>1</v>
      </c>
      <c r="AB891">
        <v>0</v>
      </c>
      <c r="AF891">
        <v>2200</v>
      </c>
      <c r="AG891" t="str">
        <f t="shared" si="143"/>
        <v>J2cat</v>
      </c>
      <c r="AH891">
        <f t="shared" si="144"/>
        <v>287652135</v>
      </c>
      <c r="AI891" t="str">
        <f t="shared" si="145"/>
        <v>Earth-an elemental platformer</v>
      </c>
      <c r="AJ891" s="5">
        <f t="shared" si="146"/>
        <v>43514.617662037039</v>
      </c>
      <c r="AK891" s="6">
        <f t="shared" si="147"/>
        <v>43583.700821759259</v>
      </c>
      <c r="AL891" s="6">
        <f t="shared" si="148"/>
        <v>43517.602268518516</v>
      </c>
      <c r="AM891">
        <f t="shared" si="149"/>
        <v>419</v>
      </c>
      <c r="AN891">
        <f t="shared" si="150"/>
        <v>63</v>
      </c>
      <c r="AO891">
        <f t="shared" si="151"/>
        <v>47</v>
      </c>
      <c r="AP891">
        <f t="shared" si="152"/>
        <v>67</v>
      </c>
      <c r="AQ891">
        <f t="shared" si="153"/>
        <v>0</v>
      </c>
      <c r="AR891" t="s">
        <v>12</v>
      </c>
    </row>
    <row r="892" spans="1:44" x14ac:dyDescent="0.25">
      <c r="A892" t="s">
        <v>12</v>
      </c>
      <c r="B892" s="1">
        <v>43499</v>
      </c>
      <c r="C892" s="1">
        <v>43499</v>
      </c>
      <c r="D892" s="1">
        <v>43527</v>
      </c>
      <c r="E892" s="1">
        <v>43499</v>
      </c>
      <c r="F892" s="1">
        <v>43527</v>
      </c>
      <c r="G892" s="1">
        <v>43527</v>
      </c>
      <c r="H892" s="1">
        <v>43527</v>
      </c>
      <c r="I892">
        <v>2201</v>
      </c>
      <c r="Q892">
        <v>889</v>
      </c>
      <c r="R892" t="s">
        <v>1002</v>
      </c>
      <c r="S892">
        <v>302084921</v>
      </c>
      <c r="T892" t="s">
        <v>1004</v>
      </c>
      <c r="U892" s="2">
        <v>43566.965520833335</v>
      </c>
      <c r="V892" s="2">
        <v>43596.850243055553</v>
      </c>
      <c r="W892" s="2">
        <v>43596.849606481483</v>
      </c>
      <c r="X892">
        <v>1</v>
      </c>
      <c r="Y892">
        <v>0</v>
      </c>
      <c r="Z892">
        <v>0</v>
      </c>
      <c r="AA892">
        <v>0</v>
      </c>
      <c r="AB892">
        <v>0</v>
      </c>
      <c r="AF892">
        <v>2201</v>
      </c>
      <c r="AG892" t="str">
        <f t="shared" si="143"/>
        <v>J2cat</v>
      </c>
      <c r="AH892">
        <f t="shared" si="144"/>
        <v>288744597</v>
      </c>
      <c r="AI892" t="str">
        <f t="shared" si="145"/>
        <v>Ice- an elemental platformer</v>
      </c>
      <c r="AJ892" s="5">
        <f t="shared" si="146"/>
        <v>43518.64912037037</v>
      </c>
      <c r="AK892" s="6">
        <f t="shared" si="147"/>
        <v>43647.061203703706</v>
      </c>
      <c r="AL892" s="6">
        <f t="shared" si="148"/>
        <v>43549.699918981481</v>
      </c>
      <c r="AM892">
        <f t="shared" si="149"/>
        <v>160</v>
      </c>
      <c r="AN892">
        <f t="shared" si="150"/>
        <v>36</v>
      </c>
      <c r="AO892">
        <f t="shared" si="151"/>
        <v>28</v>
      </c>
      <c r="AP892">
        <f t="shared" si="152"/>
        <v>74</v>
      </c>
      <c r="AQ892">
        <f t="shared" si="153"/>
        <v>0</v>
      </c>
      <c r="AR892" t="s">
        <v>12</v>
      </c>
    </row>
    <row r="893" spans="1:44" x14ac:dyDescent="0.25">
      <c r="A893" t="s">
        <v>12</v>
      </c>
      <c r="B893" s="1">
        <v>43499</v>
      </c>
      <c r="C893" s="1">
        <v>43499</v>
      </c>
      <c r="D893" s="1">
        <v>43527</v>
      </c>
      <c r="E893" s="1">
        <v>43499</v>
      </c>
      <c r="F893" s="1">
        <v>43527</v>
      </c>
      <c r="G893" s="1">
        <v>43527</v>
      </c>
      <c r="H893" s="1">
        <v>43527</v>
      </c>
      <c r="I893">
        <v>2202</v>
      </c>
      <c r="Q893">
        <v>890</v>
      </c>
      <c r="R893" t="s">
        <v>1002</v>
      </c>
      <c r="S893">
        <v>302838201</v>
      </c>
      <c r="T893" t="s">
        <v>1005</v>
      </c>
      <c r="U893" s="2">
        <v>43571.037858796299</v>
      </c>
      <c r="V893" s="2">
        <v>43648.81722222222</v>
      </c>
      <c r="W893" s="2">
        <v>43598.872361111113</v>
      </c>
      <c r="X893">
        <v>2</v>
      </c>
      <c r="Y893">
        <v>0</v>
      </c>
      <c r="Z893">
        <v>0</v>
      </c>
      <c r="AA893">
        <v>0</v>
      </c>
      <c r="AB893">
        <v>0</v>
      </c>
      <c r="AF893">
        <v>2202</v>
      </c>
      <c r="AG893" t="str">
        <f t="shared" si="143"/>
        <v>J2cat</v>
      </c>
      <c r="AH893">
        <f t="shared" si="144"/>
        <v>289927506</v>
      </c>
      <c r="AI893" t="str">
        <f t="shared" si="145"/>
        <v>ART WARS~Ocean Parallax</v>
      </c>
      <c r="AJ893" s="5">
        <f t="shared" si="146"/>
        <v>43523.636331018519</v>
      </c>
      <c r="AK893" s="6">
        <f t="shared" si="147"/>
        <v>43558.788287037038</v>
      </c>
      <c r="AL893" s="6">
        <f t="shared" si="148"/>
        <v>43527.087916666664</v>
      </c>
      <c r="AM893">
        <f t="shared" si="149"/>
        <v>51</v>
      </c>
      <c r="AN893">
        <f t="shared" si="150"/>
        <v>8</v>
      </c>
      <c r="AO893">
        <f t="shared" si="151"/>
        <v>6</v>
      </c>
      <c r="AP893">
        <f t="shared" si="152"/>
        <v>10</v>
      </c>
      <c r="AQ893">
        <f t="shared" si="153"/>
        <v>0</v>
      </c>
      <c r="AR893" t="s">
        <v>12</v>
      </c>
    </row>
    <row r="894" spans="1:44" x14ac:dyDescent="0.25">
      <c r="A894" t="s">
        <v>41</v>
      </c>
      <c r="B894" s="1">
        <v>43499</v>
      </c>
      <c r="C894" s="1">
        <v>43468</v>
      </c>
      <c r="D894" s="1">
        <v>43468</v>
      </c>
      <c r="E894" s="1">
        <v>43468</v>
      </c>
      <c r="F894" t="s">
        <v>22</v>
      </c>
      <c r="G894" s="1">
        <v>43468</v>
      </c>
      <c r="H894" t="s">
        <v>22</v>
      </c>
      <c r="I894">
        <v>2203</v>
      </c>
      <c r="Q894">
        <v>891</v>
      </c>
      <c r="R894" t="s">
        <v>1002</v>
      </c>
      <c r="S894">
        <v>303770239</v>
      </c>
      <c r="T894" t="s">
        <v>1006</v>
      </c>
      <c r="U894" s="2">
        <v>43576.004988425928</v>
      </c>
      <c r="V894" s="2">
        <v>43637.04383101852</v>
      </c>
      <c r="W894" s="2">
        <v>43576.732268518521</v>
      </c>
      <c r="X894">
        <v>4</v>
      </c>
      <c r="Y894">
        <v>1</v>
      </c>
      <c r="Z894">
        <v>0</v>
      </c>
      <c r="AA894">
        <v>1</v>
      </c>
      <c r="AB894">
        <v>0</v>
      </c>
      <c r="AF894">
        <v>2203</v>
      </c>
      <c r="AG894" t="str">
        <f t="shared" si="143"/>
        <v>J2cat</v>
      </c>
      <c r="AH894">
        <f t="shared" si="144"/>
        <v>295207022</v>
      </c>
      <c r="AI894" t="str">
        <f t="shared" si="145"/>
        <v>Just some vector art</v>
      </c>
      <c r="AJ894" s="5">
        <f t="shared" si="146"/>
        <v>43543.619733796295</v>
      </c>
      <c r="AK894" s="6">
        <f t="shared" si="147"/>
        <v>43557.663645833331</v>
      </c>
      <c r="AL894" s="6">
        <f t="shared" si="148"/>
        <v>43543.657037037039</v>
      </c>
      <c r="AM894">
        <f t="shared" si="149"/>
        <v>31</v>
      </c>
      <c r="AN894">
        <f t="shared" si="150"/>
        <v>6</v>
      </c>
      <c r="AO894">
        <f t="shared" si="151"/>
        <v>5</v>
      </c>
      <c r="AP894">
        <f t="shared" si="152"/>
        <v>6</v>
      </c>
      <c r="AQ894">
        <f t="shared" si="153"/>
        <v>0</v>
      </c>
      <c r="AR894" t="s">
        <v>41</v>
      </c>
    </row>
    <row r="895" spans="1:44" x14ac:dyDescent="0.25">
      <c r="A895" t="s">
        <v>38</v>
      </c>
      <c r="B895" s="1">
        <v>43499</v>
      </c>
      <c r="C895" s="1">
        <v>43468</v>
      </c>
      <c r="D895" s="1">
        <v>43468</v>
      </c>
      <c r="E895" s="1">
        <v>43468</v>
      </c>
      <c r="F895" s="1">
        <v>43468</v>
      </c>
      <c r="G895" s="1">
        <v>43468</v>
      </c>
      <c r="H895" t="s">
        <v>22</v>
      </c>
      <c r="I895">
        <v>2204</v>
      </c>
      <c r="Q895">
        <v>892</v>
      </c>
      <c r="R895" t="s">
        <v>1002</v>
      </c>
      <c r="S895">
        <v>303828097</v>
      </c>
      <c r="T895" t="s">
        <v>1007</v>
      </c>
      <c r="U895" s="2">
        <v>43576.745740740742</v>
      </c>
      <c r="V895" s="2">
        <v>43580.967442129629</v>
      </c>
      <c r="W895" s="2">
        <v>43576.824120370373</v>
      </c>
      <c r="X895">
        <v>5</v>
      </c>
      <c r="Y895">
        <v>1</v>
      </c>
      <c r="Z895">
        <v>0</v>
      </c>
      <c r="AA895">
        <v>1</v>
      </c>
      <c r="AB895">
        <v>0</v>
      </c>
      <c r="AF895">
        <v>2204</v>
      </c>
      <c r="AG895" t="str">
        <f t="shared" si="143"/>
        <v>J2cat</v>
      </c>
      <c r="AH895">
        <f t="shared" si="144"/>
        <v>299425254</v>
      </c>
      <c r="AI895" t="str">
        <f t="shared" si="145"/>
        <v>Logo contest Entry for Mr_lemon_buddy</v>
      </c>
      <c r="AJ895" s="5">
        <f t="shared" si="146"/>
        <v>43558.052025462966</v>
      </c>
      <c r="AK895" s="6">
        <f t="shared" si="147"/>
        <v>43631.714016203703</v>
      </c>
      <c r="AL895" s="6">
        <f t="shared" si="148"/>
        <v>43558.703055555554</v>
      </c>
      <c r="AM895">
        <f t="shared" si="149"/>
        <v>11</v>
      </c>
      <c r="AN895">
        <f t="shared" si="150"/>
        <v>3</v>
      </c>
      <c r="AO895">
        <f t="shared" si="151"/>
        <v>1</v>
      </c>
      <c r="AP895">
        <f t="shared" si="152"/>
        <v>0</v>
      </c>
      <c r="AQ895">
        <f t="shared" si="153"/>
        <v>0</v>
      </c>
      <c r="AR895" t="s">
        <v>38</v>
      </c>
    </row>
    <row r="896" spans="1:44" x14ac:dyDescent="0.25">
      <c r="A896" t="s">
        <v>42</v>
      </c>
      <c r="B896" s="1">
        <v>43499</v>
      </c>
      <c r="C896" s="1">
        <v>43468</v>
      </c>
      <c r="D896" s="1">
        <v>43468</v>
      </c>
      <c r="E896" s="1">
        <v>43499</v>
      </c>
      <c r="F896" s="1">
        <v>43468</v>
      </c>
      <c r="G896" s="1">
        <v>43468</v>
      </c>
      <c r="H896" t="s">
        <v>22</v>
      </c>
      <c r="I896">
        <v>2205</v>
      </c>
      <c r="Q896">
        <v>893</v>
      </c>
      <c r="R896" t="s">
        <v>1002</v>
      </c>
      <c r="S896">
        <v>304566741</v>
      </c>
      <c r="T896" t="s">
        <v>1008</v>
      </c>
      <c r="U896" s="2">
        <v>43580.006666666668</v>
      </c>
      <c r="V896" s="2">
        <v>43637.835115740738</v>
      </c>
      <c r="W896" s="2">
        <v>43580.925034722219</v>
      </c>
      <c r="X896">
        <v>4</v>
      </c>
      <c r="Y896">
        <v>1</v>
      </c>
      <c r="Z896">
        <v>0</v>
      </c>
      <c r="AA896">
        <v>1</v>
      </c>
      <c r="AB896">
        <v>0</v>
      </c>
      <c r="AF896">
        <v>2205</v>
      </c>
      <c r="AG896" t="str">
        <f t="shared" si="143"/>
        <v>J2cat</v>
      </c>
      <c r="AH896">
        <f t="shared" si="144"/>
        <v>302489392</v>
      </c>
      <c r="AI896" t="str">
        <f t="shared" si="145"/>
        <v>~Icon Contest Entry for potatobear616~</v>
      </c>
      <c r="AJ896" s="5">
        <f t="shared" si="146"/>
        <v>43569.011122685188</v>
      </c>
      <c r="AK896" s="6">
        <f t="shared" si="147"/>
        <v>43631.712812500002</v>
      </c>
      <c r="AL896" s="6">
        <f t="shared" si="148"/>
        <v>43569.84103009259</v>
      </c>
      <c r="AM896">
        <f t="shared" si="149"/>
        <v>40</v>
      </c>
      <c r="AN896">
        <f t="shared" si="150"/>
        <v>6</v>
      </c>
      <c r="AO896">
        <f t="shared" si="151"/>
        <v>2</v>
      </c>
      <c r="AP896">
        <f t="shared" si="152"/>
        <v>3</v>
      </c>
      <c r="AQ896">
        <f t="shared" si="153"/>
        <v>0</v>
      </c>
      <c r="AR896" t="s">
        <v>42</v>
      </c>
    </row>
    <row r="897" spans="1:44" x14ac:dyDescent="0.25">
      <c r="A897" t="s">
        <v>42</v>
      </c>
      <c r="B897" s="1">
        <v>43499</v>
      </c>
      <c r="C897" s="1">
        <v>43468</v>
      </c>
      <c r="D897" s="1">
        <v>43468</v>
      </c>
      <c r="E897" s="1">
        <v>43499</v>
      </c>
      <c r="F897" s="1">
        <v>43468</v>
      </c>
      <c r="G897" s="1">
        <v>43468</v>
      </c>
      <c r="H897" t="s">
        <v>22</v>
      </c>
      <c r="I897">
        <v>2206</v>
      </c>
      <c r="Q897">
        <v>894</v>
      </c>
      <c r="R897" t="s">
        <v>1002</v>
      </c>
      <c r="S897">
        <v>304832264</v>
      </c>
      <c r="T897" t="s">
        <v>1009</v>
      </c>
      <c r="U897" s="2">
        <v>43581.011111111111</v>
      </c>
      <c r="V897" s="2">
        <v>43598.946331018517</v>
      </c>
      <c r="W897" s="2">
        <v>43597.904895833337</v>
      </c>
      <c r="X897">
        <v>2</v>
      </c>
      <c r="Y897">
        <v>0</v>
      </c>
      <c r="Z897">
        <v>0</v>
      </c>
      <c r="AA897">
        <v>1</v>
      </c>
      <c r="AB897">
        <v>0</v>
      </c>
      <c r="AF897">
        <v>2206</v>
      </c>
      <c r="AG897" t="str">
        <f t="shared" si="143"/>
        <v>J2cat</v>
      </c>
      <c r="AH897">
        <f t="shared" si="144"/>
        <v>305777740</v>
      </c>
      <c r="AI897" t="str">
        <f t="shared" si="145"/>
        <v>1TabbyCat logo contest entry</v>
      </c>
      <c r="AJ897" s="5">
        <f t="shared" si="146"/>
        <v>43585.677847222221</v>
      </c>
      <c r="AK897" s="6">
        <f t="shared" si="147"/>
        <v>43631.711585648147</v>
      </c>
      <c r="AL897" s="6">
        <f t="shared" si="148"/>
        <v>43585.803032407406</v>
      </c>
      <c r="AM897">
        <f t="shared" si="149"/>
        <v>22</v>
      </c>
      <c r="AN897">
        <f t="shared" si="150"/>
        <v>4</v>
      </c>
      <c r="AO897">
        <f t="shared" si="151"/>
        <v>2</v>
      </c>
      <c r="AP897">
        <f t="shared" si="152"/>
        <v>7</v>
      </c>
      <c r="AQ897">
        <f t="shared" si="153"/>
        <v>0</v>
      </c>
      <c r="AR897" t="s">
        <v>42</v>
      </c>
    </row>
    <row r="898" spans="1:44" x14ac:dyDescent="0.25">
      <c r="A898" t="s">
        <v>42</v>
      </c>
      <c r="B898" s="1">
        <v>43499</v>
      </c>
      <c r="C898" s="1">
        <v>43468</v>
      </c>
      <c r="D898" s="1">
        <v>43468</v>
      </c>
      <c r="E898" s="1">
        <v>43499</v>
      </c>
      <c r="F898" s="1">
        <v>43468</v>
      </c>
      <c r="G898" s="1">
        <v>43468</v>
      </c>
      <c r="H898" t="s">
        <v>22</v>
      </c>
      <c r="I898">
        <v>2207</v>
      </c>
      <c r="Q898">
        <v>895</v>
      </c>
      <c r="R898" t="s">
        <v>1002</v>
      </c>
      <c r="S898">
        <v>305181372</v>
      </c>
      <c r="T898" t="s">
        <v>1010</v>
      </c>
      <c r="U898" s="2">
        <v>43582.932928240742</v>
      </c>
      <c r="V898" s="2">
        <v>43587.982673611114</v>
      </c>
      <c r="W898" s="2">
        <v>43583.000497685185</v>
      </c>
      <c r="X898">
        <v>7</v>
      </c>
      <c r="Y898">
        <v>2</v>
      </c>
      <c r="Z898">
        <v>1</v>
      </c>
      <c r="AA898">
        <v>1</v>
      </c>
      <c r="AB898">
        <v>0</v>
      </c>
      <c r="AF898">
        <v>2207</v>
      </c>
      <c r="AG898" t="str">
        <f t="shared" si="143"/>
        <v>J2cat</v>
      </c>
      <c r="AH898">
        <f t="shared" si="144"/>
        <v>305881266</v>
      </c>
      <c r="AI898" t="str">
        <f t="shared" si="145"/>
        <v>Underground</v>
      </c>
      <c r="AJ898" s="5">
        <f t="shared" si="146"/>
        <v>43585.950046296297</v>
      </c>
      <c r="AK898" s="6">
        <f t="shared" si="147"/>
        <v>43647.061284722222</v>
      </c>
      <c r="AL898" s="6">
        <f t="shared" si="148"/>
        <v>43637.839606481481</v>
      </c>
      <c r="AM898">
        <f t="shared" si="149"/>
        <v>244</v>
      </c>
      <c r="AN898">
        <f t="shared" si="150"/>
        <v>45</v>
      </c>
      <c r="AO898">
        <f t="shared" si="151"/>
        <v>35</v>
      </c>
      <c r="AP898">
        <f t="shared" si="152"/>
        <v>30</v>
      </c>
      <c r="AQ898">
        <f t="shared" si="153"/>
        <v>0</v>
      </c>
      <c r="AR898" t="s">
        <v>42</v>
      </c>
    </row>
    <row r="899" spans="1:44" x14ac:dyDescent="0.25">
      <c r="A899" t="s">
        <v>12</v>
      </c>
      <c r="B899" s="1">
        <v>43499</v>
      </c>
      <c r="C899" s="1">
        <v>43499</v>
      </c>
      <c r="D899" s="1">
        <v>43527</v>
      </c>
      <c r="E899" s="1">
        <v>43499</v>
      </c>
      <c r="F899" s="1">
        <v>43527</v>
      </c>
      <c r="G899" s="1">
        <v>43527</v>
      </c>
      <c r="H899" s="1">
        <v>43527</v>
      </c>
      <c r="I899">
        <v>2208</v>
      </c>
      <c r="Q899">
        <v>896</v>
      </c>
      <c r="R899" t="s">
        <v>1002</v>
      </c>
      <c r="S899">
        <v>305191873</v>
      </c>
      <c r="T899" t="s">
        <v>1011</v>
      </c>
      <c r="U899" s="2">
        <v>43583.065532407411</v>
      </c>
      <c r="V899" s="2">
        <v>43597.920173611114</v>
      </c>
      <c r="W899" s="2">
        <v>43583.778958333336</v>
      </c>
      <c r="X899">
        <v>2</v>
      </c>
      <c r="Y899">
        <v>0</v>
      </c>
      <c r="Z899">
        <v>0</v>
      </c>
      <c r="AA899">
        <v>5</v>
      </c>
      <c r="AB899">
        <v>0</v>
      </c>
      <c r="AF899">
        <v>2208</v>
      </c>
      <c r="AG899" t="str">
        <f t="shared" ref="AG899:AG962" si="154">VLOOKUP(I899,Q899:AB3365,2,FALSE)</f>
        <v>J2cat</v>
      </c>
      <c r="AH899">
        <f t="shared" ref="AH899:AH962" si="155">VLOOKUP($I899,$Q$2:$AB$2468,3,FALSE)</f>
        <v>306781228</v>
      </c>
      <c r="AI899" t="str">
        <f t="shared" ref="AI899:AI962" si="156">VLOOKUP($I899,$Q$2:$AB$2468,4,FALSE)</f>
        <v>For hawkstar64</v>
      </c>
      <c r="AJ899" s="5">
        <f t="shared" ref="AJ899:AJ962" si="157">VLOOKUP($I899,$Q$2:$AB$2468,5,FALSE)</f>
        <v>43589.579594907409</v>
      </c>
      <c r="AK899" s="6">
        <f t="shared" ref="AK899:AK962" si="158">VLOOKUP($I899,$Q$2:$AB$2468,6,FALSE)</f>
        <v>43631.711087962962</v>
      </c>
      <c r="AL899" s="6">
        <f t="shared" ref="AL899:AL962" si="159">VLOOKUP($I899,$Q$2:$AB$2468,7,FALSE)</f>
        <v>43591.576828703706</v>
      </c>
      <c r="AM899">
        <f t="shared" ref="AM899:AM962" si="160">VLOOKUP($I899,$Q$2:$AB$2468,8,FALSE)</f>
        <v>6</v>
      </c>
      <c r="AN899">
        <f t="shared" ref="AN899:AN962" si="161">VLOOKUP($I899,$Q$2:$AB$2468,9,FALSE)</f>
        <v>3</v>
      </c>
      <c r="AO899">
        <f t="shared" ref="AO899:AO962" si="162">VLOOKUP($I899,$Q$2:$AB$2468,10,FALSE)</f>
        <v>3</v>
      </c>
      <c r="AP899">
        <f t="shared" ref="AP899:AP962" si="163">VLOOKUP($I899,$Q$2:$AB$2468,11,FALSE)</f>
        <v>2</v>
      </c>
      <c r="AQ899">
        <f t="shared" ref="AQ899:AQ962" si="164">VLOOKUP($I899,$Q$2:$AB$2468,12,FALSE)</f>
        <v>0</v>
      </c>
      <c r="AR899" t="s">
        <v>12</v>
      </c>
    </row>
    <row r="900" spans="1:44" x14ac:dyDescent="0.25">
      <c r="A900" t="s">
        <v>43</v>
      </c>
      <c r="B900" s="1">
        <v>43499</v>
      </c>
      <c r="C900" s="1">
        <v>43468</v>
      </c>
      <c r="D900" t="s">
        <v>22</v>
      </c>
      <c r="E900" s="1">
        <v>43468</v>
      </c>
      <c r="F900" t="s">
        <v>22</v>
      </c>
      <c r="G900" t="s">
        <v>22</v>
      </c>
      <c r="H900" t="s">
        <v>22</v>
      </c>
      <c r="I900">
        <v>2209</v>
      </c>
      <c r="Q900">
        <v>897</v>
      </c>
      <c r="R900" t="s">
        <v>1002</v>
      </c>
      <c r="S900">
        <v>305238055</v>
      </c>
      <c r="T900" t="s">
        <v>1012</v>
      </c>
      <c r="U900" s="2">
        <v>43583.62400462963</v>
      </c>
      <c r="V900" s="2">
        <v>43627.996689814812</v>
      </c>
      <c r="W900" s="2">
        <v>43599.909641203703</v>
      </c>
      <c r="X900">
        <v>1</v>
      </c>
      <c r="Y900">
        <v>0</v>
      </c>
      <c r="Z900">
        <v>0</v>
      </c>
      <c r="AA900">
        <v>0</v>
      </c>
      <c r="AB900">
        <v>0</v>
      </c>
      <c r="AF900">
        <v>2209</v>
      </c>
      <c r="AG900" t="str">
        <f t="shared" si="154"/>
        <v>J2cat</v>
      </c>
      <c r="AH900">
        <f t="shared" si="155"/>
        <v>307520827</v>
      </c>
      <c r="AI900" t="e">
        <f t="shared" si="156"/>
        <v>#NAME?</v>
      </c>
      <c r="AJ900" s="5">
        <f t="shared" si="157"/>
        <v>43592.636817129627</v>
      </c>
      <c r="AK900" s="6">
        <f t="shared" si="158"/>
        <v>43631.709710648145</v>
      </c>
      <c r="AL900" s="6">
        <f t="shared" si="159"/>
        <v>43593.506168981483</v>
      </c>
      <c r="AM900">
        <f t="shared" si="160"/>
        <v>11</v>
      </c>
      <c r="AN900">
        <f t="shared" si="161"/>
        <v>1</v>
      </c>
      <c r="AO900">
        <f t="shared" si="162"/>
        <v>1</v>
      </c>
      <c r="AP900">
        <f t="shared" si="163"/>
        <v>0</v>
      </c>
      <c r="AQ900">
        <f t="shared" si="164"/>
        <v>0</v>
      </c>
      <c r="AR900" t="s">
        <v>43</v>
      </c>
    </row>
    <row r="901" spans="1:44" x14ac:dyDescent="0.25">
      <c r="A901" t="s">
        <v>43</v>
      </c>
      <c r="B901" s="1">
        <v>43499</v>
      </c>
      <c r="C901" s="1">
        <v>43468</v>
      </c>
      <c r="D901" t="s">
        <v>22</v>
      </c>
      <c r="E901" s="1">
        <v>43468</v>
      </c>
      <c r="F901" t="s">
        <v>22</v>
      </c>
      <c r="G901" t="s">
        <v>22</v>
      </c>
      <c r="H901" t="s">
        <v>22</v>
      </c>
      <c r="I901">
        <v>2210</v>
      </c>
      <c r="Q901">
        <v>898</v>
      </c>
      <c r="R901" t="s">
        <v>1002</v>
      </c>
      <c r="S901">
        <v>305238085</v>
      </c>
      <c r="T901" t="s">
        <v>1013</v>
      </c>
      <c r="U901" s="2">
        <v>43583.624305555553</v>
      </c>
      <c r="V901" s="2">
        <v>43590.758900462963</v>
      </c>
      <c r="W901" s="2">
        <v>43583.713506944441</v>
      </c>
      <c r="X901">
        <v>6</v>
      </c>
      <c r="Y901">
        <v>2</v>
      </c>
      <c r="Z901">
        <v>1</v>
      </c>
      <c r="AA901">
        <v>1</v>
      </c>
      <c r="AB901">
        <v>0</v>
      </c>
      <c r="AF901">
        <v>2210</v>
      </c>
      <c r="AG901" t="str">
        <f t="shared" si="154"/>
        <v>J2cat</v>
      </c>
      <c r="AH901">
        <f t="shared" si="155"/>
        <v>310302493</v>
      </c>
      <c r="AI901" t="str">
        <f t="shared" si="156"/>
        <v>Profile Picture for -Guac-</v>
      </c>
      <c r="AJ901" s="5">
        <f t="shared" si="157"/>
        <v>43601.751886574071</v>
      </c>
      <c r="AK901" s="6">
        <f t="shared" si="158"/>
        <v>43631.709305555552</v>
      </c>
      <c r="AL901" s="6">
        <f t="shared" si="159"/>
        <v>43601.813067129631</v>
      </c>
      <c r="AM901">
        <f t="shared" si="160"/>
        <v>11</v>
      </c>
      <c r="AN901">
        <f t="shared" si="161"/>
        <v>1</v>
      </c>
      <c r="AO901">
        <f t="shared" si="162"/>
        <v>0</v>
      </c>
      <c r="AP901">
        <f t="shared" si="163"/>
        <v>2</v>
      </c>
      <c r="AQ901">
        <f t="shared" si="164"/>
        <v>0</v>
      </c>
      <c r="AR901" t="s">
        <v>43</v>
      </c>
    </row>
    <row r="902" spans="1:44" x14ac:dyDescent="0.25">
      <c r="A902" t="s">
        <v>41</v>
      </c>
      <c r="B902" s="1">
        <v>43499</v>
      </c>
      <c r="C902" s="1">
        <v>43468</v>
      </c>
      <c r="D902" s="1">
        <v>43468</v>
      </c>
      <c r="E902" s="1">
        <v>43499</v>
      </c>
      <c r="F902" t="s">
        <v>22</v>
      </c>
      <c r="G902" t="s">
        <v>22</v>
      </c>
      <c r="H902" t="s">
        <v>22</v>
      </c>
      <c r="I902">
        <v>2211</v>
      </c>
      <c r="Q902">
        <v>899</v>
      </c>
      <c r="R902" t="s">
        <v>1002</v>
      </c>
      <c r="S902">
        <v>305268064</v>
      </c>
      <c r="T902" t="s">
        <v>1014</v>
      </c>
      <c r="U902" s="2">
        <v>43583.895937499998</v>
      </c>
      <c r="V902" s="2">
        <v>43586.992881944447</v>
      </c>
      <c r="W902" s="2">
        <v>43585.974849537037</v>
      </c>
      <c r="X902">
        <v>1</v>
      </c>
      <c r="Y902">
        <v>0</v>
      </c>
      <c r="Z902">
        <v>0</v>
      </c>
      <c r="AA902">
        <v>1</v>
      </c>
      <c r="AB902">
        <v>0</v>
      </c>
      <c r="AF902">
        <v>2211</v>
      </c>
      <c r="AG902" t="str">
        <f t="shared" si="154"/>
        <v>J2cat</v>
      </c>
      <c r="AH902">
        <f t="shared" si="155"/>
        <v>311054402</v>
      </c>
      <c r="AI902" t="str">
        <f t="shared" si="156"/>
        <v>_OrangePenguin_ Pfp</v>
      </c>
      <c r="AJ902" s="5">
        <f t="shared" si="157"/>
        <v>43604.837013888886</v>
      </c>
      <c r="AK902" s="6">
        <f t="shared" si="158"/>
        <v>43631.708784722221</v>
      </c>
      <c r="AL902" s="6">
        <f t="shared" si="159"/>
        <v>43605.764062499999</v>
      </c>
      <c r="AM902">
        <f t="shared" si="160"/>
        <v>17</v>
      </c>
      <c r="AN902">
        <f t="shared" si="161"/>
        <v>1</v>
      </c>
      <c r="AO902">
        <f t="shared" si="162"/>
        <v>0</v>
      </c>
      <c r="AP902">
        <f t="shared" si="163"/>
        <v>4</v>
      </c>
      <c r="AQ902">
        <f t="shared" si="164"/>
        <v>0</v>
      </c>
      <c r="AR902" t="s">
        <v>41</v>
      </c>
    </row>
    <row r="903" spans="1:44" x14ac:dyDescent="0.25">
      <c r="A903" t="s">
        <v>42</v>
      </c>
      <c r="B903" s="1">
        <v>43499</v>
      </c>
      <c r="C903" s="1">
        <v>43468</v>
      </c>
      <c r="D903" s="1">
        <v>43468</v>
      </c>
      <c r="E903" s="1">
        <v>43499</v>
      </c>
      <c r="F903" s="1">
        <v>43468</v>
      </c>
      <c r="G903" s="1">
        <v>43468</v>
      </c>
      <c r="H903" t="s">
        <v>22</v>
      </c>
      <c r="I903">
        <v>2212</v>
      </c>
      <c r="Q903">
        <v>900</v>
      </c>
      <c r="R903" t="s">
        <v>1002</v>
      </c>
      <c r="S903">
        <v>305893042</v>
      </c>
      <c r="T903" t="s">
        <v>1015</v>
      </c>
      <c r="U903" s="2">
        <v>43586.0153125</v>
      </c>
      <c r="V903" s="2">
        <v>43590.797986111109</v>
      </c>
      <c r="W903" s="2">
        <v>43590.749097222222</v>
      </c>
      <c r="X903">
        <v>2</v>
      </c>
      <c r="Y903">
        <v>0</v>
      </c>
      <c r="Z903">
        <v>0</v>
      </c>
      <c r="AA903">
        <v>1</v>
      </c>
      <c r="AB903">
        <v>0</v>
      </c>
      <c r="AF903">
        <v>2212</v>
      </c>
      <c r="AG903" t="str">
        <f t="shared" si="154"/>
        <v>J2cat</v>
      </c>
      <c r="AH903">
        <f t="shared" si="155"/>
        <v>313561851</v>
      </c>
      <c r="AI903" t="str">
        <f t="shared" si="156"/>
        <v>SuperAwesomeSuperFox Profile Picture</v>
      </c>
      <c r="AJ903" s="5">
        <f t="shared" si="157"/>
        <v>43613.73809027778</v>
      </c>
      <c r="AK903" s="6">
        <f t="shared" si="158"/>
        <v>43631.708148148151</v>
      </c>
      <c r="AL903" s="6">
        <f t="shared" si="159"/>
        <v>43619.612361111111</v>
      </c>
      <c r="AM903">
        <f t="shared" si="160"/>
        <v>39</v>
      </c>
      <c r="AN903">
        <f t="shared" si="161"/>
        <v>9</v>
      </c>
      <c r="AO903">
        <f t="shared" si="162"/>
        <v>5</v>
      </c>
      <c r="AP903">
        <f t="shared" si="163"/>
        <v>12</v>
      </c>
      <c r="AQ903">
        <f t="shared" si="164"/>
        <v>0</v>
      </c>
      <c r="AR903" t="s">
        <v>42</v>
      </c>
    </row>
    <row r="904" spans="1:44" x14ac:dyDescent="0.25">
      <c r="A904" t="s">
        <v>38</v>
      </c>
      <c r="B904" s="1">
        <v>43499</v>
      </c>
      <c r="C904" s="1">
        <v>43468</v>
      </c>
      <c r="D904" s="1">
        <v>43468</v>
      </c>
      <c r="E904" s="1">
        <v>43499</v>
      </c>
      <c r="F904" t="s">
        <v>22</v>
      </c>
      <c r="G904" s="1">
        <v>43468</v>
      </c>
      <c r="H904" t="s">
        <v>22</v>
      </c>
      <c r="I904">
        <v>2213</v>
      </c>
      <c r="Q904">
        <v>901</v>
      </c>
      <c r="R904" t="s">
        <v>1002</v>
      </c>
      <c r="S904">
        <v>306423840</v>
      </c>
      <c r="T904" t="s">
        <v>1016</v>
      </c>
      <c r="U904" s="2">
        <v>43587.93677083333</v>
      </c>
      <c r="V904" s="2">
        <v>43591.957199074073</v>
      </c>
      <c r="W904" s="2">
        <v>43588.847824074073</v>
      </c>
      <c r="X904">
        <v>12</v>
      </c>
      <c r="Y904">
        <v>1</v>
      </c>
      <c r="Z904">
        <v>1</v>
      </c>
      <c r="AA904">
        <v>1</v>
      </c>
      <c r="AB904">
        <v>0</v>
      </c>
      <c r="AF904">
        <v>2213</v>
      </c>
      <c r="AG904" t="str">
        <f t="shared" si="154"/>
        <v>J2cat</v>
      </c>
      <c r="AH904">
        <f t="shared" si="155"/>
        <v>314958041</v>
      </c>
      <c r="AI904" t="str">
        <f t="shared" si="156"/>
        <v>kittiiii profile picture</v>
      </c>
      <c r="AJ904" s="5">
        <f t="shared" si="157"/>
        <v>43620.482800925929</v>
      </c>
      <c r="AK904" s="6">
        <f t="shared" si="158"/>
        <v>43631.707430555558</v>
      </c>
      <c r="AL904" s="6">
        <f t="shared" si="159"/>
        <v>43625.772164351853</v>
      </c>
      <c r="AM904">
        <f t="shared" si="160"/>
        <v>6</v>
      </c>
      <c r="AN904">
        <f t="shared" si="161"/>
        <v>0</v>
      </c>
      <c r="AO904">
        <f t="shared" si="162"/>
        <v>0</v>
      </c>
      <c r="AP904">
        <f t="shared" si="163"/>
        <v>3</v>
      </c>
      <c r="AQ904">
        <f t="shared" si="164"/>
        <v>0</v>
      </c>
      <c r="AR904" t="s">
        <v>38</v>
      </c>
    </row>
    <row r="905" spans="1:44" x14ac:dyDescent="0.25">
      <c r="A905" t="s">
        <v>36</v>
      </c>
      <c r="B905" s="1">
        <v>43499</v>
      </c>
      <c r="C905" s="1">
        <v>43468</v>
      </c>
      <c r="D905" s="1">
        <v>43527</v>
      </c>
      <c r="E905" s="1">
        <v>43499</v>
      </c>
      <c r="F905" s="1">
        <v>43468</v>
      </c>
      <c r="G905" s="1">
        <v>43468</v>
      </c>
      <c r="H905" t="s">
        <v>22</v>
      </c>
      <c r="I905">
        <v>2214</v>
      </c>
      <c r="Q905">
        <v>902</v>
      </c>
      <c r="R905" t="s">
        <v>1002</v>
      </c>
      <c r="S905">
        <v>309663946</v>
      </c>
      <c r="T905" t="s">
        <v>1017</v>
      </c>
      <c r="U905" s="2">
        <v>43599.925509259258</v>
      </c>
      <c r="V905" s="2">
        <v>43599.963321759256</v>
      </c>
      <c r="W905" s="2">
        <v>43599.962881944448</v>
      </c>
      <c r="X905">
        <v>1</v>
      </c>
      <c r="Y905">
        <v>0</v>
      </c>
      <c r="Z905">
        <v>0</v>
      </c>
      <c r="AA905">
        <v>0</v>
      </c>
      <c r="AB905">
        <v>0</v>
      </c>
      <c r="AF905">
        <v>2214</v>
      </c>
      <c r="AG905" t="str">
        <f t="shared" si="154"/>
        <v>SoundWaveBoy</v>
      </c>
      <c r="AH905">
        <f t="shared" si="155"/>
        <v>303381992</v>
      </c>
      <c r="AI905" t="str">
        <f t="shared" si="156"/>
        <v>Step By Step</v>
      </c>
      <c r="AJ905" s="5">
        <f t="shared" si="157"/>
        <v>43573.420312499999</v>
      </c>
      <c r="AK905" s="6">
        <f t="shared" si="158"/>
        <v>43637.284548611111</v>
      </c>
      <c r="AL905" s="6">
        <f t="shared" si="159"/>
        <v>43637.284548611111</v>
      </c>
      <c r="AM905">
        <f t="shared" si="160"/>
        <v>10</v>
      </c>
      <c r="AN905">
        <f t="shared" si="161"/>
        <v>3</v>
      </c>
      <c r="AO905">
        <f t="shared" si="162"/>
        <v>2</v>
      </c>
      <c r="AP905">
        <f t="shared" si="163"/>
        <v>1</v>
      </c>
      <c r="AQ905">
        <f t="shared" si="164"/>
        <v>0</v>
      </c>
      <c r="AR905" t="s">
        <v>36</v>
      </c>
    </row>
    <row r="906" spans="1:44" x14ac:dyDescent="0.25">
      <c r="A906" t="s">
        <v>35</v>
      </c>
      <c r="B906" s="1">
        <v>43499</v>
      </c>
      <c r="C906" s="1">
        <v>43468</v>
      </c>
      <c r="D906" s="1">
        <v>43468</v>
      </c>
      <c r="E906" s="1">
        <v>43499</v>
      </c>
      <c r="F906" s="1">
        <v>43499</v>
      </c>
      <c r="G906" s="1">
        <v>43527</v>
      </c>
      <c r="H906" s="1">
        <v>43499</v>
      </c>
      <c r="I906">
        <v>2215</v>
      </c>
      <c r="Q906">
        <v>903</v>
      </c>
      <c r="R906" t="s">
        <v>1002</v>
      </c>
      <c r="S906">
        <v>309671347</v>
      </c>
      <c r="T906" t="s">
        <v>1018</v>
      </c>
      <c r="U906" s="2">
        <v>43599.967175925929</v>
      </c>
      <c r="V906" s="2">
        <v>43626.924710648149</v>
      </c>
      <c r="W906" s="2">
        <v>43626.919942129629</v>
      </c>
      <c r="X906">
        <v>1</v>
      </c>
      <c r="Y906">
        <v>0</v>
      </c>
      <c r="Z906">
        <v>0</v>
      </c>
      <c r="AA906">
        <v>0</v>
      </c>
      <c r="AB906">
        <v>0</v>
      </c>
      <c r="AF906">
        <v>2215</v>
      </c>
      <c r="AG906" t="str">
        <f t="shared" si="154"/>
        <v>SoundWaveBoy</v>
      </c>
      <c r="AH906">
        <f t="shared" si="155"/>
        <v>315641205</v>
      </c>
      <c r="AI906" t="str">
        <f t="shared" si="156"/>
        <v>FPS Counter</v>
      </c>
      <c r="AJ906" s="5">
        <f t="shared" si="157"/>
        <v>43623.179895833331</v>
      </c>
      <c r="AK906" s="6">
        <f t="shared" si="158"/>
        <v>43648.063009259262</v>
      </c>
      <c r="AL906" s="6">
        <f t="shared" si="159"/>
        <v>43631.336481481485</v>
      </c>
      <c r="AM906">
        <f t="shared" si="160"/>
        <v>18</v>
      </c>
      <c r="AN906">
        <f t="shared" si="161"/>
        <v>1</v>
      </c>
      <c r="AO906">
        <f t="shared" si="162"/>
        <v>0</v>
      </c>
      <c r="AP906">
        <f t="shared" si="163"/>
        <v>0</v>
      </c>
      <c r="AQ906">
        <f t="shared" si="164"/>
        <v>0</v>
      </c>
      <c r="AR906" t="s">
        <v>35</v>
      </c>
    </row>
    <row r="907" spans="1:44" x14ac:dyDescent="0.25">
      <c r="A907" t="s">
        <v>38</v>
      </c>
      <c r="B907" s="1">
        <v>43499</v>
      </c>
      <c r="C907" s="1">
        <v>43499</v>
      </c>
      <c r="D907" t="s">
        <v>22</v>
      </c>
      <c r="E907" s="1">
        <v>43468</v>
      </c>
      <c r="F907" s="1">
        <v>43468</v>
      </c>
      <c r="G907" t="s">
        <v>22</v>
      </c>
      <c r="H907" s="1">
        <v>43468</v>
      </c>
      <c r="I907">
        <v>2216</v>
      </c>
      <c r="Q907">
        <v>904</v>
      </c>
      <c r="R907" t="s">
        <v>1002</v>
      </c>
      <c r="S907">
        <v>316661038</v>
      </c>
      <c r="T907" t="s">
        <v>1019</v>
      </c>
      <c r="U907" s="2">
        <v>43628.966574074075</v>
      </c>
      <c r="V907" s="2">
        <v>43632.070057870369</v>
      </c>
      <c r="W907" s="2">
        <v>43632.041932870372</v>
      </c>
      <c r="X907">
        <v>4</v>
      </c>
      <c r="Y907">
        <v>0</v>
      </c>
      <c r="Z907">
        <v>0</v>
      </c>
      <c r="AA907">
        <v>0</v>
      </c>
      <c r="AB907">
        <v>0</v>
      </c>
      <c r="AF907">
        <v>2216</v>
      </c>
      <c r="AG907" t="str">
        <f t="shared" si="154"/>
        <v>SoundWaveBoy</v>
      </c>
      <c r="AH907">
        <f t="shared" si="155"/>
        <v>315923453</v>
      </c>
      <c r="AI907" t="str">
        <f t="shared" si="156"/>
        <v>When Popular Scratchers Don't Like Your Drawing</v>
      </c>
      <c r="AJ907" s="5">
        <f t="shared" si="157"/>
        <v>43625.071886574071</v>
      </c>
      <c r="AK907" s="6">
        <f t="shared" si="158"/>
        <v>43638.467974537038</v>
      </c>
      <c r="AL907" s="6">
        <f t="shared" si="159"/>
        <v>43636.961273148147</v>
      </c>
      <c r="AM907">
        <f t="shared" si="160"/>
        <v>1243</v>
      </c>
      <c r="AN907">
        <f t="shared" si="161"/>
        <v>158</v>
      </c>
      <c r="AO907">
        <f t="shared" si="162"/>
        <v>120</v>
      </c>
      <c r="AP907">
        <f t="shared" si="163"/>
        <v>176</v>
      </c>
      <c r="AQ907">
        <f t="shared" si="164"/>
        <v>0</v>
      </c>
      <c r="AR907" t="s">
        <v>38</v>
      </c>
    </row>
    <row r="908" spans="1:44" x14ac:dyDescent="0.25">
      <c r="A908" t="s">
        <v>12</v>
      </c>
      <c r="B908" s="1">
        <v>43527</v>
      </c>
      <c r="C908" s="1">
        <v>43499</v>
      </c>
      <c r="D908" s="1">
        <v>43527</v>
      </c>
      <c r="E908" s="1">
        <v>43468</v>
      </c>
      <c r="F908" s="1">
        <v>43527</v>
      </c>
      <c r="G908" s="1">
        <v>43527</v>
      </c>
      <c r="H908" s="1">
        <v>43527</v>
      </c>
      <c r="I908">
        <v>2217</v>
      </c>
      <c r="Q908">
        <v>905</v>
      </c>
      <c r="R908" t="s">
        <v>1002</v>
      </c>
      <c r="S908">
        <v>317222552</v>
      </c>
      <c r="T908" t="s">
        <v>1020</v>
      </c>
      <c r="U908" s="2">
        <v>43632.833356481482</v>
      </c>
      <c r="V908" s="2">
        <v>43637.60665509259</v>
      </c>
      <c r="W908" s="2">
        <v>43632.865983796299</v>
      </c>
      <c r="X908">
        <v>5</v>
      </c>
      <c r="Y908">
        <v>0</v>
      </c>
      <c r="Z908">
        <v>0</v>
      </c>
      <c r="AA908">
        <v>0</v>
      </c>
      <c r="AB908">
        <v>0</v>
      </c>
      <c r="AF908">
        <v>2217</v>
      </c>
      <c r="AG908" t="str">
        <f t="shared" si="154"/>
        <v>SoundWaveBoy</v>
      </c>
      <c r="AH908">
        <f t="shared" si="155"/>
        <v>317178772</v>
      </c>
      <c r="AI908" t="str">
        <f t="shared" si="156"/>
        <v>Scratch Cat's Annoying/Funny Sound</v>
      </c>
      <c r="AJ908" s="5">
        <f t="shared" si="157"/>
        <v>43632.346076388887</v>
      </c>
      <c r="AK908" s="6">
        <f t="shared" si="158"/>
        <v>43637.842974537038</v>
      </c>
      <c r="AL908" s="6">
        <f t="shared" si="159"/>
        <v>43633.344444444447</v>
      </c>
      <c r="AM908">
        <f t="shared" si="160"/>
        <v>326</v>
      </c>
      <c r="AN908">
        <f t="shared" si="161"/>
        <v>34</v>
      </c>
      <c r="AO908">
        <f t="shared" si="162"/>
        <v>33</v>
      </c>
      <c r="AP908">
        <f t="shared" si="163"/>
        <v>61</v>
      </c>
      <c r="AQ908">
        <f t="shared" si="164"/>
        <v>0</v>
      </c>
      <c r="AR908" t="s">
        <v>12</v>
      </c>
    </row>
    <row r="909" spans="1:44" x14ac:dyDescent="0.25">
      <c r="A909" t="s">
        <v>10</v>
      </c>
      <c r="B909" s="1">
        <v>43527</v>
      </c>
      <c r="C909" s="1">
        <v>43499</v>
      </c>
      <c r="D909" s="1">
        <v>43527</v>
      </c>
      <c r="E909" s="1">
        <v>43499</v>
      </c>
      <c r="F909" s="1">
        <v>43527</v>
      </c>
      <c r="G909" s="1">
        <v>43527</v>
      </c>
      <c r="H909" s="1">
        <v>43527</v>
      </c>
      <c r="I909">
        <v>2218</v>
      </c>
      <c r="Q909">
        <v>906</v>
      </c>
      <c r="R909" t="s">
        <v>1002</v>
      </c>
      <c r="S909">
        <v>317418124</v>
      </c>
      <c r="T909" t="s">
        <v>1021</v>
      </c>
      <c r="U909" s="2">
        <v>43633.954270833332</v>
      </c>
      <c r="V909" s="2">
        <v>43641.525833333333</v>
      </c>
      <c r="W909" s="2">
        <v>43641.523310185185</v>
      </c>
      <c r="X909">
        <v>4</v>
      </c>
      <c r="Y909">
        <v>0</v>
      </c>
      <c r="Z909">
        <v>0</v>
      </c>
      <c r="AA909">
        <v>0</v>
      </c>
      <c r="AB909">
        <v>0</v>
      </c>
      <c r="AF909">
        <v>2218</v>
      </c>
      <c r="AG909" t="str">
        <f t="shared" si="154"/>
        <v>SoundWaveBoy</v>
      </c>
      <c r="AH909">
        <f t="shared" si="155"/>
        <v>317455705</v>
      </c>
      <c r="AI909" t="str">
        <f t="shared" si="156"/>
        <v>Game of Games</v>
      </c>
      <c r="AJ909" s="5">
        <f t="shared" si="157"/>
        <v>43634.193368055552</v>
      </c>
      <c r="AK909" s="6">
        <f t="shared" si="158"/>
        <v>43634.842777777776</v>
      </c>
      <c r="AL909" s="6">
        <f t="shared" si="159"/>
        <v>43634.402569444443</v>
      </c>
      <c r="AM909">
        <f t="shared" si="160"/>
        <v>92</v>
      </c>
      <c r="AN909">
        <f t="shared" si="161"/>
        <v>8</v>
      </c>
      <c r="AO909">
        <f t="shared" si="162"/>
        <v>9</v>
      </c>
      <c r="AP909">
        <f t="shared" si="163"/>
        <v>15</v>
      </c>
      <c r="AQ909">
        <f t="shared" si="164"/>
        <v>0</v>
      </c>
      <c r="AR909" t="s">
        <v>10</v>
      </c>
    </row>
    <row r="910" spans="1:44" x14ac:dyDescent="0.25">
      <c r="A910" t="s">
        <v>9</v>
      </c>
      <c r="B910" s="1">
        <v>43527</v>
      </c>
      <c r="C910" s="1">
        <v>43527</v>
      </c>
      <c r="D910" s="1">
        <v>43527</v>
      </c>
      <c r="E910" s="1">
        <v>43499</v>
      </c>
      <c r="F910" s="1">
        <v>43527</v>
      </c>
      <c r="G910" s="1">
        <v>43527</v>
      </c>
      <c r="H910" s="1">
        <v>43527</v>
      </c>
      <c r="I910">
        <v>2219</v>
      </c>
      <c r="Q910">
        <v>907</v>
      </c>
      <c r="R910" t="s">
        <v>1002</v>
      </c>
      <c r="S910">
        <v>317420268</v>
      </c>
      <c r="T910" t="s">
        <v>1022</v>
      </c>
      <c r="U910" s="2">
        <v>43633.970983796295</v>
      </c>
      <c r="V910" s="2">
        <v>43636.866631944446</v>
      </c>
      <c r="W910" s="2">
        <v>43636.865717592591</v>
      </c>
      <c r="X910">
        <v>13</v>
      </c>
      <c r="Y910">
        <v>2</v>
      </c>
      <c r="Z910">
        <v>2</v>
      </c>
      <c r="AA910">
        <v>0</v>
      </c>
      <c r="AB910">
        <v>0</v>
      </c>
      <c r="AF910">
        <v>2219</v>
      </c>
      <c r="AG910" t="str">
        <f t="shared" si="154"/>
        <v>SoundWaveBoy</v>
      </c>
      <c r="AH910">
        <f t="shared" si="155"/>
        <v>317678906</v>
      </c>
      <c r="AI910" t="str">
        <f t="shared" si="156"/>
        <v>Get It?</v>
      </c>
      <c r="AJ910" s="5">
        <f t="shared" si="157"/>
        <v>43635.350821759261</v>
      </c>
      <c r="AK910" s="6">
        <f t="shared" si="158"/>
        <v>43636.402083333334</v>
      </c>
      <c r="AL910" s="6">
        <f t="shared" si="159"/>
        <v>43635.386817129627</v>
      </c>
      <c r="AM910">
        <f t="shared" si="160"/>
        <v>73</v>
      </c>
      <c r="AN910">
        <f t="shared" si="161"/>
        <v>14</v>
      </c>
      <c r="AO910">
        <f t="shared" si="162"/>
        <v>14</v>
      </c>
      <c r="AP910">
        <f t="shared" si="163"/>
        <v>13</v>
      </c>
      <c r="AQ910">
        <f t="shared" si="164"/>
        <v>0</v>
      </c>
      <c r="AR910" t="s">
        <v>9</v>
      </c>
    </row>
    <row r="911" spans="1:44" x14ac:dyDescent="0.25">
      <c r="A911" t="s">
        <v>36</v>
      </c>
      <c r="B911" s="1">
        <v>43499</v>
      </c>
      <c r="C911" s="1">
        <v>43468</v>
      </c>
      <c r="D911" s="1">
        <v>43468</v>
      </c>
      <c r="E911" s="1">
        <v>43499</v>
      </c>
      <c r="F911" s="1">
        <v>43527</v>
      </c>
      <c r="G911" s="1">
        <v>43468</v>
      </c>
      <c r="H911" t="s">
        <v>22</v>
      </c>
      <c r="I911">
        <v>2220</v>
      </c>
      <c r="Q911">
        <v>908</v>
      </c>
      <c r="R911" t="s">
        <v>1023</v>
      </c>
      <c r="S911">
        <v>274062066</v>
      </c>
      <c r="T911" t="s">
        <v>1024</v>
      </c>
      <c r="U911" s="2">
        <v>43459.950833333336</v>
      </c>
      <c r="V911" s="2">
        <v>43462.688750000001</v>
      </c>
      <c r="W911" s="2">
        <v>43459.997928240744</v>
      </c>
      <c r="X911">
        <v>17</v>
      </c>
      <c r="Y911">
        <v>1</v>
      </c>
      <c r="Z911">
        <v>1</v>
      </c>
      <c r="AA911">
        <v>3</v>
      </c>
      <c r="AB911">
        <v>0</v>
      </c>
      <c r="AF911">
        <v>2220</v>
      </c>
      <c r="AG911" t="str">
        <f t="shared" si="154"/>
        <v>SoundWaveBoy</v>
      </c>
      <c r="AH911">
        <f t="shared" si="155"/>
        <v>317694588</v>
      </c>
      <c r="AI911" t="str">
        <f t="shared" si="156"/>
        <v>I Need More Messages</v>
      </c>
      <c r="AJ911" s="5">
        <f t="shared" si="157"/>
        <v>43635.429872685185</v>
      </c>
      <c r="AK911" s="6">
        <f t="shared" si="158"/>
        <v>43650.360081018516</v>
      </c>
      <c r="AL911" s="6">
        <f t="shared" si="159"/>
        <v>43650.222881944443</v>
      </c>
      <c r="AM911">
        <f t="shared" si="160"/>
        <v>33</v>
      </c>
      <c r="AN911">
        <f t="shared" si="161"/>
        <v>13</v>
      </c>
      <c r="AO911">
        <f t="shared" si="162"/>
        <v>10</v>
      </c>
      <c r="AP911">
        <f t="shared" si="163"/>
        <v>103</v>
      </c>
      <c r="AQ911">
        <f t="shared" si="164"/>
        <v>0</v>
      </c>
      <c r="AR911" t="s">
        <v>36</v>
      </c>
    </row>
    <row r="912" spans="1:44" x14ac:dyDescent="0.25">
      <c r="A912" t="s">
        <v>44</v>
      </c>
      <c r="B912" s="1">
        <v>43468</v>
      </c>
      <c r="C912" s="1">
        <v>43468</v>
      </c>
      <c r="D912" s="1">
        <v>43468</v>
      </c>
      <c r="E912" s="1">
        <v>43468</v>
      </c>
      <c r="F912" s="1">
        <v>43499</v>
      </c>
      <c r="G912" s="1">
        <v>43527</v>
      </c>
      <c r="H912" t="s">
        <v>22</v>
      </c>
      <c r="I912">
        <v>2221</v>
      </c>
      <c r="Q912">
        <v>909</v>
      </c>
      <c r="R912" t="s">
        <v>1023</v>
      </c>
      <c r="S912">
        <v>274066578</v>
      </c>
      <c r="T912" t="s">
        <v>1025</v>
      </c>
      <c r="U912" s="2">
        <v>43460.035717592589</v>
      </c>
      <c r="V912" s="2">
        <v>43471.765127314815</v>
      </c>
      <c r="W912" s="2">
        <v>43460.043807870374</v>
      </c>
      <c r="X912">
        <v>31</v>
      </c>
      <c r="Y912">
        <v>3</v>
      </c>
      <c r="Z912">
        <v>3</v>
      </c>
      <c r="AA912">
        <v>8</v>
      </c>
      <c r="AB912">
        <v>0</v>
      </c>
      <c r="AF912">
        <v>2221</v>
      </c>
      <c r="AG912" t="str">
        <f t="shared" si="154"/>
        <v>SoundWaveBoy</v>
      </c>
      <c r="AH912">
        <f t="shared" si="155"/>
        <v>317787734</v>
      </c>
      <c r="AI912" t="str">
        <f t="shared" si="156"/>
        <v>The Floor is Lava</v>
      </c>
      <c r="AJ912" s="5">
        <f t="shared" si="157"/>
        <v>43635.818113425928</v>
      </c>
      <c r="AK912" s="6">
        <f t="shared" si="158"/>
        <v>43636.403784722221</v>
      </c>
      <c r="AL912" s="6">
        <f t="shared" si="159"/>
        <v>43636.16202546296</v>
      </c>
      <c r="AM912">
        <f t="shared" si="160"/>
        <v>98</v>
      </c>
      <c r="AN912">
        <f t="shared" si="161"/>
        <v>17</v>
      </c>
      <c r="AO912">
        <f t="shared" si="162"/>
        <v>12</v>
      </c>
      <c r="AP912">
        <f t="shared" si="163"/>
        <v>5</v>
      </c>
      <c r="AQ912">
        <f t="shared" si="164"/>
        <v>0</v>
      </c>
      <c r="AR912" t="s">
        <v>44</v>
      </c>
    </row>
    <row r="913" spans="1:44" x14ac:dyDescent="0.25">
      <c r="A913" t="s">
        <v>45</v>
      </c>
      <c r="B913" s="1">
        <v>43527</v>
      </c>
      <c r="C913" s="1">
        <v>43499</v>
      </c>
      <c r="D913" s="1">
        <v>43527</v>
      </c>
      <c r="E913" s="1">
        <v>43468</v>
      </c>
      <c r="F913" s="1">
        <v>43527</v>
      </c>
      <c r="G913" s="1">
        <v>43527</v>
      </c>
      <c r="H913" s="1">
        <v>43468</v>
      </c>
      <c r="I913">
        <v>2222</v>
      </c>
      <c r="Q913">
        <v>910</v>
      </c>
      <c r="R913" t="s">
        <v>1023</v>
      </c>
      <c r="S913">
        <v>274386264</v>
      </c>
      <c r="T913" t="s">
        <v>1026</v>
      </c>
      <c r="U913" s="2">
        <v>43460.572222222225</v>
      </c>
      <c r="V913" s="2">
        <v>43460.622974537036</v>
      </c>
      <c r="W913" s="2">
        <v>43460.622974537036</v>
      </c>
      <c r="X913">
        <v>21</v>
      </c>
      <c r="Y913">
        <v>2</v>
      </c>
      <c r="Z913">
        <v>1</v>
      </c>
      <c r="AA913">
        <v>12</v>
      </c>
      <c r="AB913">
        <v>0</v>
      </c>
      <c r="AF913">
        <v>2222</v>
      </c>
      <c r="AG913" t="str">
        <f t="shared" si="154"/>
        <v>SoundWaveBoy</v>
      </c>
      <c r="AH913">
        <f t="shared" si="155"/>
        <v>317869385</v>
      </c>
      <c r="AI913" t="str">
        <f t="shared" si="156"/>
        <v>When You Play A Clicker Game</v>
      </c>
      <c r="AJ913" s="5">
        <f t="shared" si="157"/>
        <v>43636.345416666663</v>
      </c>
      <c r="AK913" s="6">
        <f t="shared" si="158"/>
        <v>43651.19290509259</v>
      </c>
      <c r="AL913" s="6">
        <f t="shared" si="159"/>
        <v>43636.958344907405</v>
      </c>
      <c r="AM913">
        <f t="shared" si="160"/>
        <v>271</v>
      </c>
      <c r="AN913">
        <f t="shared" si="161"/>
        <v>60</v>
      </c>
      <c r="AO913">
        <f t="shared" si="162"/>
        <v>47</v>
      </c>
      <c r="AP913">
        <f t="shared" si="163"/>
        <v>30</v>
      </c>
      <c r="AQ913">
        <f t="shared" si="164"/>
        <v>0</v>
      </c>
      <c r="AR913" t="s">
        <v>45</v>
      </c>
    </row>
    <row r="914" spans="1:44" x14ac:dyDescent="0.25">
      <c r="A914" t="s">
        <v>45</v>
      </c>
      <c r="B914" s="1">
        <v>43527</v>
      </c>
      <c r="C914" s="1">
        <v>43499</v>
      </c>
      <c r="D914" s="1">
        <v>43499</v>
      </c>
      <c r="E914" s="1">
        <v>43468</v>
      </c>
      <c r="F914" s="1">
        <v>43527</v>
      </c>
      <c r="G914" s="1">
        <v>43527</v>
      </c>
      <c r="H914" s="1">
        <v>43499</v>
      </c>
      <c r="I914">
        <v>2223</v>
      </c>
      <c r="Q914">
        <v>911</v>
      </c>
      <c r="R914" t="s">
        <v>1023</v>
      </c>
      <c r="S914">
        <v>274389294</v>
      </c>
      <c r="T914" t="s">
        <v>1027</v>
      </c>
      <c r="U914" s="2">
        <v>43460.61383101852</v>
      </c>
      <c r="V914" s="2">
        <v>43460.64402777778</v>
      </c>
      <c r="W914" s="2">
        <v>43460.613958333335</v>
      </c>
      <c r="X914">
        <v>3</v>
      </c>
      <c r="Y914">
        <v>0</v>
      </c>
      <c r="Z914">
        <v>0</v>
      </c>
      <c r="AA914">
        <v>3</v>
      </c>
      <c r="AB914">
        <v>0</v>
      </c>
      <c r="AF914">
        <v>2223</v>
      </c>
      <c r="AG914" t="str">
        <f t="shared" si="154"/>
        <v>SoundWaveBoy</v>
      </c>
      <c r="AH914">
        <f t="shared" si="155"/>
        <v>317989444</v>
      </c>
      <c r="AI914" t="str">
        <f t="shared" si="156"/>
        <v>Funny Clip (NOT CLICKBAIT) remix</v>
      </c>
      <c r="AJ914" s="5">
        <f t="shared" si="157"/>
        <v>43636.951874999999</v>
      </c>
      <c r="AK914" s="6">
        <f t="shared" si="158"/>
        <v>43637.991967592592</v>
      </c>
      <c r="AL914" s="6">
        <f t="shared" si="159"/>
        <v>43637.991967592592</v>
      </c>
      <c r="AM914">
        <f t="shared" si="160"/>
        <v>76</v>
      </c>
      <c r="AN914">
        <f t="shared" si="161"/>
        <v>4</v>
      </c>
      <c r="AO914">
        <f t="shared" si="162"/>
        <v>3</v>
      </c>
      <c r="AP914">
        <f t="shared" si="163"/>
        <v>2</v>
      </c>
      <c r="AQ914">
        <f t="shared" si="164"/>
        <v>0</v>
      </c>
      <c r="AR914" t="s">
        <v>45</v>
      </c>
    </row>
    <row r="915" spans="1:44" x14ac:dyDescent="0.25">
      <c r="A915" t="s">
        <v>42</v>
      </c>
      <c r="B915" s="1">
        <v>43499</v>
      </c>
      <c r="C915" s="1">
        <v>43468</v>
      </c>
      <c r="D915" s="1">
        <v>43468</v>
      </c>
      <c r="E915" s="1">
        <v>43468</v>
      </c>
      <c r="F915" s="1">
        <v>43499</v>
      </c>
      <c r="G915" s="1">
        <v>43468</v>
      </c>
      <c r="H915" t="s">
        <v>22</v>
      </c>
      <c r="I915">
        <v>2224</v>
      </c>
      <c r="Q915">
        <v>912</v>
      </c>
      <c r="R915" t="s">
        <v>1023</v>
      </c>
      <c r="S915">
        <v>274400792</v>
      </c>
      <c r="T915" t="s">
        <v>1028</v>
      </c>
      <c r="U915" s="2">
        <v>43460.745972222219</v>
      </c>
      <c r="V915" s="2">
        <v>43460.746504629627</v>
      </c>
      <c r="W915" s="2">
        <v>43460.746504629627</v>
      </c>
      <c r="X915">
        <v>6</v>
      </c>
      <c r="Y915">
        <v>1</v>
      </c>
      <c r="Z915">
        <v>1</v>
      </c>
      <c r="AA915">
        <v>4</v>
      </c>
      <c r="AB915">
        <v>0</v>
      </c>
      <c r="AF915">
        <v>2224</v>
      </c>
      <c r="AG915" t="str">
        <f t="shared" si="154"/>
        <v>SoundWaveBoy</v>
      </c>
      <c r="AH915">
        <f t="shared" si="155"/>
        <v>318036230</v>
      </c>
      <c r="AI915" t="str">
        <f t="shared" si="156"/>
        <v>Make Me A Profile Pic!</v>
      </c>
      <c r="AJ915" s="5">
        <f t="shared" si="157"/>
        <v>43637.292800925927</v>
      </c>
      <c r="AK915" s="6">
        <f t="shared" si="158"/>
        <v>43645.263298611113</v>
      </c>
      <c r="AL915" s="6">
        <f t="shared" si="159"/>
        <v>43637.295393518521</v>
      </c>
      <c r="AM915">
        <f t="shared" si="160"/>
        <v>11</v>
      </c>
      <c r="AN915">
        <f t="shared" si="161"/>
        <v>1</v>
      </c>
      <c r="AO915">
        <f t="shared" si="162"/>
        <v>1</v>
      </c>
      <c r="AP915">
        <f t="shared" si="163"/>
        <v>4</v>
      </c>
      <c r="AQ915">
        <f t="shared" si="164"/>
        <v>0</v>
      </c>
      <c r="AR915" t="s">
        <v>42</v>
      </c>
    </row>
    <row r="916" spans="1:44" x14ac:dyDescent="0.25">
      <c r="A916" t="s">
        <v>40</v>
      </c>
      <c r="B916" t="s">
        <v>22</v>
      </c>
      <c r="C916" t="s">
        <v>22</v>
      </c>
      <c r="D916" t="s">
        <v>22</v>
      </c>
      <c r="E916" t="s">
        <v>22</v>
      </c>
      <c r="F916" t="s">
        <v>22</v>
      </c>
      <c r="G916" t="s">
        <v>22</v>
      </c>
      <c r="H916" t="s">
        <v>22</v>
      </c>
      <c r="I916">
        <v>2225</v>
      </c>
      <c r="Q916">
        <v>913</v>
      </c>
      <c r="R916" t="s">
        <v>1023</v>
      </c>
      <c r="S916">
        <v>274404195</v>
      </c>
      <c r="T916" t="s">
        <v>1029</v>
      </c>
      <c r="U916" s="2">
        <v>43460.775023148148</v>
      </c>
      <c r="V916" s="2">
        <v>43460.775046296294</v>
      </c>
      <c r="W916" s="2">
        <v>43460.775046296294</v>
      </c>
      <c r="X916">
        <v>6</v>
      </c>
      <c r="Y916">
        <v>0</v>
      </c>
      <c r="Z916">
        <v>0</v>
      </c>
      <c r="AA916">
        <v>0</v>
      </c>
      <c r="AB916">
        <v>0</v>
      </c>
      <c r="AF916">
        <v>2225</v>
      </c>
      <c r="AG916" t="str">
        <f t="shared" si="154"/>
        <v>SoundWaveBoy</v>
      </c>
      <c r="AH916">
        <f t="shared" si="155"/>
        <v>318055346</v>
      </c>
      <c r="AI916" t="str">
        <f t="shared" si="156"/>
        <v>Mind Explosion</v>
      </c>
      <c r="AJ916" s="5">
        <f t="shared" si="157"/>
        <v>43637.417569444442</v>
      </c>
      <c r="AK916" s="6">
        <f t="shared" si="158"/>
        <v>43637.882106481484</v>
      </c>
      <c r="AL916" s="6">
        <f t="shared" si="159"/>
        <v>43637.817696759259</v>
      </c>
      <c r="AM916">
        <f t="shared" si="160"/>
        <v>22</v>
      </c>
      <c r="AN916">
        <f t="shared" si="161"/>
        <v>3</v>
      </c>
      <c r="AO916">
        <f t="shared" si="162"/>
        <v>3</v>
      </c>
      <c r="AP916">
        <f t="shared" si="163"/>
        <v>2</v>
      </c>
      <c r="AQ916">
        <f t="shared" si="164"/>
        <v>0</v>
      </c>
      <c r="AR916" t="s">
        <v>40</v>
      </c>
    </row>
    <row r="917" spans="1:44" x14ac:dyDescent="0.25">
      <c r="A917" t="s">
        <v>45</v>
      </c>
      <c r="B917" s="1">
        <v>43527</v>
      </c>
      <c r="C917" s="1">
        <v>43499</v>
      </c>
      <c r="D917" s="1">
        <v>43527</v>
      </c>
      <c r="E917" s="1">
        <v>43468</v>
      </c>
      <c r="F917" s="1">
        <v>43527</v>
      </c>
      <c r="G917" s="1">
        <v>43527</v>
      </c>
      <c r="H917" s="1">
        <v>43468</v>
      </c>
      <c r="I917">
        <v>2226</v>
      </c>
      <c r="Q917">
        <v>914</v>
      </c>
      <c r="R917" t="s">
        <v>1023</v>
      </c>
      <c r="S917">
        <v>274405242</v>
      </c>
      <c r="T917" t="s">
        <v>1030</v>
      </c>
      <c r="U917" s="2">
        <v>43460.787048611113</v>
      </c>
      <c r="V917" s="2">
        <v>43461.954467592594</v>
      </c>
      <c r="W917" s="2">
        <v>43460.809965277775</v>
      </c>
      <c r="X917">
        <v>52</v>
      </c>
      <c r="Y917">
        <v>1</v>
      </c>
      <c r="Z917">
        <v>1</v>
      </c>
      <c r="AA917">
        <v>30</v>
      </c>
      <c r="AB917">
        <v>0</v>
      </c>
      <c r="AF917">
        <v>2226</v>
      </c>
      <c r="AG917" t="str">
        <f t="shared" si="154"/>
        <v>SoundWaveBoy</v>
      </c>
      <c r="AH917">
        <f t="shared" si="155"/>
        <v>318160979</v>
      </c>
      <c r="AI917" t="str">
        <f t="shared" si="156"/>
        <v>When You Try To Win A Computer</v>
      </c>
      <c r="AJ917" s="5">
        <f t="shared" si="157"/>
        <v>43638.191678240742</v>
      </c>
      <c r="AK917" s="6">
        <f t="shared" si="158"/>
        <v>43638.249803240738</v>
      </c>
      <c r="AL917" s="6">
        <f t="shared" si="159"/>
        <v>43638.234189814815</v>
      </c>
      <c r="AM917">
        <f t="shared" si="160"/>
        <v>42</v>
      </c>
      <c r="AN917">
        <f t="shared" si="161"/>
        <v>5</v>
      </c>
      <c r="AO917">
        <f t="shared" si="162"/>
        <v>4</v>
      </c>
      <c r="AP917">
        <f t="shared" si="163"/>
        <v>6</v>
      </c>
      <c r="AQ917">
        <f t="shared" si="164"/>
        <v>0</v>
      </c>
      <c r="AR917" t="s">
        <v>45</v>
      </c>
    </row>
    <row r="918" spans="1:44" x14ac:dyDescent="0.25">
      <c r="A918" t="s">
        <v>45</v>
      </c>
      <c r="B918" s="1">
        <v>43527</v>
      </c>
      <c r="C918" s="1">
        <v>43499</v>
      </c>
      <c r="D918" s="1">
        <v>43527</v>
      </c>
      <c r="E918" s="1">
        <v>43468</v>
      </c>
      <c r="F918" s="1">
        <v>43527</v>
      </c>
      <c r="G918" s="1">
        <v>43527</v>
      </c>
      <c r="H918" s="1">
        <v>43468</v>
      </c>
      <c r="I918">
        <v>2227</v>
      </c>
      <c r="Q918">
        <v>915</v>
      </c>
      <c r="R918" t="s">
        <v>1023</v>
      </c>
      <c r="S918">
        <v>274814963</v>
      </c>
      <c r="T918" t="s">
        <v>1031</v>
      </c>
      <c r="U918" s="2">
        <v>43461.641562500001</v>
      </c>
      <c r="V918" s="2">
        <v>43461.664583333331</v>
      </c>
      <c r="W918" s="2">
        <v>43461.6643287037</v>
      </c>
      <c r="X918">
        <v>36</v>
      </c>
      <c r="Y918">
        <v>2</v>
      </c>
      <c r="Z918">
        <v>1</v>
      </c>
      <c r="AA918">
        <v>0</v>
      </c>
      <c r="AB918">
        <v>0</v>
      </c>
      <c r="AF918">
        <v>2227</v>
      </c>
      <c r="AG918" t="str">
        <f t="shared" si="154"/>
        <v>SoundWaveBoy</v>
      </c>
      <c r="AH918">
        <f t="shared" si="155"/>
        <v>318224707</v>
      </c>
      <c r="AI918" t="str">
        <f t="shared" si="156"/>
        <v>10,000 Project Studio Thumbnail</v>
      </c>
      <c r="AJ918" s="5">
        <f t="shared" si="157"/>
        <v>43638.923344907409</v>
      </c>
      <c r="AK918" s="6">
        <f t="shared" si="158"/>
        <v>43638.935196759259</v>
      </c>
      <c r="AL918" s="6">
        <f t="shared" si="159"/>
        <v>43638.933136574073</v>
      </c>
      <c r="AM918">
        <f t="shared" si="160"/>
        <v>10</v>
      </c>
      <c r="AN918">
        <f t="shared" si="161"/>
        <v>3</v>
      </c>
      <c r="AO918">
        <f t="shared" si="162"/>
        <v>3</v>
      </c>
      <c r="AP918">
        <f t="shared" si="163"/>
        <v>2</v>
      </c>
      <c r="AQ918">
        <f t="shared" si="164"/>
        <v>0</v>
      </c>
      <c r="AR918" t="s">
        <v>45</v>
      </c>
    </row>
    <row r="919" spans="1:44" x14ac:dyDescent="0.25">
      <c r="A919" t="s">
        <v>40</v>
      </c>
      <c r="B919" t="s">
        <v>22</v>
      </c>
      <c r="C919" t="s">
        <v>22</v>
      </c>
      <c r="D919" t="s">
        <v>22</v>
      </c>
      <c r="E919" t="s">
        <v>22</v>
      </c>
      <c r="F919" t="s">
        <v>22</v>
      </c>
      <c r="G919" t="s">
        <v>22</v>
      </c>
      <c r="H919" t="s">
        <v>22</v>
      </c>
      <c r="I919">
        <v>2228</v>
      </c>
      <c r="Q919">
        <v>916</v>
      </c>
      <c r="R919" t="s">
        <v>1023</v>
      </c>
      <c r="S919">
        <v>275264059</v>
      </c>
      <c r="T919" t="s">
        <v>1032</v>
      </c>
      <c r="U919" s="2">
        <v>43462.490069444444</v>
      </c>
      <c r="V919" s="2">
        <v>43475.510162037041</v>
      </c>
      <c r="W919" s="2">
        <v>43462.535439814812</v>
      </c>
      <c r="X919">
        <v>25</v>
      </c>
      <c r="Y919">
        <v>3</v>
      </c>
      <c r="Z919">
        <v>4</v>
      </c>
      <c r="AA919">
        <v>4</v>
      </c>
      <c r="AB919">
        <v>0</v>
      </c>
      <c r="AF919">
        <v>2228</v>
      </c>
      <c r="AG919" t="str">
        <f t="shared" si="154"/>
        <v>SoundWaveBoy</v>
      </c>
      <c r="AH919">
        <f t="shared" si="155"/>
        <v>318234056</v>
      </c>
      <c r="AI919" t="str">
        <f t="shared" si="156"/>
        <v>When Your Milk is GONE [ENTRY]</v>
      </c>
      <c r="AJ919" s="5">
        <f t="shared" si="157"/>
        <v>43639.056979166664</v>
      </c>
      <c r="AK919" s="6">
        <f t="shared" si="158"/>
        <v>43639.111747685187</v>
      </c>
      <c r="AL919" s="6">
        <f t="shared" si="159"/>
        <v>43639.089988425927</v>
      </c>
      <c r="AM919">
        <f t="shared" si="160"/>
        <v>19</v>
      </c>
      <c r="AN919">
        <f t="shared" si="161"/>
        <v>2</v>
      </c>
      <c r="AO919">
        <f t="shared" si="162"/>
        <v>1</v>
      </c>
      <c r="AP919">
        <f t="shared" si="163"/>
        <v>7</v>
      </c>
      <c r="AQ919">
        <f t="shared" si="164"/>
        <v>0</v>
      </c>
      <c r="AR919" t="s">
        <v>40</v>
      </c>
    </row>
    <row r="920" spans="1:44" x14ac:dyDescent="0.25">
      <c r="A920" t="s">
        <v>45</v>
      </c>
      <c r="B920" s="1">
        <v>43527</v>
      </c>
      <c r="C920" s="1">
        <v>43499</v>
      </c>
      <c r="D920" s="1">
        <v>43527</v>
      </c>
      <c r="E920" s="1">
        <v>43468</v>
      </c>
      <c r="F920" s="1">
        <v>43527</v>
      </c>
      <c r="G920" s="1">
        <v>43527</v>
      </c>
      <c r="H920" s="1">
        <v>43468</v>
      </c>
      <c r="I920">
        <v>2229</v>
      </c>
      <c r="Q920">
        <v>917</v>
      </c>
      <c r="R920" t="s">
        <v>1023</v>
      </c>
      <c r="S920">
        <v>275272094</v>
      </c>
      <c r="T920" t="s">
        <v>1033</v>
      </c>
      <c r="U920" s="2">
        <v>43462.568356481483</v>
      </c>
      <c r="V920" s="2">
        <v>43513.797268518516</v>
      </c>
      <c r="W920" s="2">
        <v>43462.589953703704</v>
      </c>
      <c r="X920">
        <v>716</v>
      </c>
      <c r="Y920">
        <v>74</v>
      </c>
      <c r="Z920">
        <v>48</v>
      </c>
      <c r="AA920">
        <v>132</v>
      </c>
      <c r="AB920">
        <v>0</v>
      </c>
      <c r="AF920">
        <v>2229</v>
      </c>
      <c r="AG920" t="str">
        <f t="shared" si="154"/>
        <v>SoundWaveBoy</v>
      </c>
      <c r="AH920">
        <f t="shared" si="155"/>
        <v>319124223</v>
      </c>
      <c r="AI920" t="str">
        <f t="shared" si="156"/>
        <v>Follow me in... (Animation)</v>
      </c>
      <c r="AJ920" s="5">
        <f t="shared" si="157"/>
        <v>43645.4062962963</v>
      </c>
      <c r="AK920" s="6">
        <f t="shared" si="158"/>
        <v>43646.15483796296</v>
      </c>
      <c r="AL920" s="6">
        <f t="shared" si="159"/>
        <v>43645.849363425928</v>
      </c>
      <c r="AM920">
        <f t="shared" si="160"/>
        <v>11</v>
      </c>
      <c r="AN920">
        <f t="shared" si="161"/>
        <v>4</v>
      </c>
      <c r="AO920">
        <f t="shared" si="162"/>
        <v>4</v>
      </c>
      <c r="AP920">
        <f t="shared" si="163"/>
        <v>9</v>
      </c>
      <c r="AQ920">
        <f t="shared" si="164"/>
        <v>0</v>
      </c>
      <c r="AR920" t="s">
        <v>45</v>
      </c>
    </row>
    <row r="921" spans="1:44" x14ac:dyDescent="0.25">
      <c r="A921" t="s">
        <v>37</v>
      </c>
      <c r="B921" s="1">
        <v>43527</v>
      </c>
      <c r="C921" s="1">
        <v>43499</v>
      </c>
      <c r="D921" s="1">
        <v>43499</v>
      </c>
      <c r="E921" s="1">
        <v>43468</v>
      </c>
      <c r="F921" s="1">
        <v>43499</v>
      </c>
      <c r="G921" s="1">
        <v>43468</v>
      </c>
      <c r="H921" t="s">
        <v>22</v>
      </c>
      <c r="I921">
        <v>2230</v>
      </c>
      <c r="Q921">
        <v>918</v>
      </c>
      <c r="R921" t="s">
        <v>1023</v>
      </c>
      <c r="S921">
        <v>275301193</v>
      </c>
      <c r="T921" t="s">
        <v>1034</v>
      </c>
      <c r="U921" s="2">
        <v>43462.723692129628</v>
      </c>
      <c r="V921" s="2">
        <v>43462.737430555557</v>
      </c>
      <c r="W921" s="2">
        <v>43462.737430555557</v>
      </c>
      <c r="X921">
        <v>50</v>
      </c>
      <c r="Y921">
        <v>1</v>
      </c>
      <c r="Z921">
        <v>1</v>
      </c>
      <c r="AA921">
        <v>1</v>
      </c>
      <c r="AB921">
        <v>0</v>
      </c>
      <c r="AF921">
        <v>2230</v>
      </c>
      <c r="AG921" t="str">
        <f t="shared" si="154"/>
        <v>SoundWaveBoy</v>
      </c>
      <c r="AH921">
        <f t="shared" si="155"/>
        <v>319245014</v>
      </c>
      <c r="AI921" t="str">
        <f t="shared" si="156"/>
        <v>My Logo For DANSION</v>
      </c>
      <c r="AJ921" s="5">
        <f t="shared" si="157"/>
        <v>43646.838784722226</v>
      </c>
      <c r="AK921" s="6">
        <f t="shared" si="158"/>
        <v>43646.845833333333</v>
      </c>
      <c r="AL921" s="6">
        <f t="shared" si="159"/>
        <v>43646.844953703701</v>
      </c>
      <c r="AM921">
        <f t="shared" si="160"/>
        <v>2</v>
      </c>
      <c r="AN921">
        <f t="shared" si="161"/>
        <v>2</v>
      </c>
      <c r="AO921">
        <f t="shared" si="162"/>
        <v>1</v>
      </c>
      <c r="AP921">
        <f t="shared" si="163"/>
        <v>0</v>
      </c>
      <c r="AQ921">
        <f t="shared" si="164"/>
        <v>0</v>
      </c>
      <c r="AR921" t="s">
        <v>37</v>
      </c>
    </row>
    <row r="922" spans="1:44" x14ac:dyDescent="0.25">
      <c r="A922" t="s">
        <v>38</v>
      </c>
      <c r="B922" s="1">
        <v>43499</v>
      </c>
      <c r="C922" s="1">
        <v>43468</v>
      </c>
      <c r="D922" s="1">
        <v>43468</v>
      </c>
      <c r="E922" s="1">
        <v>43468</v>
      </c>
      <c r="F922" s="1">
        <v>43468</v>
      </c>
      <c r="G922" s="1">
        <v>43468</v>
      </c>
      <c r="H922" t="s">
        <v>22</v>
      </c>
      <c r="I922">
        <v>2231</v>
      </c>
      <c r="Q922">
        <v>919</v>
      </c>
      <c r="R922" t="s">
        <v>1023</v>
      </c>
      <c r="S922">
        <v>275313775</v>
      </c>
      <c r="T922" t="s">
        <v>1035</v>
      </c>
      <c r="U922" s="2">
        <v>43462.885150462964</v>
      </c>
      <c r="V922" s="2">
        <v>43465.699606481481</v>
      </c>
      <c r="W922" s="2">
        <v>43462.892685185187</v>
      </c>
      <c r="X922">
        <v>27</v>
      </c>
      <c r="Y922">
        <v>1</v>
      </c>
      <c r="Z922">
        <v>2</v>
      </c>
      <c r="AA922">
        <v>23</v>
      </c>
      <c r="AB922">
        <v>0</v>
      </c>
      <c r="AF922">
        <v>2231</v>
      </c>
      <c r="AG922" t="str">
        <f t="shared" si="154"/>
        <v>SoundWaveBoy</v>
      </c>
      <c r="AH922">
        <f t="shared" si="155"/>
        <v>319280530</v>
      </c>
      <c r="AI922" t="str">
        <f t="shared" si="156"/>
        <v>:P remix remix</v>
      </c>
      <c r="AJ922" s="5">
        <f t="shared" si="157"/>
        <v>43647.147835648146</v>
      </c>
      <c r="AK922" s="6">
        <f t="shared" si="158"/>
        <v>43650.259571759256</v>
      </c>
      <c r="AL922" s="6">
        <f t="shared" si="159"/>
        <v>43650.256979166668</v>
      </c>
      <c r="AM922">
        <f t="shared" si="160"/>
        <v>9</v>
      </c>
      <c r="AN922">
        <f t="shared" si="161"/>
        <v>2</v>
      </c>
      <c r="AO922">
        <f t="shared" si="162"/>
        <v>1</v>
      </c>
      <c r="AP922">
        <f t="shared" si="163"/>
        <v>9</v>
      </c>
      <c r="AQ922">
        <f t="shared" si="164"/>
        <v>0</v>
      </c>
      <c r="AR922" t="s">
        <v>38</v>
      </c>
    </row>
    <row r="923" spans="1:44" x14ac:dyDescent="0.25">
      <c r="A923" t="s">
        <v>37</v>
      </c>
      <c r="B923" s="1">
        <v>43499</v>
      </c>
      <c r="C923" s="1">
        <v>43499</v>
      </c>
      <c r="D923" s="1">
        <v>43499</v>
      </c>
      <c r="E923" s="1">
        <v>43499</v>
      </c>
      <c r="F923" t="s">
        <v>22</v>
      </c>
      <c r="G923" t="s">
        <v>22</v>
      </c>
      <c r="H923" s="1">
        <v>43527</v>
      </c>
      <c r="I923">
        <v>2232</v>
      </c>
      <c r="Q923">
        <v>920</v>
      </c>
      <c r="R923" t="s">
        <v>1023</v>
      </c>
      <c r="S923">
        <v>275702684</v>
      </c>
      <c r="T923" t="s">
        <v>1036</v>
      </c>
      <c r="U923" s="2">
        <v>43463.525069444448</v>
      </c>
      <c r="V923" s="2">
        <v>43463.525740740741</v>
      </c>
      <c r="W923" s="2">
        <v>43463.525740740741</v>
      </c>
      <c r="X923">
        <v>4</v>
      </c>
      <c r="Y923">
        <v>1</v>
      </c>
      <c r="Z923">
        <v>0</v>
      </c>
      <c r="AA923">
        <v>0</v>
      </c>
      <c r="AB923">
        <v>0</v>
      </c>
      <c r="AF923">
        <v>2232</v>
      </c>
      <c r="AG923" t="str">
        <f t="shared" si="154"/>
        <v>SoundWaveBoy</v>
      </c>
      <c r="AH923">
        <f t="shared" si="155"/>
        <v>319283130</v>
      </c>
      <c r="AI923">
        <f t="shared" si="156"/>
        <v>3</v>
      </c>
      <c r="AJ923" s="5">
        <f t="shared" si="157"/>
        <v>43647.169074074074</v>
      </c>
      <c r="AK923" s="6">
        <f t="shared" si="158"/>
        <v>43650.128506944442</v>
      </c>
      <c r="AL923" s="6">
        <f t="shared" si="159"/>
        <v>43647.207962962966</v>
      </c>
      <c r="AM923">
        <f t="shared" si="160"/>
        <v>28</v>
      </c>
      <c r="AN923">
        <f t="shared" si="161"/>
        <v>6</v>
      </c>
      <c r="AO923">
        <f t="shared" si="162"/>
        <v>3</v>
      </c>
      <c r="AP923">
        <f t="shared" si="163"/>
        <v>18</v>
      </c>
      <c r="AQ923">
        <f t="shared" si="164"/>
        <v>0</v>
      </c>
      <c r="AR923" t="s">
        <v>37</v>
      </c>
    </row>
    <row r="924" spans="1:44" x14ac:dyDescent="0.25">
      <c r="A924" t="s">
        <v>45</v>
      </c>
      <c r="B924" s="1">
        <v>43499</v>
      </c>
      <c r="C924" s="1">
        <v>43499</v>
      </c>
      <c r="D924" s="1">
        <v>43499</v>
      </c>
      <c r="E924" s="1">
        <v>43499</v>
      </c>
      <c r="F924" s="1">
        <v>43527</v>
      </c>
      <c r="G924" s="1">
        <v>43499</v>
      </c>
      <c r="H924" s="1">
        <v>43527</v>
      </c>
      <c r="I924">
        <v>2233</v>
      </c>
      <c r="Q924">
        <v>921</v>
      </c>
      <c r="R924" t="s">
        <v>1023</v>
      </c>
      <c r="S924">
        <v>276249130</v>
      </c>
      <c r="T924" t="s">
        <v>1037</v>
      </c>
      <c r="U924" s="2">
        <v>43465.54446759259</v>
      </c>
      <c r="V924" s="2">
        <v>43465.648275462961</v>
      </c>
      <c r="W924" s="2">
        <v>43465.624108796299</v>
      </c>
      <c r="X924">
        <v>12</v>
      </c>
      <c r="Y924">
        <v>3</v>
      </c>
      <c r="Z924">
        <v>1</v>
      </c>
      <c r="AA924">
        <v>1</v>
      </c>
      <c r="AB924">
        <v>0</v>
      </c>
      <c r="AF924">
        <v>2233</v>
      </c>
      <c r="AG924" t="str">
        <f t="shared" si="154"/>
        <v>SoundWaveBoy</v>
      </c>
      <c r="AH924">
        <f t="shared" si="155"/>
        <v>319320584</v>
      </c>
      <c r="AI924" t="str">
        <f t="shared" si="156"/>
        <v>If I Become A Scratch Team Member</v>
      </c>
      <c r="AJ924" s="5">
        <f t="shared" si="157"/>
        <v>43647.406851851854</v>
      </c>
      <c r="AK924" s="6">
        <f t="shared" si="158"/>
        <v>43648.881620370368</v>
      </c>
      <c r="AL924" s="6">
        <f t="shared" si="159"/>
        <v>43647.937245370369</v>
      </c>
      <c r="AM924">
        <f t="shared" si="160"/>
        <v>92</v>
      </c>
      <c r="AN924">
        <f t="shared" si="161"/>
        <v>19</v>
      </c>
      <c r="AO924">
        <f t="shared" si="162"/>
        <v>14</v>
      </c>
      <c r="AP924">
        <f t="shared" si="163"/>
        <v>42</v>
      </c>
      <c r="AQ924">
        <f t="shared" si="164"/>
        <v>0</v>
      </c>
      <c r="AR924" t="s">
        <v>45</v>
      </c>
    </row>
    <row r="925" spans="1:44" x14ac:dyDescent="0.25">
      <c r="A925" t="s">
        <v>10</v>
      </c>
      <c r="B925" s="1">
        <v>43527</v>
      </c>
      <c r="C925" s="1">
        <v>43499</v>
      </c>
      <c r="D925" s="1">
        <v>43527</v>
      </c>
      <c r="E925" s="1">
        <v>43499</v>
      </c>
      <c r="F925" s="1">
        <v>43527</v>
      </c>
      <c r="G925" s="1">
        <v>43527</v>
      </c>
      <c r="H925" s="1">
        <v>43527</v>
      </c>
      <c r="I925">
        <v>2234</v>
      </c>
      <c r="Q925">
        <v>922</v>
      </c>
      <c r="R925" t="s">
        <v>1023</v>
      </c>
      <c r="S925">
        <v>276264567</v>
      </c>
      <c r="T925" t="s">
        <v>536</v>
      </c>
      <c r="U925" s="2">
        <v>43465.717233796298</v>
      </c>
      <c r="V925" s="2">
        <v>43465.720532407409</v>
      </c>
      <c r="W925" s="2">
        <v>43465.720393518517</v>
      </c>
      <c r="X925">
        <v>13</v>
      </c>
      <c r="Y925">
        <v>3</v>
      </c>
      <c r="Z925">
        <v>3</v>
      </c>
      <c r="AA925">
        <v>2</v>
      </c>
      <c r="AB925">
        <v>0</v>
      </c>
      <c r="AF925">
        <v>2234</v>
      </c>
      <c r="AG925" t="str">
        <f t="shared" si="154"/>
        <v>Pineapplii</v>
      </c>
      <c r="AH925">
        <f t="shared" si="155"/>
        <v>305687999</v>
      </c>
      <c r="AI925" t="str">
        <f t="shared" si="156"/>
        <v>âœ§ art for @-Pixelated_Owl-</v>
      </c>
      <c r="AJ925" s="5">
        <f t="shared" si="157"/>
        <v>43585.488483796296</v>
      </c>
      <c r="AK925" s="6">
        <f t="shared" si="158"/>
        <v>43638.116539351853</v>
      </c>
      <c r="AL925" s="6">
        <f t="shared" si="159"/>
        <v>43609.434178240743</v>
      </c>
      <c r="AM925">
        <f t="shared" si="160"/>
        <v>178</v>
      </c>
      <c r="AN925">
        <f t="shared" si="161"/>
        <v>44</v>
      </c>
      <c r="AO925">
        <f t="shared" si="162"/>
        <v>19</v>
      </c>
      <c r="AP925">
        <f t="shared" si="163"/>
        <v>67</v>
      </c>
      <c r="AQ925">
        <f t="shared" si="164"/>
        <v>0</v>
      </c>
      <c r="AR925" t="s">
        <v>10</v>
      </c>
    </row>
    <row r="926" spans="1:44" x14ac:dyDescent="0.25">
      <c r="A926" t="s">
        <v>38</v>
      </c>
      <c r="B926" s="1">
        <v>43499</v>
      </c>
      <c r="C926" s="1">
        <v>43468</v>
      </c>
      <c r="D926" s="1">
        <v>43468</v>
      </c>
      <c r="E926" s="1">
        <v>43499</v>
      </c>
      <c r="F926" t="s">
        <v>22</v>
      </c>
      <c r="G926" s="1">
        <v>43468</v>
      </c>
      <c r="H926" t="s">
        <v>22</v>
      </c>
      <c r="I926">
        <v>2235</v>
      </c>
      <c r="Q926">
        <v>923</v>
      </c>
      <c r="R926" t="s">
        <v>1023</v>
      </c>
      <c r="S926">
        <v>276273108</v>
      </c>
      <c r="T926" t="s">
        <v>1038</v>
      </c>
      <c r="U926" s="2">
        <v>43465.828206018516</v>
      </c>
      <c r="V926" s="2">
        <v>43471.748657407406</v>
      </c>
      <c r="W926" s="2">
        <v>43465.84615740741</v>
      </c>
      <c r="X926">
        <v>41</v>
      </c>
      <c r="Y926">
        <v>3</v>
      </c>
      <c r="Z926">
        <v>2</v>
      </c>
      <c r="AA926">
        <v>2</v>
      </c>
      <c r="AB926">
        <v>0</v>
      </c>
      <c r="AF926">
        <v>2235</v>
      </c>
      <c r="AG926" t="str">
        <f t="shared" si="154"/>
        <v>Pineapplii</v>
      </c>
      <c r="AH926">
        <f t="shared" si="155"/>
        <v>306205314</v>
      </c>
      <c r="AI926" t="str">
        <f t="shared" si="156"/>
        <v xml:space="preserve"> âœ¨ Welcome</v>
      </c>
      <c r="AJ926" s="5">
        <f t="shared" si="157"/>
        <v>43587.365312499998</v>
      </c>
      <c r="AK926" s="6">
        <f t="shared" si="158"/>
        <v>43638.117164351854</v>
      </c>
      <c r="AL926" s="6">
        <f t="shared" si="159"/>
        <v>43609.430937500001</v>
      </c>
      <c r="AM926">
        <f t="shared" si="160"/>
        <v>223</v>
      </c>
      <c r="AN926">
        <f t="shared" si="161"/>
        <v>44</v>
      </c>
      <c r="AO926">
        <f t="shared" si="162"/>
        <v>29</v>
      </c>
      <c r="AP926">
        <f t="shared" si="163"/>
        <v>139</v>
      </c>
      <c r="AQ926">
        <f t="shared" si="164"/>
        <v>0</v>
      </c>
      <c r="AR926" t="s">
        <v>38</v>
      </c>
    </row>
    <row r="927" spans="1:44" x14ac:dyDescent="0.25">
      <c r="A927" t="s">
        <v>35</v>
      </c>
      <c r="B927" s="1">
        <v>43499</v>
      </c>
      <c r="C927" s="1">
        <v>43468</v>
      </c>
      <c r="D927" s="1">
        <v>43468</v>
      </c>
      <c r="E927" s="1">
        <v>43499</v>
      </c>
      <c r="F927" s="1">
        <v>43499</v>
      </c>
      <c r="G927" s="1">
        <v>43527</v>
      </c>
      <c r="H927" s="1">
        <v>43499</v>
      </c>
      <c r="I927">
        <v>2236</v>
      </c>
      <c r="Q927">
        <v>924</v>
      </c>
      <c r="R927" t="s">
        <v>1023</v>
      </c>
      <c r="S927">
        <v>276348889</v>
      </c>
      <c r="T927" t="s">
        <v>1039</v>
      </c>
      <c r="U927" s="2">
        <v>43466.601909722223</v>
      </c>
      <c r="V927" s="2">
        <v>43466.603032407409</v>
      </c>
      <c r="W927" s="2">
        <v>43466.603032407409</v>
      </c>
      <c r="X927">
        <v>4</v>
      </c>
      <c r="Y927">
        <v>0</v>
      </c>
      <c r="Z927">
        <v>0</v>
      </c>
      <c r="AA927">
        <v>0</v>
      </c>
      <c r="AB927">
        <v>0</v>
      </c>
      <c r="AF927">
        <v>2236</v>
      </c>
      <c r="AG927" t="str">
        <f t="shared" si="154"/>
        <v>Pineapplii</v>
      </c>
      <c r="AH927">
        <f t="shared" si="155"/>
        <v>309002390</v>
      </c>
      <c r="AI927" t="str">
        <f t="shared" si="156"/>
        <v>âœ§ Ã‰owyn - Lotr/Hobbit Art Collab</v>
      </c>
      <c r="AJ927" s="5">
        <f t="shared" si="157"/>
        <v>43598.173368055555</v>
      </c>
      <c r="AK927" s="6">
        <f t="shared" si="158"/>
        <v>43638.116793981484</v>
      </c>
      <c r="AL927" s="6">
        <f t="shared" si="159"/>
        <v>43609.434074074074</v>
      </c>
      <c r="AM927">
        <f t="shared" si="160"/>
        <v>55</v>
      </c>
      <c r="AN927">
        <f t="shared" si="161"/>
        <v>15</v>
      </c>
      <c r="AO927">
        <f t="shared" si="162"/>
        <v>9</v>
      </c>
      <c r="AP927">
        <f t="shared" si="163"/>
        <v>18</v>
      </c>
      <c r="AQ927">
        <f t="shared" si="164"/>
        <v>0</v>
      </c>
      <c r="AR927" t="s">
        <v>35</v>
      </c>
    </row>
    <row r="928" spans="1:44" x14ac:dyDescent="0.25">
      <c r="A928" t="s">
        <v>39</v>
      </c>
      <c r="B928" s="1">
        <v>43499</v>
      </c>
      <c r="C928" s="1">
        <v>43468</v>
      </c>
      <c r="D928" s="1">
        <v>43468</v>
      </c>
      <c r="E928" s="1">
        <v>43468</v>
      </c>
      <c r="F928" t="s">
        <v>22</v>
      </c>
      <c r="G928" t="s">
        <v>22</v>
      </c>
      <c r="H928" t="s">
        <v>22</v>
      </c>
      <c r="I928">
        <v>2237</v>
      </c>
      <c r="Q928">
        <v>925</v>
      </c>
      <c r="R928" t="s">
        <v>1023</v>
      </c>
      <c r="S928">
        <v>276349527</v>
      </c>
      <c r="T928" t="s">
        <v>1040</v>
      </c>
      <c r="U928" s="2">
        <v>43466.611145833333</v>
      </c>
      <c r="V928" s="2">
        <v>43466.665277777778</v>
      </c>
      <c r="W928" s="2">
        <v>43466.621157407404</v>
      </c>
      <c r="X928">
        <v>9</v>
      </c>
      <c r="Y928">
        <v>0</v>
      </c>
      <c r="Z928">
        <v>0</v>
      </c>
      <c r="AA928">
        <v>0</v>
      </c>
      <c r="AB928">
        <v>0</v>
      </c>
      <c r="AF928">
        <v>2237</v>
      </c>
      <c r="AG928" t="str">
        <f t="shared" si="154"/>
        <v>Pineapplii</v>
      </c>
      <c r="AH928">
        <f t="shared" si="155"/>
        <v>309082305</v>
      </c>
      <c r="AI928" t="str">
        <f t="shared" si="156"/>
        <v>âœ§ OC Art Collab</v>
      </c>
      <c r="AJ928" s="5">
        <f t="shared" si="157"/>
        <v>43598.434756944444</v>
      </c>
      <c r="AK928" s="6">
        <f t="shared" si="158"/>
        <v>43627.148009259261</v>
      </c>
      <c r="AL928" s="6">
        <f t="shared" si="159"/>
        <v>43609.434131944443</v>
      </c>
      <c r="AM928">
        <f t="shared" si="160"/>
        <v>137</v>
      </c>
      <c r="AN928">
        <f t="shared" si="161"/>
        <v>16</v>
      </c>
      <c r="AO928">
        <f t="shared" si="162"/>
        <v>10</v>
      </c>
      <c r="AP928">
        <f t="shared" si="163"/>
        <v>76</v>
      </c>
      <c r="AQ928">
        <f t="shared" si="164"/>
        <v>0</v>
      </c>
      <c r="AR928" t="s">
        <v>39</v>
      </c>
    </row>
    <row r="929" spans="1:44" x14ac:dyDescent="0.25">
      <c r="A929" t="s">
        <v>43</v>
      </c>
      <c r="B929" s="1">
        <v>43499</v>
      </c>
      <c r="C929" s="1">
        <v>43468</v>
      </c>
      <c r="D929" t="s">
        <v>22</v>
      </c>
      <c r="E929" s="1">
        <v>43468</v>
      </c>
      <c r="F929" t="s">
        <v>22</v>
      </c>
      <c r="G929" t="s">
        <v>22</v>
      </c>
      <c r="H929" t="s">
        <v>22</v>
      </c>
      <c r="I929">
        <v>2238</v>
      </c>
      <c r="Q929">
        <v>926</v>
      </c>
      <c r="R929" t="s">
        <v>1023</v>
      </c>
      <c r="S929">
        <v>276665680</v>
      </c>
      <c r="T929" t="s">
        <v>1041</v>
      </c>
      <c r="U929" s="2">
        <v>43467.847118055557</v>
      </c>
      <c r="V929" s="2">
        <v>43468.05190972222</v>
      </c>
      <c r="W929" s="2">
        <v>43467.878310185188</v>
      </c>
      <c r="X929">
        <v>17</v>
      </c>
      <c r="Y929">
        <v>3</v>
      </c>
      <c r="Z929">
        <v>2</v>
      </c>
      <c r="AA929">
        <v>12</v>
      </c>
      <c r="AB929">
        <v>0</v>
      </c>
      <c r="AF929">
        <v>2238</v>
      </c>
      <c r="AG929" t="str">
        <f t="shared" si="154"/>
        <v>Pineapplii</v>
      </c>
      <c r="AH929">
        <f t="shared" si="155"/>
        <v>310119049</v>
      </c>
      <c r="AI929" t="str">
        <f t="shared" si="156"/>
        <v>âœ§ Art Dump #1</v>
      </c>
      <c r="AJ929" s="5">
        <f t="shared" si="157"/>
        <v>43601.393379629626</v>
      </c>
      <c r="AK929" s="6">
        <f t="shared" si="158"/>
        <v>43638.115081018521</v>
      </c>
      <c r="AL929" s="6">
        <f t="shared" si="159"/>
        <v>43618.044895833336</v>
      </c>
      <c r="AM929">
        <f t="shared" si="160"/>
        <v>1010</v>
      </c>
      <c r="AN929">
        <f t="shared" si="161"/>
        <v>95</v>
      </c>
      <c r="AO929">
        <f t="shared" si="162"/>
        <v>58</v>
      </c>
      <c r="AP929">
        <f t="shared" si="163"/>
        <v>154</v>
      </c>
      <c r="AQ929">
        <f t="shared" si="164"/>
        <v>0</v>
      </c>
      <c r="AR929" t="s">
        <v>43</v>
      </c>
    </row>
    <row r="930" spans="1:44" x14ac:dyDescent="0.25">
      <c r="A930" t="s">
        <v>38</v>
      </c>
      <c r="B930" s="1">
        <v>43499</v>
      </c>
      <c r="C930" s="1">
        <v>43468</v>
      </c>
      <c r="D930" s="1">
        <v>43468</v>
      </c>
      <c r="E930" s="1">
        <v>43499</v>
      </c>
      <c r="F930" t="s">
        <v>22</v>
      </c>
      <c r="G930" s="1">
        <v>43468</v>
      </c>
      <c r="H930" t="s">
        <v>22</v>
      </c>
      <c r="I930">
        <v>2239</v>
      </c>
      <c r="Q930">
        <v>927</v>
      </c>
      <c r="R930" t="s">
        <v>1023</v>
      </c>
      <c r="S930">
        <v>277503398</v>
      </c>
      <c r="T930" t="s">
        <v>1042</v>
      </c>
      <c r="U930" s="2">
        <v>43471.671041666668</v>
      </c>
      <c r="V930" s="2">
        <v>43471.681793981479</v>
      </c>
      <c r="W930" s="2">
        <v>43471.671423611115</v>
      </c>
      <c r="X930">
        <v>6</v>
      </c>
      <c r="Y930">
        <v>1</v>
      </c>
      <c r="Z930">
        <v>1</v>
      </c>
      <c r="AA930">
        <v>0</v>
      </c>
      <c r="AB930">
        <v>0</v>
      </c>
      <c r="AF930">
        <v>2239</v>
      </c>
      <c r="AG930" t="str">
        <f t="shared" si="154"/>
        <v>Pineapplii</v>
      </c>
      <c r="AH930">
        <f t="shared" si="155"/>
        <v>315960012</v>
      </c>
      <c r="AI930" t="str">
        <f t="shared" si="156"/>
        <v xml:space="preserve">âœ§ Q + A - 150+ followers *SPECIAL* </v>
      </c>
      <c r="AJ930" s="5">
        <f t="shared" si="157"/>
        <v>43625.534270833334</v>
      </c>
      <c r="AK930" s="6">
        <f t="shared" si="158"/>
        <v>43638.115937499999</v>
      </c>
      <c r="AL930" s="6">
        <f t="shared" si="159"/>
        <v>43630.477708333332</v>
      </c>
      <c r="AM930">
        <f t="shared" si="160"/>
        <v>82</v>
      </c>
      <c r="AN930">
        <f t="shared" si="161"/>
        <v>23</v>
      </c>
      <c r="AO930">
        <f t="shared" si="162"/>
        <v>15</v>
      </c>
      <c r="AP930">
        <f t="shared" si="163"/>
        <v>79</v>
      </c>
      <c r="AQ930">
        <f t="shared" si="164"/>
        <v>0</v>
      </c>
      <c r="AR930" t="s">
        <v>38</v>
      </c>
    </row>
    <row r="931" spans="1:44" x14ac:dyDescent="0.25">
      <c r="A931" t="s">
        <v>38</v>
      </c>
      <c r="B931" s="1">
        <v>43499</v>
      </c>
      <c r="C931" s="1">
        <v>43468</v>
      </c>
      <c r="D931" s="1">
        <v>43468</v>
      </c>
      <c r="E931" s="1">
        <v>43499</v>
      </c>
      <c r="F931" t="s">
        <v>22</v>
      </c>
      <c r="G931" s="1">
        <v>43468</v>
      </c>
      <c r="H931" t="s">
        <v>22</v>
      </c>
      <c r="I931">
        <v>2240</v>
      </c>
      <c r="Q931">
        <v>928</v>
      </c>
      <c r="R931" t="s">
        <v>1043</v>
      </c>
      <c r="S931">
        <v>241565591</v>
      </c>
      <c r="T931" t="s">
        <v>1044</v>
      </c>
      <c r="U931" s="2">
        <v>43340.386076388888</v>
      </c>
      <c r="V931" s="2">
        <v>43636.390486111108</v>
      </c>
      <c r="W931" s="2">
        <v>43502.601331018515</v>
      </c>
      <c r="X931">
        <v>72182</v>
      </c>
      <c r="Y931">
        <v>2665</v>
      </c>
      <c r="Z931">
        <v>2044</v>
      </c>
      <c r="AA931">
        <v>4181</v>
      </c>
      <c r="AB931">
        <v>0</v>
      </c>
      <c r="AF931">
        <v>2240</v>
      </c>
      <c r="AG931" t="str">
        <f t="shared" si="154"/>
        <v>Pineapplii</v>
      </c>
      <c r="AH931">
        <f t="shared" si="155"/>
        <v>315961732</v>
      </c>
      <c r="AI931" t="str">
        <f t="shared" si="156"/>
        <v>âœ§ UPDATED All my OC refs</v>
      </c>
      <c r="AJ931" s="5">
        <f t="shared" si="157"/>
        <v>43625.552569444444</v>
      </c>
      <c r="AK931" s="6">
        <f t="shared" si="158"/>
        <v>43651.416724537034</v>
      </c>
      <c r="AL931" s="6">
        <f t="shared" si="159"/>
        <v>43638.429120370369</v>
      </c>
      <c r="AM931">
        <f t="shared" si="160"/>
        <v>140</v>
      </c>
      <c r="AN931">
        <f t="shared" si="161"/>
        <v>23</v>
      </c>
      <c r="AO931">
        <f t="shared" si="162"/>
        <v>11</v>
      </c>
      <c r="AP931">
        <f t="shared" si="163"/>
        <v>44</v>
      </c>
      <c r="AQ931">
        <f t="shared" si="164"/>
        <v>0</v>
      </c>
      <c r="AR931" t="s">
        <v>38</v>
      </c>
    </row>
    <row r="932" spans="1:44" x14ac:dyDescent="0.25">
      <c r="A932" t="s">
        <v>38</v>
      </c>
      <c r="B932" s="1">
        <v>43499</v>
      </c>
      <c r="C932" s="1">
        <v>43468</v>
      </c>
      <c r="D932" s="1">
        <v>43468</v>
      </c>
      <c r="E932" s="1">
        <v>43499</v>
      </c>
      <c r="F932" t="s">
        <v>22</v>
      </c>
      <c r="G932" s="1">
        <v>43468</v>
      </c>
      <c r="H932" t="s">
        <v>22</v>
      </c>
      <c r="I932">
        <v>2241</v>
      </c>
      <c r="Q932">
        <v>929</v>
      </c>
      <c r="R932" t="s">
        <v>1043</v>
      </c>
      <c r="S932">
        <v>253618807</v>
      </c>
      <c r="T932" t="s">
        <v>1045</v>
      </c>
      <c r="U932" s="2">
        <v>43391.394189814811</v>
      </c>
      <c r="V932" s="2">
        <v>43637.618356481478</v>
      </c>
      <c r="W932" s="2">
        <v>43471.415578703702</v>
      </c>
      <c r="X932">
        <v>441</v>
      </c>
      <c r="Y932">
        <v>30</v>
      </c>
      <c r="Z932">
        <v>20</v>
      </c>
      <c r="AA932">
        <v>32</v>
      </c>
      <c r="AB932">
        <v>0</v>
      </c>
      <c r="AF932">
        <v>2241</v>
      </c>
      <c r="AG932" t="str">
        <f t="shared" si="154"/>
        <v>Pineapplii</v>
      </c>
      <c r="AH932">
        <f t="shared" si="155"/>
        <v>316083694</v>
      </c>
      <c r="AI932" t="str">
        <f t="shared" si="156"/>
        <v>âœ§ DMCE - @bqwtiie</v>
      </c>
      <c r="AJ932" s="5">
        <f t="shared" si="157"/>
        <v>43626.484699074077</v>
      </c>
      <c r="AK932" s="6">
        <f t="shared" si="158"/>
        <v>43638.115694444445</v>
      </c>
      <c r="AL932" s="6">
        <f t="shared" si="159"/>
        <v>43632.366006944445</v>
      </c>
      <c r="AM932">
        <f t="shared" si="160"/>
        <v>51</v>
      </c>
      <c r="AN932">
        <f t="shared" si="161"/>
        <v>8</v>
      </c>
      <c r="AO932">
        <f t="shared" si="162"/>
        <v>1</v>
      </c>
      <c r="AP932">
        <f t="shared" si="163"/>
        <v>7</v>
      </c>
      <c r="AQ932">
        <f t="shared" si="164"/>
        <v>0</v>
      </c>
      <c r="AR932" t="s">
        <v>38</v>
      </c>
    </row>
    <row r="933" spans="1:44" x14ac:dyDescent="0.25">
      <c r="A933" t="s">
        <v>38</v>
      </c>
      <c r="B933" s="1">
        <v>43499</v>
      </c>
      <c r="C933" s="1">
        <v>43468</v>
      </c>
      <c r="D933" s="1">
        <v>43468</v>
      </c>
      <c r="E933" s="1">
        <v>43499</v>
      </c>
      <c r="F933" t="s">
        <v>22</v>
      </c>
      <c r="G933" s="1">
        <v>43468</v>
      </c>
      <c r="H933" t="s">
        <v>22</v>
      </c>
      <c r="I933">
        <v>2242</v>
      </c>
      <c r="Q933">
        <v>930</v>
      </c>
      <c r="R933" t="s">
        <v>1043</v>
      </c>
      <c r="S933">
        <v>255823103</v>
      </c>
      <c r="T933" t="s">
        <v>1046</v>
      </c>
      <c r="U933" s="2">
        <v>43397.37296296296</v>
      </c>
      <c r="V933" s="2">
        <v>43587.617928240739</v>
      </c>
      <c r="W933" s="2">
        <v>43469.538807870369</v>
      </c>
      <c r="X933">
        <v>326</v>
      </c>
      <c r="Y933">
        <v>25</v>
      </c>
      <c r="Z933">
        <v>20</v>
      </c>
      <c r="AA933">
        <v>33</v>
      </c>
      <c r="AB933">
        <v>0</v>
      </c>
      <c r="AF933">
        <v>2242</v>
      </c>
      <c r="AG933" t="str">
        <f t="shared" si="154"/>
        <v>Pineapplii</v>
      </c>
      <c r="AH933">
        <f t="shared" si="155"/>
        <v>316087635</v>
      </c>
      <c r="AI933" t="str">
        <f t="shared" si="156"/>
        <v>âœ§ DMCE - @eggnormous</v>
      </c>
      <c r="AJ933" s="5">
        <f t="shared" si="157"/>
        <v>43626.504467592589</v>
      </c>
      <c r="AK933" s="6">
        <f t="shared" si="158"/>
        <v>43644.438449074078</v>
      </c>
      <c r="AL933" s="6">
        <f t="shared" si="159"/>
        <v>43638.90966435185</v>
      </c>
      <c r="AM933">
        <f t="shared" si="160"/>
        <v>58</v>
      </c>
      <c r="AN933">
        <f t="shared" si="161"/>
        <v>15</v>
      </c>
      <c r="AO933">
        <f t="shared" si="162"/>
        <v>3</v>
      </c>
      <c r="AP933">
        <f t="shared" si="163"/>
        <v>19</v>
      </c>
      <c r="AQ933">
        <f t="shared" si="164"/>
        <v>0</v>
      </c>
      <c r="AR933" t="s">
        <v>38</v>
      </c>
    </row>
    <row r="934" spans="1:44" x14ac:dyDescent="0.25">
      <c r="A934" t="s">
        <v>38</v>
      </c>
      <c r="B934" s="1">
        <v>43499</v>
      </c>
      <c r="C934" s="1">
        <v>43468</v>
      </c>
      <c r="D934" s="1">
        <v>43468</v>
      </c>
      <c r="E934" s="1">
        <v>43499</v>
      </c>
      <c r="F934" t="s">
        <v>22</v>
      </c>
      <c r="G934" s="1">
        <v>43468</v>
      </c>
      <c r="H934" t="s">
        <v>22</v>
      </c>
      <c r="I934">
        <v>2243</v>
      </c>
      <c r="Q934">
        <v>931</v>
      </c>
      <c r="R934" t="s">
        <v>1043</v>
      </c>
      <c r="S934">
        <v>258233404</v>
      </c>
      <c r="T934" t="s">
        <v>1047</v>
      </c>
      <c r="U934" s="2">
        <v>43403.405532407407</v>
      </c>
      <c r="V934" s="2">
        <v>43637.617407407408</v>
      </c>
      <c r="W934" s="2">
        <v>43471.412523148145</v>
      </c>
      <c r="X934">
        <v>234</v>
      </c>
      <c r="Y934">
        <v>16</v>
      </c>
      <c r="Z934">
        <v>14</v>
      </c>
      <c r="AA934">
        <v>24</v>
      </c>
      <c r="AB934">
        <v>0</v>
      </c>
      <c r="AF934">
        <v>2243</v>
      </c>
      <c r="AG934" t="str">
        <f t="shared" si="154"/>
        <v>Pineapplii</v>
      </c>
      <c r="AH934">
        <f t="shared" si="155"/>
        <v>318188201</v>
      </c>
      <c r="AI934" t="str">
        <f t="shared" si="156"/>
        <v>âœ§ DMC // 200+ follows // OPEN</v>
      </c>
      <c r="AJ934" s="5">
        <f t="shared" si="157"/>
        <v>43638.509039351855</v>
      </c>
      <c r="AK934" s="6">
        <f t="shared" si="158"/>
        <v>43647.199062500003</v>
      </c>
      <c r="AL934" s="6">
        <f t="shared" si="159"/>
        <v>43638.585706018515</v>
      </c>
      <c r="AM934">
        <f t="shared" si="160"/>
        <v>220</v>
      </c>
      <c r="AN934">
        <f t="shared" si="161"/>
        <v>27</v>
      </c>
      <c r="AO934">
        <f t="shared" si="162"/>
        <v>13</v>
      </c>
      <c r="AP934">
        <f t="shared" si="163"/>
        <v>107</v>
      </c>
      <c r="AQ934">
        <f t="shared" si="164"/>
        <v>0</v>
      </c>
      <c r="AR934" t="s">
        <v>38</v>
      </c>
    </row>
    <row r="935" spans="1:44" x14ac:dyDescent="0.25">
      <c r="A935" t="s">
        <v>37</v>
      </c>
      <c r="B935" s="1">
        <v>43499</v>
      </c>
      <c r="C935" s="1">
        <v>43468</v>
      </c>
      <c r="D935" s="1">
        <v>43468</v>
      </c>
      <c r="E935" s="1">
        <v>43499</v>
      </c>
      <c r="F935" s="1">
        <v>43499</v>
      </c>
      <c r="G935" s="1">
        <v>43527</v>
      </c>
      <c r="H935" t="s">
        <v>22</v>
      </c>
      <c r="I935">
        <v>2244</v>
      </c>
      <c r="Q935">
        <v>932</v>
      </c>
      <c r="R935" t="s">
        <v>1043</v>
      </c>
      <c r="S935">
        <v>258302157</v>
      </c>
      <c r="T935" t="s">
        <v>1048</v>
      </c>
      <c r="U935" s="2">
        <v>43403.604571759257</v>
      </c>
      <c r="V935" s="2">
        <v>43634.528182870374</v>
      </c>
      <c r="W935" s="2">
        <v>43469.487743055557</v>
      </c>
      <c r="X935">
        <v>4158</v>
      </c>
      <c r="Y935">
        <v>226</v>
      </c>
      <c r="Z935">
        <v>197</v>
      </c>
      <c r="AA935">
        <v>558</v>
      </c>
      <c r="AB935">
        <v>0</v>
      </c>
      <c r="AF935">
        <v>2244</v>
      </c>
      <c r="AG935" t="str">
        <f t="shared" si="154"/>
        <v>Pineapplii</v>
      </c>
      <c r="AH935">
        <f t="shared" si="155"/>
        <v>319423884</v>
      </c>
      <c r="AI935" t="str">
        <f t="shared" si="156"/>
        <v>âœ§ OTA payments (1/6 WIP)</v>
      </c>
      <c r="AJ935" s="5">
        <f t="shared" si="157"/>
        <v>43648.080983796295</v>
      </c>
      <c r="AK935" s="6">
        <f t="shared" si="158"/>
        <v>43651.456990740742</v>
      </c>
      <c r="AL935" s="6">
        <f t="shared" si="159"/>
        <v>43651.446770833332</v>
      </c>
      <c r="AM935">
        <f t="shared" si="160"/>
        <v>11</v>
      </c>
      <c r="AN935">
        <f t="shared" si="161"/>
        <v>4</v>
      </c>
      <c r="AO935">
        <f t="shared" si="162"/>
        <v>1</v>
      </c>
      <c r="AP935">
        <f t="shared" si="163"/>
        <v>3</v>
      </c>
      <c r="AQ935">
        <f t="shared" si="164"/>
        <v>0</v>
      </c>
      <c r="AR935" t="s">
        <v>37</v>
      </c>
    </row>
    <row r="936" spans="1:44" x14ac:dyDescent="0.25">
      <c r="A936" t="s">
        <v>39</v>
      </c>
      <c r="B936" s="1">
        <v>43468</v>
      </c>
      <c r="C936" s="1">
        <v>43468</v>
      </c>
      <c r="D936" s="1">
        <v>43468</v>
      </c>
      <c r="E936" s="1">
        <v>43499</v>
      </c>
      <c r="F936" t="s">
        <v>22</v>
      </c>
      <c r="G936" t="s">
        <v>22</v>
      </c>
      <c r="H936" t="s">
        <v>22</v>
      </c>
      <c r="I936">
        <v>2245</v>
      </c>
      <c r="Q936">
        <v>933</v>
      </c>
      <c r="R936" t="s">
        <v>1043</v>
      </c>
      <c r="S936">
        <v>260043544</v>
      </c>
      <c r="T936" t="s">
        <v>1049</v>
      </c>
      <c r="U936" s="2">
        <v>43410.554525462961</v>
      </c>
      <c r="V936" s="2">
        <v>43584.45380787037</v>
      </c>
      <c r="W936" s="2">
        <v>43471.410462962966</v>
      </c>
      <c r="X936">
        <v>116</v>
      </c>
      <c r="Y936">
        <v>6</v>
      </c>
      <c r="Z936">
        <v>6</v>
      </c>
      <c r="AA936">
        <v>2</v>
      </c>
      <c r="AB936">
        <v>0</v>
      </c>
      <c r="AF936">
        <v>2245</v>
      </c>
      <c r="AG936" t="str">
        <f t="shared" si="154"/>
        <v>Realises</v>
      </c>
      <c r="AH936">
        <f t="shared" si="155"/>
        <v>239414899</v>
      </c>
      <c r="AI936" t="str">
        <f t="shared" si="156"/>
        <v>Welcome! &lt;3</v>
      </c>
      <c r="AJ936" s="5">
        <f t="shared" si="157"/>
        <v>43330.128449074073</v>
      </c>
      <c r="AK936" s="6">
        <f t="shared" si="158"/>
        <v>43410.090729166666</v>
      </c>
      <c r="AL936" s="6">
        <f t="shared" si="159"/>
        <v>43330.136261574073</v>
      </c>
      <c r="AM936">
        <f t="shared" si="160"/>
        <v>493</v>
      </c>
      <c r="AN936">
        <f t="shared" si="161"/>
        <v>57</v>
      </c>
      <c r="AO936">
        <f t="shared" si="162"/>
        <v>25</v>
      </c>
      <c r="AP936">
        <f t="shared" si="163"/>
        <v>34</v>
      </c>
      <c r="AQ936">
        <f t="shared" si="164"/>
        <v>0</v>
      </c>
      <c r="AR936" t="s">
        <v>39</v>
      </c>
    </row>
    <row r="937" spans="1:44" x14ac:dyDescent="0.25">
      <c r="A937" t="s">
        <v>34</v>
      </c>
      <c r="B937" s="1">
        <v>43527</v>
      </c>
      <c r="C937" s="1">
        <v>43499</v>
      </c>
      <c r="D937" s="1">
        <v>43527</v>
      </c>
      <c r="E937" s="1">
        <v>43499</v>
      </c>
      <c r="F937" s="1">
        <v>43527</v>
      </c>
      <c r="G937" s="1">
        <v>43468</v>
      </c>
      <c r="H937" s="1">
        <v>43527</v>
      </c>
      <c r="I937">
        <v>2247</v>
      </c>
      <c r="Q937">
        <v>934</v>
      </c>
      <c r="R937" t="s">
        <v>1043</v>
      </c>
      <c r="S937">
        <v>270170420</v>
      </c>
      <c r="T937" t="s">
        <v>1050</v>
      </c>
      <c r="U937" s="2">
        <v>43447.390138888892</v>
      </c>
      <c r="V937" s="2">
        <v>43584.456782407404</v>
      </c>
      <c r="W937" s="2">
        <v>43469.478449074071</v>
      </c>
      <c r="X937">
        <v>1762</v>
      </c>
      <c r="Y937">
        <v>52</v>
      </c>
      <c r="Z937">
        <v>40</v>
      </c>
      <c r="AA937">
        <v>101</v>
      </c>
      <c r="AB937">
        <v>0</v>
      </c>
      <c r="AF937">
        <v>2247</v>
      </c>
      <c r="AG937" t="str">
        <f t="shared" si="154"/>
        <v>Realises</v>
      </c>
      <c r="AH937">
        <f t="shared" si="155"/>
        <v>239583614</v>
      </c>
      <c r="AI937" t="str">
        <f t="shared" si="156"/>
        <v>Redunculous - Logo Entry</v>
      </c>
      <c r="AJ937" s="5">
        <f t="shared" si="157"/>
        <v>43331.927002314813</v>
      </c>
      <c r="AK937" s="6">
        <f t="shared" si="158"/>
        <v>43332.165972222225</v>
      </c>
      <c r="AL937" s="6">
        <f t="shared" si="159"/>
        <v>43331.932233796295</v>
      </c>
      <c r="AM937">
        <f t="shared" si="160"/>
        <v>200</v>
      </c>
      <c r="AN937">
        <f t="shared" si="161"/>
        <v>15</v>
      </c>
      <c r="AO937">
        <f t="shared" si="162"/>
        <v>6</v>
      </c>
      <c r="AP937">
        <f t="shared" si="163"/>
        <v>13</v>
      </c>
      <c r="AQ937">
        <f t="shared" si="164"/>
        <v>0</v>
      </c>
      <c r="AR937" t="s">
        <v>34</v>
      </c>
    </row>
    <row r="938" spans="1:44" x14ac:dyDescent="0.25">
      <c r="A938" t="s">
        <v>45</v>
      </c>
      <c r="B938" s="1">
        <v>43499</v>
      </c>
      <c r="C938" s="1">
        <v>43499</v>
      </c>
      <c r="D938" s="1">
        <v>43527</v>
      </c>
      <c r="E938" s="1">
        <v>43499</v>
      </c>
      <c r="F938" s="1">
        <v>43527</v>
      </c>
      <c r="G938" s="1">
        <v>43468</v>
      </c>
      <c r="H938" s="1">
        <v>43527</v>
      </c>
      <c r="I938">
        <v>2254</v>
      </c>
      <c r="Q938">
        <v>935</v>
      </c>
      <c r="R938" t="s">
        <v>1043</v>
      </c>
      <c r="S938">
        <v>277922830</v>
      </c>
      <c r="T938" t="s">
        <v>1051</v>
      </c>
      <c r="U938" s="2">
        <v>43473.574374999997</v>
      </c>
      <c r="V938" s="2">
        <v>43637.619305555556</v>
      </c>
      <c r="W938" s="2">
        <v>43485.004166666666</v>
      </c>
      <c r="X938">
        <v>426</v>
      </c>
      <c r="Y938">
        <v>43</v>
      </c>
      <c r="Z938">
        <v>33</v>
      </c>
      <c r="AA938">
        <v>48</v>
      </c>
      <c r="AB938">
        <v>0</v>
      </c>
      <c r="AF938">
        <v>2254</v>
      </c>
      <c r="AG938" t="str">
        <f t="shared" si="154"/>
        <v>Realises</v>
      </c>
      <c r="AH938">
        <f t="shared" si="155"/>
        <v>279207380</v>
      </c>
      <c r="AI938" t="str">
        <f t="shared" si="156"/>
        <v xml:space="preserve">Scratch Translate </v>
      </c>
      <c r="AJ938" s="5">
        <f t="shared" si="157"/>
        <v>43478.299490740741</v>
      </c>
      <c r="AK938" s="6">
        <f t="shared" si="158"/>
        <v>43489.019768518519</v>
      </c>
      <c r="AL938" s="6">
        <f t="shared" si="159"/>
        <v>43478.525914351849</v>
      </c>
      <c r="AM938">
        <f t="shared" si="160"/>
        <v>30614</v>
      </c>
      <c r="AN938">
        <f t="shared" si="161"/>
        <v>1406</v>
      </c>
      <c r="AO938">
        <f t="shared" si="162"/>
        <v>1057</v>
      </c>
      <c r="AP938">
        <f t="shared" si="163"/>
        <v>1498</v>
      </c>
      <c r="AQ938">
        <f t="shared" si="164"/>
        <v>0</v>
      </c>
      <c r="AR938" t="s">
        <v>45</v>
      </c>
    </row>
    <row r="939" spans="1:44" x14ac:dyDescent="0.25">
      <c r="A939" t="s">
        <v>34</v>
      </c>
      <c r="B939" s="1">
        <v>43499</v>
      </c>
      <c r="C939" s="1">
        <v>43527</v>
      </c>
      <c r="D939" s="1">
        <v>43527</v>
      </c>
      <c r="E939" s="1">
        <v>43499</v>
      </c>
      <c r="F939" s="1">
        <v>43527</v>
      </c>
      <c r="G939" s="1">
        <v>43468</v>
      </c>
      <c r="H939" s="1">
        <v>43527</v>
      </c>
      <c r="I939">
        <v>2255</v>
      </c>
      <c r="Q939">
        <v>936</v>
      </c>
      <c r="R939" t="s">
        <v>1043</v>
      </c>
      <c r="S939">
        <v>278529014</v>
      </c>
      <c r="T939" t="s">
        <v>1052</v>
      </c>
      <c r="U939" s="2">
        <v>43475.573125000003</v>
      </c>
      <c r="V939" s="2">
        <v>43584.455057870371</v>
      </c>
      <c r="W939" s="2">
        <v>43476.651631944442</v>
      </c>
      <c r="X939">
        <v>290</v>
      </c>
      <c r="Y939">
        <v>20</v>
      </c>
      <c r="Z939">
        <v>17</v>
      </c>
      <c r="AA939">
        <v>27</v>
      </c>
      <c r="AB939">
        <v>0</v>
      </c>
      <c r="AF939">
        <v>2255</v>
      </c>
      <c r="AG939" t="str">
        <f t="shared" si="154"/>
        <v>Realises</v>
      </c>
      <c r="AH939">
        <f t="shared" si="155"/>
        <v>280972228</v>
      </c>
      <c r="AI939" t="str">
        <f t="shared" si="156"/>
        <v>Rosyda Art Trade</v>
      </c>
      <c r="AJ939" s="5">
        <f t="shared" si="157"/>
        <v>43485.447511574072</v>
      </c>
      <c r="AK939" s="6">
        <f t="shared" si="158"/>
        <v>43486.294444444444</v>
      </c>
      <c r="AL939" s="6">
        <f t="shared" si="159"/>
        <v>43485.91133101852</v>
      </c>
      <c r="AM939">
        <f t="shared" si="160"/>
        <v>7166</v>
      </c>
      <c r="AN939">
        <f t="shared" si="161"/>
        <v>578</v>
      </c>
      <c r="AO939">
        <f t="shared" si="162"/>
        <v>349</v>
      </c>
      <c r="AP939">
        <f t="shared" si="163"/>
        <v>351</v>
      </c>
      <c r="AQ939">
        <f t="shared" si="164"/>
        <v>0</v>
      </c>
      <c r="AR939" t="s">
        <v>34</v>
      </c>
    </row>
    <row r="940" spans="1:44" x14ac:dyDescent="0.25">
      <c r="A940" t="s">
        <v>45</v>
      </c>
      <c r="B940" s="1">
        <v>43527</v>
      </c>
      <c r="C940" s="1">
        <v>43499</v>
      </c>
      <c r="D940" s="1">
        <v>43527</v>
      </c>
      <c r="E940" s="1">
        <v>43499</v>
      </c>
      <c r="F940" s="1">
        <v>43499</v>
      </c>
      <c r="G940" s="1">
        <v>43468</v>
      </c>
      <c r="H940" s="1">
        <v>43527</v>
      </c>
      <c r="I940">
        <v>2256</v>
      </c>
      <c r="Q940">
        <v>937</v>
      </c>
      <c r="R940" t="s">
        <v>1043</v>
      </c>
      <c r="S940">
        <v>281296316</v>
      </c>
      <c r="T940" t="s">
        <v>1053</v>
      </c>
      <c r="U940" s="2">
        <v>43487.472673611112</v>
      </c>
      <c r="V940" s="2">
        <v>43623.418078703704</v>
      </c>
      <c r="W940" s="2">
        <v>43510.598935185182</v>
      </c>
      <c r="X940">
        <v>1966</v>
      </c>
      <c r="Y940">
        <v>98</v>
      </c>
      <c r="Z940">
        <v>79</v>
      </c>
      <c r="AA940">
        <v>100</v>
      </c>
      <c r="AB940">
        <v>0</v>
      </c>
      <c r="AF940">
        <v>2256</v>
      </c>
      <c r="AG940" t="str">
        <f t="shared" si="154"/>
        <v>Realises</v>
      </c>
      <c r="AH940">
        <f t="shared" si="155"/>
        <v>295033602</v>
      </c>
      <c r="AI940" t="str">
        <f t="shared" si="156"/>
        <v>Out of This World</v>
      </c>
      <c r="AJ940" s="5">
        <f t="shared" si="157"/>
        <v>43543.11383101852</v>
      </c>
      <c r="AK940" s="6">
        <f t="shared" si="158"/>
        <v>43549.289768518516</v>
      </c>
      <c r="AL940" s="6">
        <f t="shared" si="159"/>
        <v>43544.237951388888</v>
      </c>
      <c r="AM940">
        <f t="shared" si="160"/>
        <v>25241</v>
      </c>
      <c r="AN940">
        <f t="shared" si="161"/>
        <v>940</v>
      </c>
      <c r="AO940">
        <f t="shared" si="162"/>
        <v>661</v>
      </c>
      <c r="AP940">
        <f t="shared" si="163"/>
        <v>811</v>
      </c>
      <c r="AQ940">
        <f t="shared" si="164"/>
        <v>0</v>
      </c>
      <c r="AR940" t="s">
        <v>45</v>
      </c>
    </row>
    <row r="941" spans="1:44" x14ac:dyDescent="0.25">
      <c r="A941" t="s">
        <v>45</v>
      </c>
      <c r="B941" s="1">
        <v>43527</v>
      </c>
      <c r="C941" s="1">
        <v>43527</v>
      </c>
      <c r="D941" s="1">
        <v>43527</v>
      </c>
      <c r="E941" s="1">
        <v>43499</v>
      </c>
      <c r="F941" s="1">
        <v>43468</v>
      </c>
      <c r="G941" s="1">
        <v>43468</v>
      </c>
      <c r="H941" s="1">
        <v>43527</v>
      </c>
      <c r="I941">
        <v>2257</v>
      </c>
      <c r="Q941">
        <v>938</v>
      </c>
      <c r="R941" t="s">
        <v>1043</v>
      </c>
      <c r="S941">
        <v>289829152</v>
      </c>
      <c r="T941" t="s">
        <v>1054</v>
      </c>
      <c r="U941" s="2">
        <v>43523.39203703704</v>
      </c>
      <c r="V941" s="2">
        <v>43642.519317129627</v>
      </c>
      <c r="W941" s="2">
        <v>43536.961354166669</v>
      </c>
      <c r="X941">
        <v>403</v>
      </c>
      <c r="Y941">
        <v>45</v>
      </c>
      <c r="Z941">
        <v>33</v>
      </c>
      <c r="AA941">
        <v>92</v>
      </c>
      <c r="AB941">
        <v>0</v>
      </c>
      <c r="AF941">
        <v>2257</v>
      </c>
      <c r="AG941" t="str">
        <f t="shared" si="154"/>
        <v>Realises</v>
      </c>
      <c r="AH941">
        <f t="shared" si="155"/>
        <v>303839901</v>
      </c>
      <c r="AI941" t="str">
        <f t="shared" si="156"/>
        <v>Do Seagulls Have Sea Goals?</v>
      </c>
      <c r="AJ941" s="5">
        <f t="shared" si="157"/>
        <v>43576.895844907405</v>
      </c>
      <c r="AK941" s="6">
        <f t="shared" si="158"/>
        <v>43579.245810185188</v>
      </c>
      <c r="AL941" s="6">
        <f t="shared" si="159"/>
        <v>43577.194548611114</v>
      </c>
      <c r="AM941">
        <f t="shared" si="160"/>
        <v>12905</v>
      </c>
      <c r="AN941">
        <f t="shared" si="161"/>
        <v>631</v>
      </c>
      <c r="AO941">
        <f t="shared" si="162"/>
        <v>362</v>
      </c>
      <c r="AP941">
        <f t="shared" si="163"/>
        <v>419</v>
      </c>
      <c r="AQ941">
        <f t="shared" si="164"/>
        <v>0</v>
      </c>
      <c r="AR941" t="s">
        <v>45</v>
      </c>
    </row>
    <row r="942" spans="1:44" x14ac:dyDescent="0.25">
      <c r="A942" t="s">
        <v>45</v>
      </c>
      <c r="B942" s="1">
        <v>43499</v>
      </c>
      <c r="C942" s="1">
        <v>43499</v>
      </c>
      <c r="D942" s="1">
        <v>43527</v>
      </c>
      <c r="E942" s="1">
        <v>43499</v>
      </c>
      <c r="F942" s="1">
        <v>43527</v>
      </c>
      <c r="G942" s="1">
        <v>43468</v>
      </c>
      <c r="H942" s="1">
        <v>43527</v>
      </c>
      <c r="I942">
        <v>2258</v>
      </c>
      <c r="Q942">
        <v>939</v>
      </c>
      <c r="R942" t="s">
        <v>1043</v>
      </c>
      <c r="S942">
        <v>304654461</v>
      </c>
      <c r="T942" t="s">
        <v>1055</v>
      </c>
      <c r="U942" s="2">
        <v>43580.503067129626</v>
      </c>
      <c r="V942" s="2">
        <v>43636.38962962963</v>
      </c>
      <c r="W942" s="2">
        <v>43580.529074074075</v>
      </c>
      <c r="X942">
        <v>4772</v>
      </c>
      <c r="Y942">
        <v>248</v>
      </c>
      <c r="Z942">
        <v>220</v>
      </c>
      <c r="AA942">
        <v>493</v>
      </c>
      <c r="AB942">
        <v>0</v>
      </c>
      <c r="AF942">
        <v>2258</v>
      </c>
      <c r="AG942" t="str">
        <f t="shared" si="154"/>
        <v>Realises</v>
      </c>
      <c r="AH942">
        <f t="shared" si="155"/>
        <v>315849385</v>
      </c>
      <c r="AI942" t="str">
        <f t="shared" si="156"/>
        <v>Semi-Realism Art Tutorial</v>
      </c>
      <c r="AJ942" s="5">
        <f t="shared" si="157"/>
        <v>43624.331967592596</v>
      </c>
      <c r="AK942" s="6">
        <f t="shared" si="158"/>
        <v>43627.830034722225</v>
      </c>
      <c r="AL942" s="6">
        <f t="shared" si="159"/>
        <v>43625.262708333335</v>
      </c>
      <c r="AM942">
        <f t="shared" si="160"/>
        <v>14237</v>
      </c>
      <c r="AN942">
        <f t="shared" si="161"/>
        <v>982</v>
      </c>
      <c r="AO942">
        <f t="shared" si="162"/>
        <v>664</v>
      </c>
      <c r="AP942">
        <f t="shared" si="163"/>
        <v>487</v>
      </c>
      <c r="AQ942">
        <f t="shared" si="164"/>
        <v>0</v>
      </c>
      <c r="AR942" t="s">
        <v>45</v>
      </c>
    </row>
    <row r="943" spans="1:44" x14ac:dyDescent="0.25">
      <c r="A943" t="s">
        <v>9</v>
      </c>
      <c r="B943" s="1">
        <v>43527</v>
      </c>
      <c r="C943" s="1">
        <v>43527</v>
      </c>
      <c r="D943" s="1">
        <v>43527</v>
      </c>
      <c r="E943" s="1">
        <v>43499</v>
      </c>
      <c r="F943" s="1">
        <v>43527</v>
      </c>
      <c r="G943" s="1">
        <v>43527</v>
      </c>
      <c r="H943" s="1">
        <v>43527</v>
      </c>
      <c r="I943">
        <v>2259</v>
      </c>
      <c r="Q943">
        <v>940</v>
      </c>
      <c r="R943" t="s">
        <v>1043</v>
      </c>
      <c r="S943">
        <v>305995438</v>
      </c>
      <c r="T943" t="s">
        <v>1056</v>
      </c>
      <c r="U943" s="2">
        <v>43586.601099537038</v>
      </c>
      <c r="V943" s="2">
        <v>43623.557569444441</v>
      </c>
      <c r="W943" s="2">
        <v>43600.36991898148</v>
      </c>
      <c r="X943">
        <v>37926</v>
      </c>
      <c r="Y943">
        <v>760</v>
      </c>
      <c r="Z943">
        <v>574</v>
      </c>
      <c r="AA943">
        <v>1126</v>
      </c>
      <c r="AB943">
        <v>0</v>
      </c>
      <c r="AF943">
        <v>2259</v>
      </c>
      <c r="AG943" t="str">
        <f t="shared" si="154"/>
        <v>GoldenEagleStudios</v>
      </c>
      <c r="AH943">
        <f t="shared" si="155"/>
        <v>259466012</v>
      </c>
      <c r="AI943" t="str">
        <f t="shared" si="156"/>
        <v>Techno Dash (early access)</v>
      </c>
      <c r="AJ943" s="5">
        <f t="shared" si="157"/>
        <v>43407.925243055557</v>
      </c>
      <c r="AK943" s="6">
        <f t="shared" si="158"/>
        <v>43528.815370370372</v>
      </c>
      <c r="AL943" s="6">
        <f t="shared" si="159"/>
        <v>43418.570208333331</v>
      </c>
      <c r="AM943">
        <f t="shared" si="160"/>
        <v>191</v>
      </c>
      <c r="AN943">
        <f t="shared" si="161"/>
        <v>22</v>
      </c>
      <c r="AO943">
        <f t="shared" si="162"/>
        <v>20</v>
      </c>
      <c r="AP943">
        <f t="shared" si="163"/>
        <v>14</v>
      </c>
      <c r="AQ943">
        <f t="shared" si="164"/>
        <v>0</v>
      </c>
      <c r="AR943" t="s">
        <v>9</v>
      </c>
    </row>
    <row r="944" spans="1:44" x14ac:dyDescent="0.25">
      <c r="A944" t="s">
        <v>10</v>
      </c>
      <c r="B944" s="1">
        <v>43527</v>
      </c>
      <c r="C944" s="1">
        <v>43499</v>
      </c>
      <c r="D944" s="1">
        <v>43527</v>
      </c>
      <c r="E944" s="1">
        <v>43499</v>
      </c>
      <c r="F944" s="1">
        <v>43527</v>
      </c>
      <c r="G944" s="1">
        <v>43527</v>
      </c>
      <c r="H944" s="1">
        <v>43527</v>
      </c>
      <c r="I944">
        <v>2260</v>
      </c>
      <c r="Q944">
        <v>941</v>
      </c>
      <c r="R944" t="s">
        <v>1043</v>
      </c>
      <c r="S944">
        <v>314731988</v>
      </c>
      <c r="T944" t="s">
        <v>1057</v>
      </c>
      <c r="U944" s="2">
        <v>43619.582002314812</v>
      </c>
      <c r="V944" s="2">
        <v>43650.55228009259</v>
      </c>
      <c r="W944" s="2">
        <v>43630.462430555555</v>
      </c>
      <c r="X944">
        <v>188860</v>
      </c>
      <c r="Y944">
        <v>3681</v>
      </c>
      <c r="Z944">
        <v>3001</v>
      </c>
      <c r="AA944">
        <v>4395</v>
      </c>
      <c r="AB944">
        <v>0</v>
      </c>
      <c r="AF944">
        <v>2260</v>
      </c>
      <c r="AG944" t="str">
        <f t="shared" si="154"/>
        <v>GoldenEagleStudios</v>
      </c>
      <c r="AH944">
        <f t="shared" si="155"/>
        <v>264450710</v>
      </c>
      <c r="AI944" t="str">
        <f t="shared" si="156"/>
        <v>Mini Golf. (short)</v>
      </c>
      <c r="AJ944" s="5">
        <f t="shared" si="157"/>
        <v>43427.062488425923</v>
      </c>
      <c r="AK944" s="6">
        <f t="shared" si="158"/>
        <v>43430.090717592589</v>
      </c>
      <c r="AL944" s="6">
        <f t="shared" si="159"/>
        <v>43427.911516203705</v>
      </c>
      <c r="AM944">
        <f t="shared" si="160"/>
        <v>133</v>
      </c>
      <c r="AN944">
        <f t="shared" si="161"/>
        <v>19</v>
      </c>
      <c r="AO944">
        <f t="shared" si="162"/>
        <v>15</v>
      </c>
      <c r="AP944">
        <f t="shared" si="163"/>
        <v>10</v>
      </c>
      <c r="AQ944">
        <f t="shared" si="164"/>
        <v>0</v>
      </c>
      <c r="AR944" t="s">
        <v>10</v>
      </c>
    </row>
    <row r="945" spans="1:44" x14ac:dyDescent="0.25">
      <c r="A945" t="s">
        <v>36</v>
      </c>
      <c r="B945" s="1">
        <v>43499</v>
      </c>
      <c r="C945" s="1">
        <v>43468</v>
      </c>
      <c r="D945" s="1">
        <v>43468</v>
      </c>
      <c r="E945" s="1">
        <v>43468</v>
      </c>
      <c r="F945" s="1">
        <v>43499</v>
      </c>
      <c r="G945" s="1">
        <v>43527</v>
      </c>
      <c r="H945" t="s">
        <v>22</v>
      </c>
      <c r="I945">
        <v>2266</v>
      </c>
      <c r="Q945">
        <v>942</v>
      </c>
      <c r="R945" t="s">
        <v>1058</v>
      </c>
      <c r="S945">
        <v>260455814</v>
      </c>
      <c r="T945" t="s">
        <v>1059</v>
      </c>
      <c r="U945" s="2">
        <v>43411.784814814811</v>
      </c>
      <c r="V945" s="2">
        <v>43412.184583333335</v>
      </c>
      <c r="W945" s="2">
        <v>43411.786539351851</v>
      </c>
      <c r="X945">
        <v>13</v>
      </c>
      <c r="Y945">
        <v>2</v>
      </c>
      <c r="Z945">
        <v>1</v>
      </c>
      <c r="AA945">
        <v>0</v>
      </c>
      <c r="AB945">
        <v>0</v>
      </c>
      <c r="AF945">
        <v>2266</v>
      </c>
      <c r="AG945" t="str">
        <f t="shared" si="154"/>
        <v>GoldenEagleStudios</v>
      </c>
      <c r="AH945">
        <f t="shared" si="155"/>
        <v>269937455</v>
      </c>
      <c r="AI945" t="str">
        <f t="shared" si="156"/>
        <v>New Outro?</v>
      </c>
      <c r="AJ945" s="5">
        <f t="shared" si="157"/>
        <v>43446.679432870369</v>
      </c>
      <c r="AK945" s="6">
        <f t="shared" si="158"/>
        <v>43472.667349537034</v>
      </c>
      <c r="AL945" s="6">
        <f t="shared" si="159"/>
        <v>43448.031817129631</v>
      </c>
      <c r="AM945">
        <f t="shared" si="160"/>
        <v>54</v>
      </c>
      <c r="AN945">
        <f t="shared" si="161"/>
        <v>3</v>
      </c>
      <c r="AO945">
        <f t="shared" si="162"/>
        <v>3</v>
      </c>
      <c r="AP945">
        <f t="shared" si="163"/>
        <v>13</v>
      </c>
      <c r="AQ945">
        <f t="shared" si="164"/>
        <v>0</v>
      </c>
      <c r="AR945" t="s">
        <v>36</v>
      </c>
    </row>
    <row r="946" spans="1:44" x14ac:dyDescent="0.25">
      <c r="A946" t="s">
        <v>36</v>
      </c>
      <c r="B946" s="1">
        <v>43499</v>
      </c>
      <c r="C946" s="1">
        <v>43468</v>
      </c>
      <c r="D946" s="1">
        <v>43468</v>
      </c>
      <c r="E946" s="1">
        <v>43468</v>
      </c>
      <c r="F946" s="1">
        <v>43499</v>
      </c>
      <c r="G946" s="1">
        <v>43527</v>
      </c>
      <c r="H946" t="s">
        <v>22</v>
      </c>
      <c r="I946">
        <v>2267</v>
      </c>
      <c r="Q946">
        <v>943</v>
      </c>
      <c r="R946" t="s">
        <v>1058</v>
      </c>
      <c r="S946">
        <v>260523827</v>
      </c>
      <c r="T946" t="s">
        <v>1060</v>
      </c>
      <c r="U946" s="2">
        <v>43411.982453703706</v>
      </c>
      <c r="V946" s="2">
        <v>43411.98296296296</v>
      </c>
      <c r="W946" s="2">
        <v>43411.982002314813</v>
      </c>
      <c r="X946">
        <v>4</v>
      </c>
      <c r="Y946">
        <v>0</v>
      </c>
      <c r="Z946">
        <v>0</v>
      </c>
      <c r="AA946">
        <v>0</v>
      </c>
      <c r="AB946">
        <v>0</v>
      </c>
      <c r="AF946">
        <v>2267</v>
      </c>
      <c r="AG946" t="str">
        <f t="shared" si="154"/>
        <v>GoldenEagleStudios</v>
      </c>
      <c r="AH946">
        <f t="shared" si="155"/>
        <v>270079672</v>
      </c>
      <c r="AI946" t="str">
        <f t="shared" si="156"/>
        <v>Hunter The Hunter goes to school!</v>
      </c>
      <c r="AJ946" s="5">
        <f t="shared" si="157"/>
        <v>43447.071030092593</v>
      </c>
      <c r="AK946" s="6">
        <f t="shared" si="158"/>
        <v>43453.900567129633</v>
      </c>
      <c r="AL946" s="6">
        <f t="shared" si="159"/>
        <v>43452.084675925929</v>
      </c>
      <c r="AM946">
        <f t="shared" si="160"/>
        <v>192</v>
      </c>
      <c r="AN946">
        <f t="shared" si="161"/>
        <v>19</v>
      </c>
      <c r="AO946">
        <f t="shared" si="162"/>
        <v>15</v>
      </c>
      <c r="AP946">
        <f t="shared" si="163"/>
        <v>23</v>
      </c>
      <c r="AQ946">
        <f t="shared" si="164"/>
        <v>0</v>
      </c>
      <c r="AR946" t="s">
        <v>36</v>
      </c>
    </row>
    <row r="947" spans="1:44" x14ac:dyDescent="0.25">
      <c r="A947" t="s">
        <v>10</v>
      </c>
      <c r="B947" s="1">
        <v>43527</v>
      </c>
      <c r="C947" s="1">
        <v>43499</v>
      </c>
      <c r="D947" s="1">
        <v>43527</v>
      </c>
      <c r="E947" s="1">
        <v>43499</v>
      </c>
      <c r="F947" s="1">
        <v>43527</v>
      </c>
      <c r="G947" s="1">
        <v>43527</v>
      </c>
      <c r="H947" s="1">
        <v>43527</v>
      </c>
      <c r="I947">
        <v>2270</v>
      </c>
      <c r="Q947">
        <v>944</v>
      </c>
      <c r="R947" t="s">
        <v>1058</v>
      </c>
      <c r="S947">
        <v>260564471</v>
      </c>
      <c r="T947" t="s">
        <v>1061</v>
      </c>
      <c r="U947" s="2">
        <v>43412.190775462965</v>
      </c>
      <c r="V947" s="2">
        <v>43616.903483796297</v>
      </c>
      <c r="W947" s="2">
        <v>43598.859571759262</v>
      </c>
      <c r="X947">
        <v>7</v>
      </c>
      <c r="Y947">
        <v>0</v>
      </c>
      <c r="Z947">
        <v>0</v>
      </c>
      <c r="AA947">
        <v>0</v>
      </c>
      <c r="AB947">
        <v>0</v>
      </c>
      <c r="AF947">
        <v>2270</v>
      </c>
      <c r="AG947" t="str">
        <f t="shared" si="154"/>
        <v>GoldenEagleStudios</v>
      </c>
      <c r="AH947">
        <f t="shared" si="155"/>
        <v>272638229</v>
      </c>
      <c r="AI947" t="str">
        <f t="shared" si="156"/>
        <v>Extrasolar (ExoWare part II)</v>
      </c>
      <c r="AJ947" s="5">
        <f t="shared" si="157"/>
        <v>43454.538159722222</v>
      </c>
      <c r="AK947" s="6">
        <f t="shared" si="158"/>
        <v>43457.877245370371</v>
      </c>
      <c r="AL947" s="6">
        <f t="shared" si="159"/>
        <v>43455.546018518522</v>
      </c>
      <c r="AM947">
        <f t="shared" si="160"/>
        <v>833</v>
      </c>
      <c r="AN947">
        <f t="shared" si="161"/>
        <v>68</v>
      </c>
      <c r="AO947">
        <f t="shared" si="162"/>
        <v>60</v>
      </c>
      <c r="AP947">
        <f t="shared" si="163"/>
        <v>48</v>
      </c>
      <c r="AQ947">
        <f t="shared" si="164"/>
        <v>0</v>
      </c>
      <c r="AR947" t="s">
        <v>10</v>
      </c>
    </row>
    <row r="948" spans="1:44" x14ac:dyDescent="0.25">
      <c r="A948" t="s">
        <v>10</v>
      </c>
      <c r="B948" s="1">
        <v>43527</v>
      </c>
      <c r="C948" s="1">
        <v>43499</v>
      </c>
      <c r="D948" s="1">
        <v>43527</v>
      </c>
      <c r="E948" s="1">
        <v>43499</v>
      </c>
      <c r="F948" s="1">
        <v>43527</v>
      </c>
      <c r="G948" s="1">
        <v>43527</v>
      </c>
      <c r="H948" s="1">
        <v>43527</v>
      </c>
      <c r="I948">
        <v>2274</v>
      </c>
      <c r="Q948">
        <v>945</v>
      </c>
      <c r="R948" t="s">
        <v>1058</v>
      </c>
      <c r="S948">
        <v>260706785</v>
      </c>
      <c r="T948" t="s">
        <v>1062</v>
      </c>
      <c r="U948" s="2">
        <v>43412.674479166664</v>
      </c>
      <c r="V948" s="2">
        <v>43412.675254629627</v>
      </c>
      <c r="W948" s="2">
        <v>43412.674513888887</v>
      </c>
      <c r="X948">
        <v>1</v>
      </c>
      <c r="Y948">
        <v>0</v>
      </c>
      <c r="Z948">
        <v>0</v>
      </c>
      <c r="AA948">
        <v>0</v>
      </c>
      <c r="AB948">
        <v>0</v>
      </c>
      <c r="AF948">
        <v>2274</v>
      </c>
      <c r="AG948" t="str">
        <f t="shared" si="154"/>
        <v>GoldenEagleStudios</v>
      </c>
      <c r="AH948">
        <f t="shared" si="155"/>
        <v>273436877</v>
      </c>
      <c r="AI948" t="str">
        <f t="shared" si="156"/>
        <v>Avengence: ExoWare part IV (BOSS FIGHT)</v>
      </c>
      <c r="AJ948" s="5">
        <f t="shared" si="157"/>
        <v>43457.534884259258</v>
      </c>
      <c r="AK948" s="6">
        <f t="shared" si="158"/>
        <v>43493.019976851851</v>
      </c>
      <c r="AL948" s="6">
        <f t="shared" si="159"/>
        <v>43457.875509259262</v>
      </c>
      <c r="AM948">
        <f t="shared" si="160"/>
        <v>536</v>
      </c>
      <c r="AN948">
        <f t="shared" si="161"/>
        <v>37</v>
      </c>
      <c r="AO948">
        <f t="shared" si="162"/>
        <v>35</v>
      </c>
      <c r="AP948">
        <f t="shared" si="163"/>
        <v>48</v>
      </c>
      <c r="AQ948">
        <f t="shared" si="164"/>
        <v>0</v>
      </c>
      <c r="AR948" t="s">
        <v>10</v>
      </c>
    </row>
    <row r="949" spans="1:44" x14ac:dyDescent="0.25">
      <c r="A949" t="s">
        <v>12</v>
      </c>
      <c r="B949" s="1">
        <v>43499</v>
      </c>
      <c r="C949" s="1">
        <v>43499</v>
      </c>
      <c r="D949" s="1">
        <v>43527</v>
      </c>
      <c r="E949" s="1">
        <v>43499</v>
      </c>
      <c r="F949" s="1">
        <v>43527</v>
      </c>
      <c r="G949" s="1">
        <v>43527</v>
      </c>
      <c r="H949" s="1">
        <v>43527</v>
      </c>
      <c r="I949">
        <v>2275</v>
      </c>
      <c r="Q949">
        <v>946</v>
      </c>
      <c r="R949" t="s">
        <v>1058</v>
      </c>
      <c r="S949">
        <v>260868469</v>
      </c>
      <c r="T949" t="s">
        <v>1063</v>
      </c>
      <c r="U949" s="2">
        <v>43413.15724537037</v>
      </c>
      <c r="V949" s="2">
        <v>43480.048668981479</v>
      </c>
      <c r="W949" s="2">
        <v>43413.158472222225</v>
      </c>
      <c r="X949">
        <v>1</v>
      </c>
      <c r="Y949">
        <v>0</v>
      </c>
      <c r="Z949">
        <v>0</v>
      </c>
      <c r="AA949">
        <v>0</v>
      </c>
      <c r="AB949">
        <v>0</v>
      </c>
      <c r="AF949">
        <v>2275</v>
      </c>
      <c r="AG949" t="str">
        <f t="shared" si="154"/>
        <v>GoldenEagleStudios</v>
      </c>
      <c r="AH949">
        <f t="shared" si="155"/>
        <v>273501394</v>
      </c>
      <c r="AI949" t="str">
        <f t="shared" si="156"/>
        <v>Ask GoldenEagleStudios!</v>
      </c>
      <c r="AJ949" s="5">
        <f t="shared" si="157"/>
        <v>43458.074201388888</v>
      </c>
      <c r="AK949" s="6">
        <f t="shared" si="158"/>
        <v>43484.589803240742</v>
      </c>
      <c r="AL949" s="6">
        <f t="shared" si="159"/>
        <v>43462.870671296296</v>
      </c>
      <c r="AM949">
        <f t="shared" si="160"/>
        <v>305</v>
      </c>
      <c r="AN949">
        <f t="shared" si="161"/>
        <v>33</v>
      </c>
      <c r="AO949">
        <f t="shared" si="162"/>
        <v>28</v>
      </c>
      <c r="AP949">
        <f t="shared" si="163"/>
        <v>42</v>
      </c>
      <c r="AQ949">
        <f t="shared" si="164"/>
        <v>0</v>
      </c>
      <c r="AR949" t="s">
        <v>12</v>
      </c>
    </row>
    <row r="950" spans="1:44" x14ac:dyDescent="0.25">
      <c r="A950" t="s">
        <v>39</v>
      </c>
      <c r="B950" s="1">
        <v>43499</v>
      </c>
      <c r="C950" s="1">
        <v>43468</v>
      </c>
      <c r="D950" t="s">
        <v>22</v>
      </c>
      <c r="E950" s="1">
        <v>43468</v>
      </c>
      <c r="F950" s="1">
        <v>43468</v>
      </c>
      <c r="G950" t="s">
        <v>22</v>
      </c>
      <c r="H950" t="s">
        <v>22</v>
      </c>
      <c r="I950">
        <v>2276</v>
      </c>
      <c r="Q950">
        <v>947</v>
      </c>
      <c r="R950" t="s">
        <v>1058</v>
      </c>
      <c r="S950">
        <v>260870471</v>
      </c>
      <c r="T950" t="s">
        <v>1064</v>
      </c>
      <c r="U950" s="2">
        <v>43413.172152777777</v>
      </c>
      <c r="V950" s="2">
        <v>43413.188148148147</v>
      </c>
      <c r="W950" s="2">
        <v>43413.188148148147</v>
      </c>
      <c r="X950">
        <v>4</v>
      </c>
      <c r="Y950">
        <v>0</v>
      </c>
      <c r="Z950">
        <v>0</v>
      </c>
      <c r="AA950">
        <v>0</v>
      </c>
      <c r="AB950">
        <v>0</v>
      </c>
      <c r="AF950">
        <v>2276</v>
      </c>
      <c r="AG950" t="str">
        <f t="shared" si="154"/>
        <v>GoldenEagleStudios</v>
      </c>
      <c r="AH950">
        <f t="shared" si="155"/>
        <v>278582067</v>
      </c>
      <c r="AI950" t="str">
        <f t="shared" si="156"/>
        <v>Cheetos....</v>
      </c>
      <c r="AJ950" s="5">
        <f t="shared" si="157"/>
        <v>43475.668275462966</v>
      </c>
      <c r="AK950" s="6">
        <f t="shared" si="158"/>
        <v>43490.078101851854</v>
      </c>
      <c r="AL950" s="6">
        <f t="shared" si="159"/>
        <v>43484.602071759262</v>
      </c>
      <c r="AM950">
        <f t="shared" si="160"/>
        <v>226</v>
      </c>
      <c r="AN950">
        <f t="shared" si="161"/>
        <v>30</v>
      </c>
      <c r="AO950">
        <f t="shared" si="162"/>
        <v>25</v>
      </c>
      <c r="AP950">
        <f t="shared" si="163"/>
        <v>28</v>
      </c>
      <c r="AQ950">
        <f t="shared" si="164"/>
        <v>0</v>
      </c>
      <c r="AR950" t="s">
        <v>39</v>
      </c>
    </row>
    <row r="951" spans="1:44" x14ac:dyDescent="0.25">
      <c r="A951" t="s">
        <v>35</v>
      </c>
      <c r="B951" s="1">
        <v>43499</v>
      </c>
      <c r="C951" s="1">
        <v>43499</v>
      </c>
      <c r="D951" s="1">
        <v>43527</v>
      </c>
      <c r="E951" s="1">
        <v>43468</v>
      </c>
      <c r="F951" s="1">
        <v>43499</v>
      </c>
      <c r="G951" s="1">
        <v>43527</v>
      </c>
      <c r="H951" t="s">
        <v>22</v>
      </c>
      <c r="I951">
        <v>2277</v>
      </c>
      <c r="Q951">
        <v>948</v>
      </c>
      <c r="R951" t="s">
        <v>1058</v>
      </c>
      <c r="S951">
        <v>260871771</v>
      </c>
      <c r="T951" t="s">
        <v>1065</v>
      </c>
      <c r="U951" s="2">
        <v>43413.183125000003</v>
      </c>
      <c r="V951" s="2">
        <v>43437.65</v>
      </c>
      <c r="W951" s="2">
        <v>43413.183287037034</v>
      </c>
      <c r="X951">
        <v>11</v>
      </c>
      <c r="Y951">
        <v>0</v>
      </c>
      <c r="Z951">
        <v>0</v>
      </c>
      <c r="AA951">
        <v>2</v>
      </c>
      <c r="AB951">
        <v>0</v>
      </c>
      <c r="AF951">
        <v>2277</v>
      </c>
      <c r="AG951" t="str">
        <f t="shared" si="154"/>
        <v>GoldenEagleStudios</v>
      </c>
      <c r="AH951">
        <f t="shared" si="155"/>
        <v>282539964</v>
      </c>
      <c r="AI951" t="str">
        <f t="shared" si="156"/>
        <v>Project Optical (platformer) part I</v>
      </c>
      <c r="AJ951" s="5">
        <f t="shared" si="157"/>
        <v>43492.677094907405</v>
      </c>
      <c r="AK951" s="6">
        <f t="shared" si="158"/>
        <v>43537.752812500003</v>
      </c>
      <c r="AL951" s="6">
        <f t="shared" si="159"/>
        <v>43500.126539351855</v>
      </c>
      <c r="AM951">
        <f t="shared" si="160"/>
        <v>18143</v>
      </c>
      <c r="AN951">
        <f t="shared" si="161"/>
        <v>606</v>
      </c>
      <c r="AO951">
        <f t="shared" si="162"/>
        <v>478</v>
      </c>
      <c r="AP951">
        <f t="shared" si="163"/>
        <v>162</v>
      </c>
      <c r="AQ951">
        <f t="shared" si="164"/>
        <v>0</v>
      </c>
      <c r="AR951" t="s">
        <v>35</v>
      </c>
    </row>
    <row r="952" spans="1:44" x14ac:dyDescent="0.25">
      <c r="A952" t="s">
        <v>10</v>
      </c>
      <c r="B952" s="1">
        <v>43527</v>
      </c>
      <c r="C952" s="1">
        <v>43499</v>
      </c>
      <c r="D952" s="1">
        <v>43527</v>
      </c>
      <c r="E952" s="1">
        <v>43499</v>
      </c>
      <c r="F952" s="1">
        <v>43527</v>
      </c>
      <c r="G952" s="1">
        <v>43527</v>
      </c>
      <c r="H952" s="1">
        <v>43527</v>
      </c>
      <c r="I952">
        <v>2278</v>
      </c>
      <c r="Q952">
        <v>949</v>
      </c>
      <c r="R952" t="s">
        <v>1058</v>
      </c>
      <c r="S952">
        <v>260873409</v>
      </c>
      <c r="T952" t="s">
        <v>1066</v>
      </c>
      <c r="U952" s="2">
        <v>43413.197523148148</v>
      </c>
      <c r="V952" s="2">
        <v>43413.198657407411</v>
      </c>
      <c r="W952" s="2">
        <v>43413.198657407411</v>
      </c>
      <c r="X952">
        <v>2</v>
      </c>
      <c r="Y952">
        <v>0</v>
      </c>
      <c r="Z952">
        <v>0</v>
      </c>
      <c r="AA952">
        <v>0</v>
      </c>
      <c r="AB952">
        <v>0</v>
      </c>
      <c r="AF952">
        <v>2278</v>
      </c>
      <c r="AG952" t="str">
        <f t="shared" si="154"/>
        <v>GoldenEagleStudios</v>
      </c>
      <c r="AH952">
        <f t="shared" si="155"/>
        <v>285799698</v>
      </c>
      <c r="AI952" t="str">
        <f t="shared" si="156"/>
        <v>Project Optical (Platformer) Part II</v>
      </c>
      <c r="AJ952" s="5">
        <f t="shared" si="157"/>
        <v>43506.834629629629</v>
      </c>
      <c r="AK952" s="6">
        <f t="shared" si="158"/>
        <v>43537.751585648148</v>
      </c>
      <c r="AL952" s="6">
        <f t="shared" si="159"/>
        <v>43521.718032407407</v>
      </c>
      <c r="AM952">
        <f t="shared" si="160"/>
        <v>1528</v>
      </c>
      <c r="AN952">
        <f t="shared" si="161"/>
        <v>217</v>
      </c>
      <c r="AO952">
        <f t="shared" si="162"/>
        <v>181</v>
      </c>
      <c r="AP952">
        <f t="shared" si="163"/>
        <v>217</v>
      </c>
      <c r="AQ952">
        <f t="shared" si="164"/>
        <v>0</v>
      </c>
      <c r="AR952" t="s">
        <v>10</v>
      </c>
    </row>
    <row r="953" spans="1:44" x14ac:dyDescent="0.25">
      <c r="A953" t="s">
        <v>10</v>
      </c>
      <c r="B953" s="1">
        <v>43527</v>
      </c>
      <c r="C953" s="1">
        <v>43499</v>
      </c>
      <c r="D953" s="1">
        <v>43527</v>
      </c>
      <c r="E953" s="1">
        <v>43499</v>
      </c>
      <c r="F953" s="1">
        <v>43527</v>
      </c>
      <c r="G953" s="1">
        <v>43527</v>
      </c>
      <c r="H953" s="1">
        <v>43527</v>
      </c>
      <c r="I953">
        <v>2279</v>
      </c>
      <c r="Q953">
        <v>950</v>
      </c>
      <c r="R953" t="s">
        <v>1058</v>
      </c>
      <c r="S953">
        <v>261075259</v>
      </c>
      <c r="T953" t="s">
        <v>1067</v>
      </c>
      <c r="U953" s="2">
        <v>43413.837650462963</v>
      </c>
      <c r="V953" s="2">
        <v>43418.82440972222</v>
      </c>
      <c r="W953" s="2">
        <v>43413.837893518517</v>
      </c>
      <c r="X953">
        <v>10</v>
      </c>
      <c r="Y953">
        <v>2</v>
      </c>
      <c r="Z953">
        <v>2</v>
      </c>
      <c r="AA953">
        <v>1</v>
      </c>
      <c r="AB953">
        <v>0</v>
      </c>
      <c r="AF953">
        <v>2279</v>
      </c>
      <c r="AG953" t="str">
        <f t="shared" si="154"/>
        <v>Lucasliu9595</v>
      </c>
      <c r="AH953">
        <f t="shared" si="155"/>
        <v>125892129</v>
      </c>
      <c r="AI953" t="str">
        <f t="shared" si="156"/>
        <v>Moveable Cat åœ¨èˆžå°ä¸­é–“ç§»å‹•çš„è²“</v>
      </c>
      <c r="AJ953" s="5">
        <f t="shared" si="157"/>
        <v>42659.555532407408</v>
      </c>
      <c r="AK953" s="6">
        <f t="shared" si="158"/>
        <v>42662.643425925926</v>
      </c>
      <c r="AL953" s="6">
        <f t="shared" si="159"/>
        <v>42662.643425925926</v>
      </c>
      <c r="AM953">
        <f t="shared" si="160"/>
        <v>1</v>
      </c>
      <c r="AN953">
        <f t="shared" si="161"/>
        <v>1</v>
      </c>
      <c r="AO953">
        <f t="shared" si="162"/>
        <v>1</v>
      </c>
      <c r="AP953">
        <f t="shared" si="163"/>
        <v>0</v>
      </c>
      <c r="AQ953">
        <f t="shared" si="164"/>
        <v>0</v>
      </c>
      <c r="AR953" t="s">
        <v>10</v>
      </c>
    </row>
    <row r="954" spans="1:44" x14ac:dyDescent="0.25">
      <c r="A954" t="s">
        <v>38</v>
      </c>
      <c r="B954" s="1">
        <v>43499</v>
      </c>
      <c r="C954" s="1">
        <v>43468</v>
      </c>
      <c r="D954" s="1">
        <v>43468</v>
      </c>
      <c r="E954" s="1">
        <v>43468</v>
      </c>
      <c r="F954" s="1">
        <v>43468</v>
      </c>
      <c r="G954" s="1">
        <v>43468</v>
      </c>
      <c r="H954" t="s">
        <v>22</v>
      </c>
      <c r="I954">
        <v>2350</v>
      </c>
      <c r="Q954">
        <v>951</v>
      </c>
      <c r="R954" t="s">
        <v>1058</v>
      </c>
      <c r="S954">
        <v>261085124</v>
      </c>
      <c r="T954" t="s">
        <v>1068</v>
      </c>
      <c r="U954" s="2">
        <v>43413.866620370369</v>
      </c>
      <c r="V954" s="2">
        <v>43442.68546296296</v>
      </c>
      <c r="W954" s="2">
        <v>43413.866828703707</v>
      </c>
      <c r="X954">
        <v>20</v>
      </c>
      <c r="Y954">
        <v>4</v>
      </c>
      <c r="Z954">
        <v>3</v>
      </c>
      <c r="AA954">
        <v>6</v>
      </c>
      <c r="AB954">
        <v>0</v>
      </c>
      <c r="AF954">
        <v>2350</v>
      </c>
      <c r="AG954" t="str">
        <f t="shared" si="154"/>
        <v>xkatiekatx</v>
      </c>
      <c r="AH954">
        <f t="shared" si="155"/>
        <v>253116941</v>
      </c>
      <c r="AI954" t="str">
        <f t="shared" si="156"/>
        <v>Shia LaBeouf part 12&amp;13</v>
      </c>
      <c r="AJ954" s="5">
        <f t="shared" si="157"/>
        <v>43390.054699074077</v>
      </c>
      <c r="AK954" s="6">
        <f t="shared" si="158"/>
        <v>43395.939884259256</v>
      </c>
      <c r="AL954" s="6">
        <f t="shared" si="159"/>
        <v>43393.845763888887</v>
      </c>
      <c r="AM954">
        <f t="shared" si="160"/>
        <v>291</v>
      </c>
      <c r="AN954">
        <f t="shared" si="161"/>
        <v>59</v>
      </c>
      <c r="AO954">
        <f t="shared" si="162"/>
        <v>44</v>
      </c>
      <c r="AP954">
        <f t="shared" si="163"/>
        <v>18</v>
      </c>
      <c r="AQ954">
        <f t="shared" si="164"/>
        <v>0</v>
      </c>
      <c r="AR954" t="s">
        <v>38</v>
      </c>
    </row>
    <row r="955" spans="1:44" x14ac:dyDescent="0.25">
      <c r="A955" t="s">
        <v>38</v>
      </c>
      <c r="B955" s="1">
        <v>43499</v>
      </c>
      <c r="C955" s="1">
        <v>43468</v>
      </c>
      <c r="D955" s="1">
        <v>43468</v>
      </c>
      <c r="E955" s="1">
        <v>43468</v>
      </c>
      <c r="F955" s="1">
        <v>43468</v>
      </c>
      <c r="G955" s="1">
        <v>43468</v>
      </c>
      <c r="H955" t="s">
        <v>22</v>
      </c>
      <c r="I955">
        <v>2356</v>
      </c>
      <c r="Q955">
        <v>952</v>
      </c>
      <c r="R955" t="s">
        <v>1058</v>
      </c>
      <c r="S955">
        <v>261112813</v>
      </c>
      <c r="T955" t="s">
        <v>1069</v>
      </c>
      <c r="U955" s="2">
        <v>43413.992094907408</v>
      </c>
      <c r="V955" s="2">
        <v>43414.739016203705</v>
      </c>
      <c r="W955" s="2">
        <v>43413.9922337963</v>
      </c>
      <c r="X955">
        <v>2</v>
      </c>
      <c r="Y955">
        <v>1</v>
      </c>
      <c r="Z955">
        <v>1</v>
      </c>
      <c r="AA955">
        <v>1</v>
      </c>
      <c r="AB955">
        <v>0</v>
      </c>
      <c r="AF955">
        <v>2356</v>
      </c>
      <c r="AG955" t="str">
        <f t="shared" si="154"/>
        <v>xkatiekatx</v>
      </c>
      <c r="AH955">
        <f t="shared" si="155"/>
        <v>300256593</v>
      </c>
      <c r="AI955" t="str">
        <f t="shared" si="156"/>
        <v>(OPEN) Fourth of july ANYTHING map</v>
      </c>
      <c r="AJ955" s="5">
        <f t="shared" si="157"/>
        <v>43559.956643518519</v>
      </c>
      <c r="AK955" s="6">
        <f t="shared" si="158"/>
        <v>43644.687928240739</v>
      </c>
      <c r="AL955" s="6">
        <f t="shared" si="159"/>
        <v>43619.800254629627</v>
      </c>
      <c r="AM955">
        <f t="shared" si="160"/>
        <v>416</v>
      </c>
      <c r="AN955">
        <f t="shared" si="161"/>
        <v>64</v>
      </c>
      <c r="AO955">
        <f t="shared" si="162"/>
        <v>43</v>
      </c>
      <c r="AP955">
        <f t="shared" si="163"/>
        <v>175</v>
      </c>
      <c r="AQ955">
        <f t="shared" si="164"/>
        <v>0</v>
      </c>
      <c r="AR955" t="s">
        <v>38</v>
      </c>
    </row>
    <row r="956" spans="1:44" x14ac:dyDescent="0.25">
      <c r="A956" t="s">
        <v>42</v>
      </c>
      <c r="B956" s="1">
        <v>43499</v>
      </c>
      <c r="C956" s="1">
        <v>43468</v>
      </c>
      <c r="D956" s="1">
        <v>43468</v>
      </c>
      <c r="E956" s="1">
        <v>43468</v>
      </c>
      <c r="F956" s="1">
        <v>43499</v>
      </c>
      <c r="G956" s="1">
        <v>43468</v>
      </c>
      <c r="H956" t="s">
        <v>22</v>
      </c>
      <c r="I956">
        <v>2357</v>
      </c>
      <c r="Q956">
        <v>953</v>
      </c>
      <c r="R956" t="s">
        <v>1058</v>
      </c>
      <c r="S956">
        <v>261131600</v>
      </c>
      <c r="T956" t="s">
        <v>1070</v>
      </c>
      <c r="U956" s="2">
        <v>43414.134004629632</v>
      </c>
      <c r="V956" s="2">
        <v>43414.73609953704</v>
      </c>
      <c r="W956" s="2">
        <v>43414.134317129632</v>
      </c>
      <c r="X956">
        <v>5</v>
      </c>
      <c r="Y956">
        <v>1</v>
      </c>
      <c r="Z956">
        <v>1</v>
      </c>
      <c r="AA956">
        <v>0</v>
      </c>
      <c r="AB956">
        <v>0</v>
      </c>
      <c r="AF956">
        <v>2357</v>
      </c>
      <c r="AG956" t="str">
        <f t="shared" si="154"/>
        <v>xkatiekatx</v>
      </c>
      <c r="AH956">
        <f t="shared" si="155"/>
        <v>317947687</v>
      </c>
      <c r="AI956" t="str">
        <f t="shared" si="156"/>
        <v>COLLAB- Who said anything part 19</v>
      </c>
      <c r="AJ956" s="5">
        <f t="shared" si="157"/>
        <v>43636.707905092589</v>
      </c>
      <c r="AK956" s="6">
        <f t="shared" si="158"/>
        <v>43636.847974537035</v>
      </c>
      <c r="AL956" s="6">
        <f t="shared" si="159"/>
        <v>43636.848333333335</v>
      </c>
      <c r="AM956">
        <f t="shared" si="160"/>
        <v>222</v>
      </c>
      <c r="AN956">
        <f t="shared" si="161"/>
        <v>48</v>
      </c>
      <c r="AO956">
        <f t="shared" si="162"/>
        <v>35</v>
      </c>
      <c r="AP956">
        <f t="shared" si="163"/>
        <v>19</v>
      </c>
      <c r="AQ956">
        <f t="shared" si="164"/>
        <v>0</v>
      </c>
      <c r="AR956" t="s">
        <v>42</v>
      </c>
    </row>
    <row r="957" spans="1:44" x14ac:dyDescent="0.25">
      <c r="A957" t="s">
        <v>38</v>
      </c>
      <c r="B957" s="1">
        <v>43499</v>
      </c>
      <c r="C957" s="1">
        <v>43468</v>
      </c>
      <c r="D957" s="1">
        <v>43468</v>
      </c>
      <c r="E957" s="1">
        <v>43468</v>
      </c>
      <c r="F957" s="1">
        <v>43468</v>
      </c>
      <c r="G957" s="1">
        <v>43468</v>
      </c>
      <c r="H957" t="s">
        <v>22</v>
      </c>
      <c r="I957">
        <v>2358</v>
      </c>
      <c r="Q957">
        <v>954</v>
      </c>
      <c r="R957" t="s">
        <v>1058</v>
      </c>
      <c r="S957">
        <v>261132783</v>
      </c>
      <c r="T957" t="s">
        <v>1071</v>
      </c>
      <c r="U957" s="2">
        <v>43414.145937499998</v>
      </c>
      <c r="V957" s="2">
        <v>43414.674988425926</v>
      </c>
      <c r="W957" s="2">
        <v>43414.146273148152</v>
      </c>
      <c r="X957">
        <v>2</v>
      </c>
      <c r="Y957">
        <v>0</v>
      </c>
      <c r="Z957">
        <v>0</v>
      </c>
      <c r="AA957">
        <v>0</v>
      </c>
      <c r="AB957">
        <v>0</v>
      </c>
      <c r="AF957">
        <v>2358</v>
      </c>
      <c r="AG957" t="str">
        <f t="shared" si="154"/>
        <v>FoxMoon</v>
      </c>
      <c r="AH957">
        <f t="shared" si="155"/>
        <v>312777978</v>
      </c>
      <c r="AI957" t="str">
        <f t="shared" si="156"/>
        <v>â—‡ 19th and 20th to the party â—‡</v>
      </c>
      <c r="AJ957" s="5">
        <f t="shared" si="157"/>
        <v>43609.817361111112</v>
      </c>
      <c r="AK957" s="6">
        <f t="shared" si="158"/>
        <v>43629.218668981484</v>
      </c>
      <c r="AL957" s="6">
        <f t="shared" si="159"/>
        <v>43629.217881944445</v>
      </c>
      <c r="AM957">
        <f t="shared" si="160"/>
        <v>154</v>
      </c>
      <c r="AN957">
        <f t="shared" si="161"/>
        <v>35</v>
      </c>
      <c r="AO957">
        <f t="shared" si="162"/>
        <v>21</v>
      </c>
      <c r="AP957">
        <f t="shared" si="163"/>
        <v>32</v>
      </c>
      <c r="AQ957">
        <f t="shared" si="164"/>
        <v>0</v>
      </c>
      <c r="AR957" t="s">
        <v>38</v>
      </c>
    </row>
    <row r="958" spans="1:44" x14ac:dyDescent="0.25">
      <c r="A958" t="s">
        <v>49</v>
      </c>
      <c r="B958" s="1">
        <v>43499</v>
      </c>
      <c r="C958" s="1">
        <v>43468</v>
      </c>
      <c r="D958" s="1">
        <v>43527</v>
      </c>
      <c r="E958" s="1">
        <v>43468</v>
      </c>
      <c r="F958" s="1">
        <v>43499</v>
      </c>
      <c r="G958" s="1">
        <v>43527</v>
      </c>
      <c r="H958" t="s">
        <v>22</v>
      </c>
      <c r="I958">
        <v>2359</v>
      </c>
      <c r="Q958">
        <v>955</v>
      </c>
      <c r="R958" t="s">
        <v>1058</v>
      </c>
      <c r="S958">
        <v>261206834</v>
      </c>
      <c r="T958" t="s">
        <v>1072</v>
      </c>
      <c r="U958" s="2">
        <v>43414.751655092594</v>
      </c>
      <c r="V958" s="2">
        <v>43416.85056712963</v>
      </c>
      <c r="W958" s="2">
        <v>43414.752395833333</v>
      </c>
      <c r="X958">
        <v>2</v>
      </c>
      <c r="Y958">
        <v>2</v>
      </c>
      <c r="Z958">
        <v>2</v>
      </c>
      <c r="AA958">
        <v>0</v>
      </c>
      <c r="AB958">
        <v>0</v>
      </c>
      <c r="AF958">
        <v>2359</v>
      </c>
      <c r="AG958" t="str">
        <f t="shared" si="154"/>
        <v>FoxMoon</v>
      </c>
      <c r="AH958">
        <f t="shared" si="155"/>
        <v>313272153</v>
      </c>
      <c r="AI958" t="str">
        <f t="shared" si="156"/>
        <v>Snek Entries. (Mainly after the sugar snek)</v>
      </c>
      <c r="AJ958" s="5">
        <f t="shared" si="157"/>
        <v>43612.687430555554</v>
      </c>
      <c r="AK958" s="6">
        <f t="shared" si="158"/>
        <v>43626.607118055559</v>
      </c>
      <c r="AL958" s="6">
        <f t="shared" si="159"/>
        <v>43626.607118055559</v>
      </c>
      <c r="AM958">
        <f t="shared" si="160"/>
        <v>16</v>
      </c>
      <c r="AN958">
        <f t="shared" si="161"/>
        <v>4</v>
      </c>
      <c r="AO958">
        <f t="shared" si="162"/>
        <v>1</v>
      </c>
      <c r="AP958">
        <f t="shared" si="163"/>
        <v>1</v>
      </c>
      <c r="AQ958">
        <f t="shared" si="164"/>
        <v>0</v>
      </c>
      <c r="AR958" t="s">
        <v>49</v>
      </c>
    </row>
    <row r="959" spans="1:44" x14ac:dyDescent="0.25">
      <c r="A959" t="s">
        <v>41</v>
      </c>
      <c r="B959" s="1">
        <v>43499</v>
      </c>
      <c r="C959" s="1">
        <v>43468</v>
      </c>
      <c r="D959" s="1">
        <v>43468</v>
      </c>
      <c r="E959" s="1">
        <v>43499</v>
      </c>
      <c r="F959" t="s">
        <v>22</v>
      </c>
      <c r="G959" t="s">
        <v>22</v>
      </c>
      <c r="H959" t="s">
        <v>22</v>
      </c>
      <c r="I959">
        <v>2360</v>
      </c>
      <c r="Q959">
        <v>956</v>
      </c>
      <c r="R959" t="s">
        <v>1058</v>
      </c>
      <c r="S959">
        <v>261208255</v>
      </c>
      <c r="T959" t="s">
        <v>1073</v>
      </c>
      <c r="U959" s="2">
        <v>43414.761307870373</v>
      </c>
      <c r="V959" s="2">
        <v>43437.632673611108</v>
      </c>
      <c r="W959" s="2">
        <v>43414.761423611111</v>
      </c>
      <c r="X959">
        <v>10</v>
      </c>
      <c r="Y959">
        <v>2</v>
      </c>
      <c r="Z959">
        <v>2</v>
      </c>
      <c r="AA959">
        <v>0</v>
      </c>
      <c r="AB959">
        <v>0</v>
      </c>
      <c r="AF959">
        <v>2360</v>
      </c>
      <c r="AG959" t="str">
        <f t="shared" si="154"/>
        <v>FoxMoon</v>
      </c>
      <c r="AH959">
        <f t="shared" si="155"/>
        <v>315442588</v>
      </c>
      <c r="AI959" t="str">
        <f t="shared" si="156"/>
        <v>Lumi || Dtae</v>
      </c>
      <c r="AJ959" s="5">
        <f t="shared" si="157"/>
        <v>43622.369317129633</v>
      </c>
      <c r="AK959" s="6">
        <f t="shared" si="158"/>
        <v>43626.607141203705</v>
      </c>
      <c r="AL959" s="6">
        <f t="shared" si="159"/>
        <v>43626.607141203705</v>
      </c>
      <c r="AM959">
        <f t="shared" si="160"/>
        <v>41</v>
      </c>
      <c r="AN959">
        <f t="shared" si="161"/>
        <v>13</v>
      </c>
      <c r="AO959">
        <f t="shared" si="162"/>
        <v>5</v>
      </c>
      <c r="AP959">
        <f t="shared" si="163"/>
        <v>10</v>
      </c>
      <c r="AQ959">
        <f t="shared" si="164"/>
        <v>0</v>
      </c>
      <c r="AR959" t="s">
        <v>41</v>
      </c>
    </row>
    <row r="960" spans="1:44" x14ac:dyDescent="0.25">
      <c r="A960" t="s">
        <v>38</v>
      </c>
      <c r="B960" s="1">
        <v>43499</v>
      </c>
      <c r="C960" s="1">
        <v>43468</v>
      </c>
      <c r="D960" s="1">
        <v>43468</v>
      </c>
      <c r="E960" s="1">
        <v>43499</v>
      </c>
      <c r="F960" t="s">
        <v>22</v>
      </c>
      <c r="G960" s="1">
        <v>43468</v>
      </c>
      <c r="H960" t="s">
        <v>22</v>
      </c>
      <c r="I960">
        <v>2361</v>
      </c>
      <c r="Q960">
        <v>957</v>
      </c>
      <c r="R960" t="s">
        <v>1058</v>
      </c>
      <c r="S960">
        <v>261209720</v>
      </c>
      <c r="T960" t="s">
        <v>1074</v>
      </c>
      <c r="U960" s="2">
        <v>43414.771747685183</v>
      </c>
      <c r="V960" s="2">
        <v>43538.752650462964</v>
      </c>
      <c r="W960" s="2">
        <v>43414.772349537037</v>
      </c>
      <c r="X960">
        <v>6</v>
      </c>
      <c r="Y960">
        <v>3</v>
      </c>
      <c r="Z960">
        <v>3</v>
      </c>
      <c r="AA960">
        <v>0</v>
      </c>
      <c r="AB960">
        <v>0</v>
      </c>
      <c r="AF960">
        <v>2361</v>
      </c>
      <c r="AG960" t="str">
        <f t="shared" si="154"/>
        <v>FoxMoon</v>
      </c>
      <c r="AH960">
        <f t="shared" si="155"/>
        <v>316431168</v>
      </c>
      <c r="AI960" t="str">
        <f t="shared" si="156"/>
        <v>âœª Cradles âœª Meme (original code) [DTAE]</v>
      </c>
      <c r="AJ960" s="5">
        <f t="shared" si="157"/>
        <v>43627.905914351853</v>
      </c>
      <c r="AK960" s="6">
        <f t="shared" si="158"/>
        <v>43629.946435185186</v>
      </c>
      <c r="AL960" s="6">
        <f t="shared" si="159"/>
        <v>43627.909861111111</v>
      </c>
      <c r="AM960">
        <f t="shared" si="160"/>
        <v>13</v>
      </c>
      <c r="AN960">
        <f t="shared" si="161"/>
        <v>3</v>
      </c>
      <c r="AO960">
        <f t="shared" si="162"/>
        <v>2</v>
      </c>
      <c r="AP960">
        <f t="shared" si="163"/>
        <v>2</v>
      </c>
      <c r="AQ960">
        <f t="shared" si="164"/>
        <v>0</v>
      </c>
      <c r="AR960" t="s">
        <v>38</v>
      </c>
    </row>
    <row r="961" spans="1:44" x14ac:dyDescent="0.25">
      <c r="A961" t="s">
        <v>36</v>
      </c>
      <c r="B961" s="1">
        <v>43499</v>
      </c>
      <c r="C961" s="1">
        <v>43468</v>
      </c>
      <c r="D961" s="1">
        <v>43468</v>
      </c>
      <c r="E961" s="1">
        <v>43468</v>
      </c>
      <c r="F961" s="1">
        <v>43499</v>
      </c>
      <c r="G961" s="1">
        <v>43527</v>
      </c>
      <c r="H961" t="s">
        <v>22</v>
      </c>
      <c r="I961">
        <v>2362</v>
      </c>
      <c r="Q961">
        <v>958</v>
      </c>
      <c r="R961" t="s">
        <v>1058</v>
      </c>
      <c r="S961">
        <v>261222928</v>
      </c>
      <c r="T961" t="s">
        <v>1075</v>
      </c>
      <c r="U961" s="2">
        <v>43414.875127314815</v>
      </c>
      <c r="V961" s="2">
        <v>43414.875532407408</v>
      </c>
      <c r="W961" s="2">
        <v>43414.875185185185</v>
      </c>
      <c r="X961">
        <v>3</v>
      </c>
      <c r="Y961">
        <v>1</v>
      </c>
      <c r="Z961">
        <v>1</v>
      </c>
      <c r="AA961">
        <v>1</v>
      </c>
      <c r="AB961">
        <v>0</v>
      </c>
      <c r="AF961">
        <v>2362</v>
      </c>
      <c r="AG961" t="str">
        <f t="shared" si="154"/>
        <v>FoxMoon</v>
      </c>
      <c r="AH961">
        <f t="shared" si="155"/>
        <v>316431196</v>
      </c>
      <c r="AI961" t="str">
        <f t="shared" si="156"/>
        <v>âœª Pyre âœª Entry</v>
      </c>
      <c r="AJ961" s="5">
        <f t="shared" si="157"/>
        <v>43627.906087962961</v>
      </c>
      <c r="AK961" s="6">
        <f t="shared" si="158"/>
        <v>43627.910370370373</v>
      </c>
      <c r="AL961" s="6">
        <f t="shared" si="159"/>
        <v>43627.909733796296</v>
      </c>
      <c r="AM961">
        <f t="shared" si="160"/>
        <v>5</v>
      </c>
      <c r="AN961">
        <f t="shared" si="161"/>
        <v>1</v>
      </c>
      <c r="AO961">
        <f t="shared" si="162"/>
        <v>0</v>
      </c>
      <c r="AP961">
        <f t="shared" si="163"/>
        <v>0</v>
      </c>
      <c r="AQ961">
        <f t="shared" si="164"/>
        <v>0</v>
      </c>
      <c r="AR961" t="s">
        <v>36</v>
      </c>
    </row>
    <row r="962" spans="1:44" x14ac:dyDescent="0.25">
      <c r="A962" t="s">
        <v>44</v>
      </c>
      <c r="B962" s="1">
        <v>43499</v>
      </c>
      <c r="C962" s="1">
        <v>43468</v>
      </c>
      <c r="D962" s="1">
        <v>43468</v>
      </c>
      <c r="E962" s="1">
        <v>43499</v>
      </c>
      <c r="F962" s="1">
        <v>43468</v>
      </c>
      <c r="G962" s="1">
        <v>43499</v>
      </c>
      <c r="H962" t="s">
        <v>22</v>
      </c>
      <c r="I962">
        <v>2363</v>
      </c>
      <c r="Q962">
        <v>959</v>
      </c>
      <c r="R962" t="s">
        <v>1058</v>
      </c>
      <c r="S962">
        <v>261228434</v>
      </c>
      <c r="T962" t="s">
        <v>1076</v>
      </c>
      <c r="U962" s="2">
        <v>43414.927754629629</v>
      </c>
      <c r="V962" s="2">
        <v>43414.929537037038</v>
      </c>
      <c r="W962" s="2">
        <v>43414.927928240744</v>
      </c>
      <c r="X962">
        <v>6</v>
      </c>
      <c r="Y962">
        <v>1</v>
      </c>
      <c r="Z962">
        <v>1</v>
      </c>
      <c r="AA962">
        <v>1</v>
      </c>
      <c r="AB962">
        <v>0</v>
      </c>
      <c r="AF962">
        <v>2363</v>
      </c>
      <c r="AG962" t="str">
        <f t="shared" si="154"/>
        <v>FoxMoon</v>
      </c>
      <c r="AH962">
        <f t="shared" si="155"/>
        <v>317191269</v>
      </c>
      <c r="AI962" t="str">
        <f t="shared" si="156"/>
        <v>Ryoko Lillith || DTAE ||</v>
      </c>
      <c r="AJ962" s="5">
        <f t="shared" si="157"/>
        <v>43632.497488425928</v>
      </c>
      <c r="AK962" s="6">
        <f t="shared" si="158"/>
        <v>43632.747291666667</v>
      </c>
      <c r="AL962" s="6">
        <f t="shared" si="159"/>
        <v>43632.650416666664</v>
      </c>
      <c r="AM962">
        <f t="shared" si="160"/>
        <v>11</v>
      </c>
      <c r="AN962">
        <f t="shared" si="161"/>
        <v>2</v>
      </c>
      <c r="AO962">
        <f t="shared" si="162"/>
        <v>3</v>
      </c>
      <c r="AP962">
        <f t="shared" si="163"/>
        <v>8</v>
      </c>
      <c r="AQ962">
        <f t="shared" si="164"/>
        <v>0</v>
      </c>
      <c r="AR962" t="s">
        <v>44</v>
      </c>
    </row>
    <row r="963" spans="1:44" x14ac:dyDescent="0.25">
      <c r="A963" t="s">
        <v>38</v>
      </c>
      <c r="B963" s="1">
        <v>43499</v>
      </c>
      <c r="C963" s="1">
        <v>43468</v>
      </c>
      <c r="D963" s="1">
        <v>43468</v>
      </c>
      <c r="E963" s="1">
        <v>43499</v>
      </c>
      <c r="F963" t="s">
        <v>22</v>
      </c>
      <c r="G963" s="1">
        <v>43468</v>
      </c>
      <c r="H963" t="s">
        <v>22</v>
      </c>
      <c r="I963">
        <v>2364</v>
      </c>
      <c r="Q963">
        <v>960</v>
      </c>
      <c r="R963" t="s">
        <v>1058</v>
      </c>
      <c r="S963">
        <v>261230350</v>
      </c>
      <c r="T963" t="s">
        <v>1077</v>
      </c>
      <c r="U963" s="2">
        <v>43414.947083333333</v>
      </c>
      <c r="V963" s="2">
        <v>43460.806226851855</v>
      </c>
      <c r="W963" s="2">
        <v>43414.947233796294</v>
      </c>
      <c r="X963">
        <v>3</v>
      </c>
      <c r="Y963">
        <v>0</v>
      </c>
      <c r="Z963">
        <v>0</v>
      </c>
      <c r="AA963">
        <v>2</v>
      </c>
      <c r="AB963">
        <v>0</v>
      </c>
      <c r="AF963">
        <v>2364</v>
      </c>
      <c r="AG963" t="str">
        <f t="shared" ref="AG963:AG1026" si="165">VLOOKUP(I963,Q963:AB3429,2,FALSE)</f>
        <v>FoxMoon</v>
      </c>
      <c r="AH963">
        <f t="shared" ref="AH963:AH1026" si="166">VLOOKUP($I963,$Q$2:$AB$2468,3,FALSE)</f>
        <v>317228435</v>
      </c>
      <c r="AI963" t="str">
        <f t="shared" ref="AI963:AI1026" si="167">VLOOKUP($I963,$Q$2:$AB$2468,4,FALSE)</f>
        <v>Huo || DTAE</v>
      </c>
      <c r="AJ963" s="5">
        <f t="shared" ref="AJ963:AJ1026" si="168">VLOOKUP($I963,$Q$2:$AB$2468,5,FALSE)</f>
        <v>43632.906585648147</v>
      </c>
      <c r="AK963" s="6">
        <f t="shared" ref="AK963:AK1026" si="169">VLOOKUP($I963,$Q$2:$AB$2468,6,FALSE)</f>
        <v>43635.654027777775</v>
      </c>
      <c r="AL963" s="6">
        <f t="shared" ref="AL963:AL1026" si="170">VLOOKUP($I963,$Q$2:$AB$2468,7,FALSE)</f>
        <v>43635.638182870367</v>
      </c>
      <c r="AM963">
        <f t="shared" ref="AM963:AM1026" si="171">VLOOKUP($I963,$Q$2:$AB$2468,8,FALSE)</f>
        <v>28</v>
      </c>
      <c r="AN963">
        <f t="shared" ref="AN963:AN1026" si="172">VLOOKUP($I963,$Q$2:$AB$2468,9,FALSE)</f>
        <v>10</v>
      </c>
      <c r="AO963">
        <f t="shared" ref="AO963:AO1026" si="173">VLOOKUP($I963,$Q$2:$AB$2468,10,FALSE)</f>
        <v>5</v>
      </c>
      <c r="AP963">
        <f t="shared" ref="AP963:AP1026" si="174">VLOOKUP($I963,$Q$2:$AB$2468,11,FALSE)</f>
        <v>1</v>
      </c>
      <c r="AQ963">
        <f t="shared" ref="AQ963:AQ1026" si="175">VLOOKUP($I963,$Q$2:$AB$2468,12,FALSE)</f>
        <v>0</v>
      </c>
      <c r="AR963" t="s">
        <v>38</v>
      </c>
    </row>
    <row r="964" spans="1:44" x14ac:dyDescent="0.25">
      <c r="A964" t="s">
        <v>39</v>
      </c>
      <c r="B964" s="1">
        <v>43468</v>
      </c>
      <c r="C964" s="1">
        <v>43468</v>
      </c>
      <c r="D964" s="1">
        <v>43468</v>
      </c>
      <c r="E964" s="1">
        <v>43499</v>
      </c>
      <c r="F964" t="s">
        <v>22</v>
      </c>
      <c r="G964" t="s">
        <v>22</v>
      </c>
      <c r="H964" t="s">
        <v>22</v>
      </c>
      <c r="I964">
        <v>2365</v>
      </c>
      <c r="Q964">
        <v>961</v>
      </c>
      <c r="R964" t="s">
        <v>1058</v>
      </c>
      <c r="S964">
        <v>261330903</v>
      </c>
      <c r="T964" t="s">
        <v>1078</v>
      </c>
      <c r="U964" s="2">
        <v>43415.945335648146</v>
      </c>
      <c r="V964" s="2">
        <v>43420.828946759262</v>
      </c>
      <c r="W964" s="2">
        <v>43415.945162037038</v>
      </c>
      <c r="X964">
        <v>3</v>
      </c>
      <c r="Y964">
        <v>0</v>
      </c>
      <c r="Z964">
        <v>0</v>
      </c>
      <c r="AA964">
        <v>0</v>
      </c>
      <c r="AB964">
        <v>0</v>
      </c>
      <c r="AF964">
        <v>2365</v>
      </c>
      <c r="AG964" t="str">
        <f t="shared" si="165"/>
        <v>FoxMoon</v>
      </c>
      <c r="AH964">
        <f t="shared" si="166"/>
        <v>317321316</v>
      </c>
      <c r="AI964" t="str">
        <f t="shared" si="167"/>
        <v>CLOSED (not currently judging yet)</v>
      </c>
      <c r="AJ964" s="5">
        <f t="shared" si="168"/>
        <v>43633.516805555555</v>
      </c>
      <c r="AK964" s="6">
        <f t="shared" si="169"/>
        <v>43650.826203703706</v>
      </c>
      <c r="AL964" s="6">
        <f t="shared" si="170"/>
        <v>43633.555069444446</v>
      </c>
      <c r="AM964">
        <f t="shared" si="171"/>
        <v>465</v>
      </c>
      <c r="AN964">
        <f t="shared" si="172"/>
        <v>49</v>
      </c>
      <c r="AO964">
        <f t="shared" si="173"/>
        <v>32</v>
      </c>
      <c r="AP964">
        <f t="shared" si="174"/>
        <v>221</v>
      </c>
      <c r="AQ964">
        <f t="shared" si="175"/>
        <v>0</v>
      </c>
      <c r="AR964" t="s">
        <v>39</v>
      </c>
    </row>
    <row r="965" spans="1:44" x14ac:dyDescent="0.25">
      <c r="A965" t="s">
        <v>41</v>
      </c>
      <c r="B965" s="1">
        <v>43499</v>
      </c>
      <c r="C965" s="1">
        <v>43468</v>
      </c>
      <c r="D965" s="1">
        <v>43468</v>
      </c>
      <c r="E965" s="1">
        <v>43468</v>
      </c>
      <c r="F965" t="s">
        <v>22</v>
      </c>
      <c r="G965" s="1">
        <v>43468</v>
      </c>
      <c r="H965" t="s">
        <v>22</v>
      </c>
      <c r="I965">
        <v>2366</v>
      </c>
      <c r="Q965">
        <v>962</v>
      </c>
      <c r="R965" t="s">
        <v>1079</v>
      </c>
      <c r="S965">
        <v>166845069</v>
      </c>
      <c r="T965" t="s">
        <v>1080</v>
      </c>
      <c r="U965" s="2">
        <v>42907.614884259259</v>
      </c>
      <c r="V965" s="2">
        <v>43107.654340277775</v>
      </c>
      <c r="W965" s="2">
        <v>43107.653738425928</v>
      </c>
      <c r="X965">
        <v>220</v>
      </c>
      <c r="Y965">
        <v>42</v>
      </c>
      <c r="Z965">
        <v>26</v>
      </c>
      <c r="AA965">
        <v>29</v>
      </c>
      <c r="AB965">
        <v>0</v>
      </c>
      <c r="AF965">
        <v>2366</v>
      </c>
      <c r="AG965" t="str">
        <f t="shared" si="165"/>
        <v>FoxMoon</v>
      </c>
      <c r="AH965">
        <f t="shared" si="166"/>
        <v>317972795</v>
      </c>
      <c r="AI965" t="str">
        <f t="shared" si="167"/>
        <v>Soft kitty, warm kitty, little ball of fur.</v>
      </c>
      <c r="AJ965" s="5">
        <f t="shared" si="168"/>
        <v>43636.830937500003</v>
      </c>
      <c r="AK965" s="6">
        <f t="shared" si="169"/>
        <v>43643.953981481478</v>
      </c>
      <c r="AL965" s="6">
        <f t="shared" si="170"/>
        <v>43636.968310185184</v>
      </c>
      <c r="AM965">
        <f t="shared" si="171"/>
        <v>234</v>
      </c>
      <c r="AN965">
        <f t="shared" si="172"/>
        <v>49</v>
      </c>
      <c r="AO965">
        <f t="shared" si="173"/>
        <v>28</v>
      </c>
      <c r="AP965">
        <f t="shared" si="174"/>
        <v>62</v>
      </c>
      <c r="AQ965">
        <f t="shared" si="175"/>
        <v>0</v>
      </c>
      <c r="AR965" t="s">
        <v>41</v>
      </c>
    </row>
    <row r="966" spans="1:44" x14ac:dyDescent="0.25">
      <c r="A966" t="s">
        <v>38</v>
      </c>
      <c r="B966" s="1">
        <v>43499</v>
      </c>
      <c r="C966" s="1">
        <v>43468</v>
      </c>
      <c r="D966" s="1">
        <v>43468</v>
      </c>
      <c r="E966" s="1">
        <v>43499</v>
      </c>
      <c r="F966" s="1">
        <v>43468</v>
      </c>
      <c r="G966" t="s">
        <v>22</v>
      </c>
      <c r="H966" t="s">
        <v>22</v>
      </c>
      <c r="I966">
        <v>2367</v>
      </c>
      <c r="Q966">
        <v>963</v>
      </c>
      <c r="R966" t="s">
        <v>1079</v>
      </c>
      <c r="S966">
        <v>169531565</v>
      </c>
      <c r="T966" t="s">
        <v>1081</v>
      </c>
      <c r="U966" s="2">
        <v>42939.16710648148</v>
      </c>
      <c r="V966" s="2">
        <v>43212.963587962964</v>
      </c>
      <c r="W966" s="2">
        <v>42939.189444444448</v>
      </c>
      <c r="X966">
        <v>703</v>
      </c>
      <c r="Y966">
        <v>114</v>
      </c>
      <c r="Z966">
        <v>84</v>
      </c>
      <c r="AA966">
        <v>92</v>
      </c>
      <c r="AB966">
        <v>0</v>
      </c>
      <c r="AF966">
        <v>2367</v>
      </c>
      <c r="AG966" t="str">
        <f t="shared" si="165"/>
        <v>FoxMoon</v>
      </c>
      <c r="AH966">
        <f t="shared" si="166"/>
        <v>318280833</v>
      </c>
      <c r="AI966" t="str">
        <f t="shared" si="167"/>
        <v>DMCEntry/Entries</v>
      </c>
      <c r="AJ966" s="5">
        <f t="shared" si="168"/>
        <v>43639.682673611111</v>
      </c>
      <c r="AK966" s="6">
        <f t="shared" si="169"/>
        <v>43649.911747685182</v>
      </c>
      <c r="AL966" s="6">
        <f t="shared" si="170"/>
        <v>43649.911747685182</v>
      </c>
      <c r="AM966">
        <f t="shared" si="171"/>
        <v>32</v>
      </c>
      <c r="AN966">
        <f t="shared" si="172"/>
        <v>8</v>
      </c>
      <c r="AO966">
        <f t="shared" si="173"/>
        <v>4</v>
      </c>
      <c r="AP966">
        <f t="shared" si="174"/>
        <v>22</v>
      </c>
      <c r="AQ966">
        <f t="shared" si="175"/>
        <v>0</v>
      </c>
      <c r="AR966" t="s">
        <v>38</v>
      </c>
    </row>
    <row r="967" spans="1:44" x14ac:dyDescent="0.25">
      <c r="A967" t="s">
        <v>38</v>
      </c>
      <c r="B967" s="1">
        <v>43499</v>
      </c>
      <c r="C967" s="1">
        <v>43468</v>
      </c>
      <c r="D967" s="1">
        <v>43468</v>
      </c>
      <c r="E967" s="1">
        <v>43499</v>
      </c>
      <c r="F967" t="s">
        <v>22</v>
      </c>
      <c r="G967" s="1">
        <v>43468</v>
      </c>
      <c r="H967" t="s">
        <v>22</v>
      </c>
      <c r="I967">
        <v>2368</v>
      </c>
      <c r="Q967">
        <v>964</v>
      </c>
      <c r="R967" t="s">
        <v>1079</v>
      </c>
      <c r="S967">
        <v>170280277</v>
      </c>
      <c r="T967" t="s">
        <v>1082</v>
      </c>
      <c r="U967" s="2">
        <v>42948.970520833333</v>
      </c>
      <c r="V967" s="2">
        <v>42961.78019675926</v>
      </c>
      <c r="W967" s="2">
        <v>42961.779594907406</v>
      </c>
      <c r="X967">
        <v>160</v>
      </c>
      <c r="Y967">
        <v>34</v>
      </c>
      <c r="Z967">
        <v>21</v>
      </c>
      <c r="AA967">
        <v>14</v>
      </c>
      <c r="AB967">
        <v>0</v>
      </c>
      <c r="AF967">
        <v>2368</v>
      </c>
      <c r="AG967" t="str">
        <f t="shared" si="165"/>
        <v>FoxMoon</v>
      </c>
      <c r="AH967">
        <f t="shared" si="166"/>
        <v>319082913</v>
      </c>
      <c r="AI967" t="str">
        <f t="shared" si="167"/>
        <v>!! DMAC !! OPEN [Design Me A Character]</v>
      </c>
      <c r="AJ967" s="5">
        <f t="shared" si="168"/>
        <v>43644.96670138889</v>
      </c>
      <c r="AK967" s="6">
        <f t="shared" si="169"/>
        <v>43645.690416666665</v>
      </c>
      <c r="AL967" s="6">
        <f t="shared" si="170"/>
        <v>43644.980682870373</v>
      </c>
      <c r="AM967">
        <f t="shared" si="171"/>
        <v>122</v>
      </c>
      <c r="AN967">
        <f t="shared" si="172"/>
        <v>16</v>
      </c>
      <c r="AO967">
        <f t="shared" si="173"/>
        <v>9</v>
      </c>
      <c r="AP967">
        <f t="shared" si="174"/>
        <v>50</v>
      </c>
      <c r="AQ967">
        <f t="shared" si="175"/>
        <v>0</v>
      </c>
      <c r="AR967" t="s">
        <v>38</v>
      </c>
    </row>
    <row r="968" spans="1:44" x14ac:dyDescent="0.25">
      <c r="A968" t="s">
        <v>48</v>
      </c>
      <c r="B968" s="1">
        <v>43468</v>
      </c>
      <c r="C968" s="1">
        <v>43468</v>
      </c>
      <c r="D968" t="s">
        <v>22</v>
      </c>
      <c r="E968" s="1">
        <v>43468</v>
      </c>
      <c r="F968" t="s">
        <v>22</v>
      </c>
      <c r="G968" t="s">
        <v>22</v>
      </c>
      <c r="H968" t="s">
        <v>22</v>
      </c>
      <c r="I968">
        <v>2369</v>
      </c>
      <c r="Q968">
        <v>965</v>
      </c>
      <c r="R968" t="s">
        <v>1079</v>
      </c>
      <c r="S968">
        <v>170703934</v>
      </c>
      <c r="T968" t="s">
        <v>1083</v>
      </c>
      <c r="U968" s="2">
        <v>42954.890196759261</v>
      </c>
      <c r="V968" s="2">
        <v>42954.960011574076</v>
      </c>
      <c r="W968" s="2">
        <v>42954.959421296298</v>
      </c>
      <c r="X968">
        <v>16</v>
      </c>
      <c r="Y968">
        <v>5</v>
      </c>
      <c r="Z968">
        <v>4</v>
      </c>
      <c r="AA968">
        <v>5</v>
      </c>
      <c r="AB968">
        <v>0</v>
      </c>
      <c r="AF968">
        <v>2369</v>
      </c>
      <c r="AG968" t="str">
        <f t="shared" si="165"/>
        <v>FoxMoon</v>
      </c>
      <c r="AH968">
        <f t="shared" si="166"/>
        <v>319497250</v>
      </c>
      <c r="AI968" t="str">
        <f t="shared" si="167"/>
        <v>Design trades.</v>
      </c>
      <c r="AJ968" s="5">
        <f t="shared" si="168"/>
        <v>43648.600949074076</v>
      </c>
      <c r="AK968" s="6">
        <f t="shared" si="169"/>
        <v>43648.620150462964</v>
      </c>
      <c r="AL968" s="6">
        <f t="shared" si="170"/>
        <v>43648.612372685187</v>
      </c>
      <c r="AM968">
        <f t="shared" si="171"/>
        <v>38</v>
      </c>
      <c r="AN968">
        <f t="shared" si="172"/>
        <v>4</v>
      </c>
      <c r="AO968">
        <f t="shared" si="173"/>
        <v>1</v>
      </c>
      <c r="AP968">
        <f t="shared" si="174"/>
        <v>24</v>
      </c>
      <c r="AQ968">
        <f t="shared" si="175"/>
        <v>0</v>
      </c>
      <c r="AR968" t="s">
        <v>48</v>
      </c>
    </row>
    <row r="969" spans="1:44" x14ac:dyDescent="0.25">
      <c r="A969" t="s">
        <v>38</v>
      </c>
      <c r="B969" s="1">
        <v>43468</v>
      </c>
      <c r="C969" s="1">
        <v>43468</v>
      </c>
      <c r="D969" s="1">
        <v>43468</v>
      </c>
      <c r="E969" s="1">
        <v>43499</v>
      </c>
      <c r="F969" s="1">
        <v>43499</v>
      </c>
      <c r="G969" t="s">
        <v>22</v>
      </c>
      <c r="H969" t="s">
        <v>22</v>
      </c>
      <c r="I969">
        <v>2370</v>
      </c>
      <c r="Q969">
        <v>966</v>
      </c>
      <c r="R969" t="s">
        <v>1079</v>
      </c>
      <c r="S969">
        <v>170986054</v>
      </c>
      <c r="T969" t="s">
        <v>1084</v>
      </c>
      <c r="U969" s="2">
        <v>42958.126238425924</v>
      </c>
      <c r="V969" s="2">
        <v>42962.727303240739</v>
      </c>
      <c r="W969" s="2">
        <v>42962.727118055554</v>
      </c>
      <c r="X969">
        <v>73</v>
      </c>
      <c r="Y969">
        <v>9</v>
      </c>
      <c r="Z969">
        <v>6</v>
      </c>
      <c r="AA969">
        <v>25</v>
      </c>
      <c r="AB969">
        <v>0</v>
      </c>
      <c r="AF969">
        <v>2370</v>
      </c>
      <c r="AG969" t="str">
        <f t="shared" si="165"/>
        <v>FoxMoon</v>
      </c>
      <c r="AH969">
        <f t="shared" si="166"/>
        <v>319500337</v>
      </c>
      <c r="AI969" t="str">
        <f t="shared" si="167"/>
        <v>Update: OTAPayments</v>
      </c>
      <c r="AJ969" s="5">
        <f t="shared" si="168"/>
        <v>43648.620381944442</v>
      </c>
      <c r="AK969" s="6">
        <f t="shared" si="169"/>
        <v>43648.674062500002</v>
      </c>
      <c r="AL969" s="6">
        <f t="shared" si="170"/>
        <v>43648.666643518518</v>
      </c>
      <c r="AM969">
        <f t="shared" si="171"/>
        <v>13</v>
      </c>
      <c r="AN969">
        <f t="shared" si="172"/>
        <v>5</v>
      </c>
      <c r="AO969">
        <f t="shared" si="173"/>
        <v>2</v>
      </c>
      <c r="AP969">
        <f t="shared" si="174"/>
        <v>14</v>
      </c>
      <c r="AQ969">
        <f t="shared" si="175"/>
        <v>0</v>
      </c>
      <c r="AR969" t="s">
        <v>38</v>
      </c>
    </row>
    <row r="970" spans="1:44" x14ac:dyDescent="0.25">
      <c r="A970" t="s">
        <v>38</v>
      </c>
      <c r="B970" s="1">
        <v>43499</v>
      </c>
      <c r="C970" s="1">
        <v>43468</v>
      </c>
      <c r="D970" s="1">
        <v>43468</v>
      </c>
      <c r="E970" s="1">
        <v>43499</v>
      </c>
      <c r="F970" t="s">
        <v>22</v>
      </c>
      <c r="G970" s="1">
        <v>43468</v>
      </c>
      <c r="H970" t="s">
        <v>22</v>
      </c>
      <c r="I970">
        <v>2371</v>
      </c>
      <c r="Q970">
        <v>967</v>
      </c>
      <c r="R970" t="s">
        <v>1079</v>
      </c>
      <c r="S970">
        <v>171811645</v>
      </c>
      <c r="T970" t="s">
        <v>1085</v>
      </c>
      <c r="U970" s="2">
        <v>42969.138796296298</v>
      </c>
      <c r="V970" s="2">
        <v>42973.077233796299</v>
      </c>
      <c r="W970" s="2">
        <v>42969.140960648147</v>
      </c>
      <c r="X970">
        <v>74</v>
      </c>
      <c r="Y970">
        <v>21</v>
      </c>
      <c r="Z970">
        <v>15</v>
      </c>
      <c r="AA970">
        <v>8</v>
      </c>
      <c r="AB970">
        <v>0</v>
      </c>
      <c r="AF970">
        <v>2371</v>
      </c>
      <c r="AG970" t="str">
        <f t="shared" si="165"/>
        <v>FoxMoon</v>
      </c>
      <c r="AH970">
        <f t="shared" si="166"/>
        <v>319543193</v>
      </c>
      <c r="AI970" t="str">
        <f t="shared" si="167"/>
        <v>Art for CHICALOVEPIZZA</v>
      </c>
      <c r="AJ970" s="5">
        <f t="shared" si="168"/>
        <v>43648.912928240738</v>
      </c>
      <c r="AK970" s="6">
        <f t="shared" si="169"/>
        <v>43648.925567129627</v>
      </c>
      <c r="AL970" s="6">
        <f t="shared" si="170"/>
        <v>43648.925567129627</v>
      </c>
      <c r="AM970">
        <f t="shared" si="171"/>
        <v>12</v>
      </c>
      <c r="AN970">
        <f t="shared" si="172"/>
        <v>3</v>
      </c>
      <c r="AO970">
        <f t="shared" si="173"/>
        <v>1</v>
      </c>
      <c r="AP970">
        <f t="shared" si="174"/>
        <v>5</v>
      </c>
      <c r="AQ970">
        <f t="shared" si="175"/>
        <v>0</v>
      </c>
      <c r="AR970" t="s">
        <v>38</v>
      </c>
    </row>
    <row r="971" spans="1:44" x14ac:dyDescent="0.25">
      <c r="A971" t="s">
        <v>40</v>
      </c>
      <c r="B971" t="s">
        <v>22</v>
      </c>
      <c r="C971" t="s">
        <v>22</v>
      </c>
      <c r="D971" t="s">
        <v>22</v>
      </c>
      <c r="E971" t="s">
        <v>22</v>
      </c>
      <c r="F971" t="s">
        <v>22</v>
      </c>
      <c r="G971" t="s">
        <v>22</v>
      </c>
      <c r="H971" t="s">
        <v>22</v>
      </c>
      <c r="I971">
        <v>2372</v>
      </c>
      <c r="Q971">
        <v>968</v>
      </c>
      <c r="R971" t="s">
        <v>1079</v>
      </c>
      <c r="S971">
        <v>172448736</v>
      </c>
      <c r="T971" t="s">
        <v>1086</v>
      </c>
      <c r="U971" s="2">
        <v>42975.84275462963</v>
      </c>
      <c r="V971" s="2">
        <v>42997.915798611109</v>
      </c>
      <c r="W971" s="2">
        <v>42982.012696759259</v>
      </c>
      <c r="X971">
        <v>178</v>
      </c>
      <c r="Y971">
        <v>27</v>
      </c>
      <c r="Z971">
        <v>18</v>
      </c>
      <c r="AA971">
        <v>24</v>
      </c>
      <c r="AB971">
        <v>0</v>
      </c>
      <c r="AF971">
        <v>2372</v>
      </c>
      <c r="AG971" t="str">
        <f t="shared" si="165"/>
        <v>FoxMoon</v>
      </c>
      <c r="AH971">
        <f t="shared" si="166"/>
        <v>319641623</v>
      </c>
      <c r="AI971" t="str">
        <f t="shared" si="167"/>
        <v>Attack on Team Raspberry</v>
      </c>
      <c r="AJ971" s="5">
        <f t="shared" si="168"/>
        <v>43649.554212962961</v>
      </c>
      <c r="AK971" s="6">
        <f t="shared" si="169"/>
        <v>43649.931875000002</v>
      </c>
      <c r="AL971" s="6">
        <f t="shared" si="170"/>
        <v>43649.563900462963</v>
      </c>
      <c r="AM971">
        <f t="shared" si="171"/>
        <v>34</v>
      </c>
      <c r="AN971">
        <f t="shared" si="172"/>
        <v>11</v>
      </c>
      <c r="AO971">
        <f t="shared" si="173"/>
        <v>6</v>
      </c>
      <c r="AP971">
        <f t="shared" si="174"/>
        <v>44</v>
      </c>
      <c r="AQ971">
        <f t="shared" si="175"/>
        <v>0</v>
      </c>
      <c r="AR971" t="s">
        <v>40</v>
      </c>
    </row>
    <row r="972" spans="1:44" x14ac:dyDescent="0.25">
      <c r="A972" t="s">
        <v>44</v>
      </c>
      <c r="B972" s="1">
        <v>43499</v>
      </c>
      <c r="C972" s="1">
        <v>43468</v>
      </c>
      <c r="D972" s="1">
        <v>43468</v>
      </c>
      <c r="E972" s="1">
        <v>43499</v>
      </c>
      <c r="F972" s="1">
        <v>43499</v>
      </c>
      <c r="G972" s="1">
        <v>43468</v>
      </c>
      <c r="H972" t="s">
        <v>22</v>
      </c>
      <c r="I972">
        <v>2373</v>
      </c>
      <c r="Q972">
        <v>969</v>
      </c>
      <c r="R972" t="s">
        <v>1079</v>
      </c>
      <c r="S972">
        <v>172453095</v>
      </c>
      <c r="T972" t="s">
        <v>1087</v>
      </c>
      <c r="U972" s="2">
        <v>42975.874467592592</v>
      </c>
      <c r="V972" s="2">
        <v>42995.685358796298</v>
      </c>
      <c r="W972" s="2">
        <v>42995.684976851851</v>
      </c>
      <c r="X972">
        <v>154</v>
      </c>
      <c r="Y972">
        <v>12</v>
      </c>
      <c r="Z972">
        <v>5</v>
      </c>
      <c r="AA972">
        <v>21</v>
      </c>
      <c r="AB972">
        <v>0</v>
      </c>
      <c r="AF972">
        <v>2373</v>
      </c>
      <c r="AG972" t="str">
        <f t="shared" si="165"/>
        <v>StickmanWorld</v>
      </c>
      <c r="AH972">
        <f t="shared" si="166"/>
        <v>305894578</v>
      </c>
      <c r="AI972" t="str">
        <f t="shared" si="167"/>
        <v>Orcz</v>
      </c>
      <c r="AJ972" s="5">
        <f t="shared" si="168"/>
        <v>43586.022997685184</v>
      </c>
      <c r="AK972" s="6">
        <f t="shared" si="169"/>
        <v>43641.538923611108</v>
      </c>
      <c r="AL972" s="6">
        <f t="shared" si="170"/>
        <v>43586.952372685184</v>
      </c>
      <c r="AM972">
        <f t="shared" si="171"/>
        <v>38</v>
      </c>
      <c r="AN972">
        <f t="shared" si="172"/>
        <v>1</v>
      </c>
      <c r="AO972">
        <f t="shared" si="173"/>
        <v>1</v>
      </c>
      <c r="AP972">
        <f t="shared" si="174"/>
        <v>3</v>
      </c>
      <c r="AQ972">
        <f t="shared" si="175"/>
        <v>0</v>
      </c>
      <c r="AR972" t="s">
        <v>44</v>
      </c>
    </row>
    <row r="973" spans="1:44" x14ac:dyDescent="0.25">
      <c r="A973" t="s">
        <v>45</v>
      </c>
      <c r="B973" s="1">
        <v>43499</v>
      </c>
      <c r="C973" s="1">
        <v>43499</v>
      </c>
      <c r="D973" s="1">
        <v>43527</v>
      </c>
      <c r="E973" s="1">
        <v>43499</v>
      </c>
      <c r="F973" s="1">
        <v>43499</v>
      </c>
      <c r="G973" s="1">
        <v>43527</v>
      </c>
      <c r="H973" s="1">
        <v>43499</v>
      </c>
      <c r="I973">
        <v>2374</v>
      </c>
      <c r="Q973">
        <v>970</v>
      </c>
      <c r="R973" t="s">
        <v>1079</v>
      </c>
      <c r="S973">
        <v>172475739</v>
      </c>
      <c r="T973" t="s">
        <v>1088</v>
      </c>
      <c r="U973" s="2">
        <v>42976.072199074071</v>
      </c>
      <c r="V973" s="2">
        <v>42977.081782407404</v>
      </c>
      <c r="W973" s="2">
        <v>42977.080312500002</v>
      </c>
      <c r="X973">
        <v>37</v>
      </c>
      <c r="Y973">
        <v>4</v>
      </c>
      <c r="Z973">
        <v>4</v>
      </c>
      <c r="AA973">
        <v>7</v>
      </c>
      <c r="AB973">
        <v>0</v>
      </c>
      <c r="AF973">
        <v>2374</v>
      </c>
      <c r="AG973" t="str">
        <f t="shared" si="165"/>
        <v>StickmanWorld</v>
      </c>
      <c r="AH973">
        <f t="shared" si="166"/>
        <v>306280009</v>
      </c>
      <c r="AI973" t="str">
        <f t="shared" si="167"/>
        <v>3D Shooter Engine</v>
      </c>
      <c r="AJ973" s="5">
        <f t="shared" si="168"/>
        <v>43587.581701388888</v>
      </c>
      <c r="AK973" s="6">
        <f t="shared" si="169"/>
        <v>43603.864664351851</v>
      </c>
      <c r="AL973" s="6">
        <f t="shared" si="170"/>
        <v>43602.995150462964</v>
      </c>
      <c r="AM973">
        <f t="shared" si="171"/>
        <v>14</v>
      </c>
      <c r="AN973">
        <f t="shared" si="172"/>
        <v>0</v>
      </c>
      <c r="AO973">
        <f t="shared" si="173"/>
        <v>0</v>
      </c>
      <c r="AP973">
        <f t="shared" si="174"/>
        <v>0</v>
      </c>
      <c r="AQ973">
        <f t="shared" si="175"/>
        <v>0</v>
      </c>
      <c r="AR973" t="s">
        <v>45</v>
      </c>
    </row>
    <row r="974" spans="1:44" x14ac:dyDescent="0.25">
      <c r="A974" t="s">
        <v>35</v>
      </c>
      <c r="B974" s="1">
        <v>43499</v>
      </c>
      <c r="C974" s="1">
        <v>43468</v>
      </c>
      <c r="D974" s="1">
        <v>43499</v>
      </c>
      <c r="E974" s="1">
        <v>43499</v>
      </c>
      <c r="F974" s="1">
        <v>43499</v>
      </c>
      <c r="G974" s="1">
        <v>43468</v>
      </c>
      <c r="H974" s="1">
        <v>43527</v>
      </c>
      <c r="I974">
        <v>2375</v>
      </c>
      <c r="Q974">
        <v>971</v>
      </c>
      <c r="R974" t="s">
        <v>1079</v>
      </c>
      <c r="S974">
        <v>173016648</v>
      </c>
      <c r="T974" t="s">
        <v>1089</v>
      </c>
      <c r="U974" s="2">
        <v>42980.636967592596</v>
      </c>
      <c r="V974" s="2">
        <v>42981.095868055556</v>
      </c>
      <c r="W974" s="2">
        <v>42981.095000000001</v>
      </c>
      <c r="X974">
        <v>89</v>
      </c>
      <c r="Y974">
        <v>16</v>
      </c>
      <c r="Z974">
        <v>7</v>
      </c>
      <c r="AA974">
        <v>14</v>
      </c>
      <c r="AB974">
        <v>0</v>
      </c>
      <c r="AF974">
        <v>2375</v>
      </c>
      <c r="AG974" t="str">
        <f t="shared" si="165"/>
        <v>StickmanWorld</v>
      </c>
      <c r="AH974">
        <f t="shared" si="166"/>
        <v>306791326</v>
      </c>
      <c r="AI974" t="str">
        <f t="shared" si="167"/>
        <v>Platformer Generator</v>
      </c>
      <c r="AJ974" s="5">
        <f t="shared" si="168"/>
        <v>43589.650995370372</v>
      </c>
      <c r="AK974" s="6">
        <f t="shared" si="169"/>
        <v>43601.55195601852</v>
      </c>
      <c r="AL974" s="6">
        <f t="shared" si="170"/>
        <v>43601.534745370373</v>
      </c>
      <c r="AM974">
        <f t="shared" si="171"/>
        <v>27</v>
      </c>
      <c r="AN974">
        <f t="shared" si="172"/>
        <v>1</v>
      </c>
      <c r="AO974">
        <f t="shared" si="173"/>
        <v>0</v>
      </c>
      <c r="AP974">
        <f t="shared" si="174"/>
        <v>3</v>
      </c>
      <c r="AQ974">
        <f t="shared" si="175"/>
        <v>0</v>
      </c>
      <c r="AR974" t="s">
        <v>35</v>
      </c>
    </row>
    <row r="975" spans="1:44" x14ac:dyDescent="0.25">
      <c r="A975" t="s">
        <v>11</v>
      </c>
      <c r="B975" s="1">
        <v>43499</v>
      </c>
      <c r="C975" s="1">
        <v>43499</v>
      </c>
      <c r="D975" s="1">
        <v>43468</v>
      </c>
      <c r="E975" s="1">
        <v>43499</v>
      </c>
      <c r="F975" s="1">
        <v>43499</v>
      </c>
      <c r="G975" s="1">
        <v>43527</v>
      </c>
      <c r="H975" s="1">
        <v>43527</v>
      </c>
      <c r="I975">
        <v>2376</v>
      </c>
      <c r="Q975">
        <v>972</v>
      </c>
      <c r="R975" t="s">
        <v>1079</v>
      </c>
      <c r="S975">
        <v>173355550</v>
      </c>
      <c r="T975" t="s">
        <v>1090</v>
      </c>
      <c r="U975" s="2">
        <v>42984.128530092596</v>
      </c>
      <c r="V975" s="2">
        <v>42985.945543981485</v>
      </c>
      <c r="W975" s="2">
        <v>42985.942928240744</v>
      </c>
      <c r="X975">
        <v>17</v>
      </c>
      <c r="Y975">
        <v>2</v>
      </c>
      <c r="Z975">
        <v>1</v>
      </c>
      <c r="AA975">
        <v>7</v>
      </c>
      <c r="AB975">
        <v>0</v>
      </c>
      <c r="AF975">
        <v>2376</v>
      </c>
      <c r="AG975" t="str">
        <f t="shared" si="165"/>
        <v>StickmanWorld</v>
      </c>
      <c r="AH975">
        <f t="shared" si="166"/>
        <v>309992865</v>
      </c>
      <c r="AI975" t="str">
        <f t="shared" si="167"/>
        <v>Max Rank</v>
      </c>
      <c r="AJ975" s="5">
        <f t="shared" si="168"/>
        <v>43600.865243055552</v>
      </c>
      <c r="AK975" s="6">
        <f t="shared" si="169"/>
        <v>43605.479120370372</v>
      </c>
      <c r="AL975" s="6">
        <f t="shared" si="170"/>
        <v>43601.515057870369</v>
      </c>
      <c r="AM975">
        <f t="shared" si="171"/>
        <v>40</v>
      </c>
      <c r="AN975">
        <f t="shared" si="172"/>
        <v>4</v>
      </c>
      <c r="AO975">
        <f t="shared" si="173"/>
        <v>4</v>
      </c>
      <c r="AP975">
        <f t="shared" si="174"/>
        <v>11</v>
      </c>
      <c r="AQ975">
        <f t="shared" si="175"/>
        <v>0</v>
      </c>
      <c r="AR975" t="s">
        <v>11</v>
      </c>
    </row>
    <row r="976" spans="1:44" x14ac:dyDescent="0.25">
      <c r="A976" t="s">
        <v>9</v>
      </c>
      <c r="B976" s="1">
        <v>43527</v>
      </c>
      <c r="C976" s="1">
        <v>43527</v>
      </c>
      <c r="D976" s="1">
        <v>43527</v>
      </c>
      <c r="E976" s="1">
        <v>43499</v>
      </c>
      <c r="F976" s="1">
        <v>43527</v>
      </c>
      <c r="G976" s="1">
        <v>43527</v>
      </c>
      <c r="H976" s="1">
        <v>43527</v>
      </c>
      <c r="I976">
        <v>2377</v>
      </c>
      <c r="Q976">
        <v>973</v>
      </c>
      <c r="R976" t="s">
        <v>1079</v>
      </c>
      <c r="S976">
        <v>174108171</v>
      </c>
      <c r="T976" t="s">
        <v>1091</v>
      </c>
      <c r="U976" s="2">
        <v>42989.905266203707</v>
      </c>
      <c r="V976" s="2">
        <v>43001.623530092591</v>
      </c>
      <c r="W976" s="2">
        <v>43001.622997685183</v>
      </c>
      <c r="X976">
        <v>74</v>
      </c>
      <c r="Y976">
        <v>13</v>
      </c>
      <c r="Z976">
        <v>9</v>
      </c>
      <c r="AA976">
        <v>13</v>
      </c>
      <c r="AB976">
        <v>0</v>
      </c>
      <c r="AF976">
        <v>2377</v>
      </c>
      <c r="AG976" t="str">
        <f t="shared" si="165"/>
        <v>StickmanWorld</v>
      </c>
      <c r="AH976">
        <f t="shared" si="166"/>
        <v>314833548</v>
      </c>
      <c r="AI976" t="str">
        <f t="shared" si="167"/>
        <v>DERPY MARIO!!! (contest entry)</v>
      </c>
      <c r="AJ976" s="5">
        <f t="shared" si="168"/>
        <v>43619.914918981478</v>
      </c>
      <c r="AK976" s="6">
        <f t="shared" si="169"/>
        <v>43619.959537037037</v>
      </c>
      <c r="AL976" s="6">
        <f t="shared" si="170"/>
        <v>43619.954247685186</v>
      </c>
      <c r="AM976">
        <f t="shared" si="171"/>
        <v>7</v>
      </c>
      <c r="AN976">
        <f t="shared" si="172"/>
        <v>2</v>
      </c>
      <c r="AO976">
        <f t="shared" si="173"/>
        <v>2</v>
      </c>
      <c r="AP976">
        <f t="shared" si="174"/>
        <v>3</v>
      </c>
      <c r="AQ976">
        <f t="shared" si="175"/>
        <v>0</v>
      </c>
      <c r="AR976" t="s">
        <v>9</v>
      </c>
    </row>
    <row r="977" spans="1:44" x14ac:dyDescent="0.25">
      <c r="A977" t="s">
        <v>38</v>
      </c>
      <c r="B977" s="1">
        <v>43499</v>
      </c>
      <c r="C977" s="1">
        <v>43468</v>
      </c>
      <c r="D977" s="1">
        <v>43468</v>
      </c>
      <c r="E977" s="1">
        <v>43468</v>
      </c>
      <c r="F977" s="1">
        <v>43468</v>
      </c>
      <c r="G977" s="1">
        <v>43468</v>
      </c>
      <c r="H977" t="s">
        <v>22</v>
      </c>
      <c r="I977">
        <v>2378</v>
      </c>
      <c r="Q977">
        <v>974</v>
      </c>
      <c r="R977" t="s">
        <v>1079</v>
      </c>
      <c r="S977">
        <v>174321701</v>
      </c>
      <c r="T977" t="s">
        <v>1092</v>
      </c>
      <c r="U977" s="2">
        <v>42991.101018518515</v>
      </c>
      <c r="V977" s="2">
        <v>42992.983946759261</v>
      </c>
      <c r="W977" s="2">
        <v>42992.982662037037</v>
      </c>
      <c r="X977">
        <v>170</v>
      </c>
      <c r="Y977">
        <v>27</v>
      </c>
      <c r="Z977">
        <v>17</v>
      </c>
      <c r="AA977">
        <v>2</v>
      </c>
      <c r="AB977">
        <v>0</v>
      </c>
      <c r="AF977">
        <v>2378</v>
      </c>
      <c r="AG977" t="str">
        <f t="shared" si="165"/>
        <v>StickmanWorld</v>
      </c>
      <c r="AH977">
        <f t="shared" si="166"/>
        <v>315224099</v>
      </c>
      <c r="AI977" t="str">
        <f t="shared" si="167"/>
        <v>Manager's Studio logo</v>
      </c>
      <c r="AJ977" s="5">
        <f t="shared" si="168"/>
        <v>43621.476435185185</v>
      </c>
      <c r="AK977" s="6">
        <f t="shared" si="169"/>
        <v>43624.839305555557</v>
      </c>
      <c r="AL977" s="6">
        <f t="shared" si="170"/>
        <v>43621.488333333335</v>
      </c>
      <c r="AM977">
        <f t="shared" si="171"/>
        <v>4</v>
      </c>
      <c r="AN977">
        <f t="shared" si="172"/>
        <v>1</v>
      </c>
      <c r="AO977">
        <f t="shared" si="173"/>
        <v>1</v>
      </c>
      <c r="AP977">
        <f t="shared" si="174"/>
        <v>0</v>
      </c>
      <c r="AQ977">
        <f t="shared" si="175"/>
        <v>0</v>
      </c>
      <c r="AR977" t="s">
        <v>38</v>
      </c>
    </row>
    <row r="978" spans="1:44" x14ac:dyDescent="0.25">
      <c r="A978" t="s">
        <v>39</v>
      </c>
      <c r="B978" s="1">
        <v>43499</v>
      </c>
      <c r="C978" s="1">
        <v>43468</v>
      </c>
      <c r="D978" t="s">
        <v>22</v>
      </c>
      <c r="E978" s="1">
        <v>43468</v>
      </c>
      <c r="F978" s="1">
        <v>43468</v>
      </c>
      <c r="G978" t="s">
        <v>22</v>
      </c>
      <c r="H978" t="s">
        <v>22</v>
      </c>
      <c r="I978">
        <v>2379</v>
      </c>
      <c r="Q978">
        <v>975</v>
      </c>
      <c r="R978" t="s">
        <v>1079</v>
      </c>
      <c r="S978">
        <v>175222597</v>
      </c>
      <c r="T978" t="s">
        <v>1093</v>
      </c>
      <c r="U978" s="2">
        <v>42996.844085648147</v>
      </c>
      <c r="V978" s="2">
        <v>42996.845694444448</v>
      </c>
      <c r="W978" s="2">
        <v>42996.84447916667</v>
      </c>
      <c r="X978">
        <v>40</v>
      </c>
      <c r="Y978">
        <v>14</v>
      </c>
      <c r="Z978">
        <v>10</v>
      </c>
      <c r="AA978">
        <v>9</v>
      </c>
      <c r="AB978">
        <v>0</v>
      </c>
      <c r="AF978">
        <v>2379</v>
      </c>
      <c r="AG978" t="str">
        <f t="shared" si="165"/>
        <v>StickmanWorld</v>
      </c>
      <c r="AH978">
        <f t="shared" si="166"/>
        <v>315703259</v>
      </c>
      <c r="AI978" t="str">
        <f t="shared" si="167"/>
        <v>BaseBall_Queen123's Logo</v>
      </c>
      <c r="AJ978" s="5">
        <f t="shared" si="168"/>
        <v>43623.479155092595</v>
      </c>
      <c r="AK978" s="6">
        <f t="shared" si="169"/>
        <v>43641.535046296296</v>
      </c>
      <c r="AL978" s="6">
        <f t="shared" si="170"/>
        <v>43623.486747685187</v>
      </c>
      <c r="AM978">
        <f t="shared" si="171"/>
        <v>6</v>
      </c>
      <c r="AN978">
        <f t="shared" si="172"/>
        <v>2</v>
      </c>
      <c r="AO978">
        <f t="shared" si="173"/>
        <v>2</v>
      </c>
      <c r="AP978">
        <f t="shared" si="174"/>
        <v>4</v>
      </c>
      <c r="AQ978">
        <f t="shared" si="175"/>
        <v>0</v>
      </c>
      <c r="AR978" t="s">
        <v>39</v>
      </c>
    </row>
    <row r="979" spans="1:44" x14ac:dyDescent="0.25">
      <c r="A979" t="s">
        <v>40</v>
      </c>
      <c r="B979" t="s">
        <v>22</v>
      </c>
      <c r="C979" t="s">
        <v>22</v>
      </c>
      <c r="D979" t="s">
        <v>22</v>
      </c>
      <c r="E979" t="s">
        <v>22</v>
      </c>
      <c r="F979" t="s">
        <v>22</v>
      </c>
      <c r="G979" t="s">
        <v>22</v>
      </c>
      <c r="H979" t="s">
        <v>22</v>
      </c>
      <c r="I979">
        <v>2380</v>
      </c>
      <c r="Q979">
        <v>976</v>
      </c>
      <c r="R979" t="s">
        <v>1079</v>
      </c>
      <c r="S979">
        <v>175455987</v>
      </c>
      <c r="T979" t="s">
        <v>1094</v>
      </c>
      <c r="U979" s="2">
        <v>42997.92931712963</v>
      </c>
      <c r="V979" s="2">
        <v>43002.201354166667</v>
      </c>
      <c r="W979" s="2">
        <v>43000.943680555552</v>
      </c>
      <c r="X979">
        <v>133</v>
      </c>
      <c r="Y979">
        <v>32</v>
      </c>
      <c r="Z979">
        <v>20</v>
      </c>
      <c r="AA979">
        <v>7</v>
      </c>
      <c r="AB979">
        <v>0</v>
      </c>
      <c r="AF979">
        <v>2380</v>
      </c>
      <c r="AG979" t="str">
        <f t="shared" si="165"/>
        <v>StickmanWorld</v>
      </c>
      <c r="AH979">
        <f t="shared" si="166"/>
        <v>318067256</v>
      </c>
      <c r="AI979" t="str">
        <f t="shared" si="167"/>
        <v>Scratcher Profiles (a platformer)</v>
      </c>
      <c r="AJ979" s="5">
        <f t="shared" si="168"/>
        <v>43637.500717592593</v>
      </c>
      <c r="AK979" s="6">
        <f t="shared" si="169"/>
        <v>43640.537534722222</v>
      </c>
      <c r="AL979" s="6">
        <f t="shared" si="170"/>
        <v>43637.562280092592</v>
      </c>
      <c r="AM979">
        <f t="shared" si="171"/>
        <v>233</v>
      </c>
      <c r="AN979">
        <f t="shared" si="172"/>
        <v>29</v>
      </c>
      <c r="AO979">
        <f t="shared" si="173"/>
        <v>14</v>
      </c>
      <c r="AP979">
        <f t="shared" si="174"/>
        <v>14</v>
      </c>
      <c r="AQ979">
        <f t="shared" si="175"/>
        <v>0</v>
      </c>
      <c r="AR979" t="s">
        <v>40</v>
      </c>
    </row>
    <row r="980" spans="1:44" x14ac:dyDescent="0.25">
      <c r="A980" t="s">
        <v>34</v>
      </c>
      <c r="B980" s="1">
        <v>43527</v>
      </c>
      <c r="C980" s="1">
        <v>43499</v>
      </c>
      <c r="D980" s="1">
        <v>43499</v>
      </c>
      <c r="E980" s="1">
        <v>43499</v>
      </c>
      <c r="F980" s="1">
        <v>43499</v>
      </c>
      <c r="G980" s="1">
        <v>43527</v>
      </c>
      <c r="H980" s="1">
        <v>43527</v>
      </c>
      <c r="I980">
        <v>2381</v>
      </c>
      <c r="Q980">
        <v>977</v>
      </c>
      <c r="R980" t="s">
        <v>1079</v>
      </c>
      <c r="S980">
        <v>176416970</v>
      </c>
      <c r="T980" t="s">
        <v>1095</v>
      </c>
      <c r="U980" s="2">
        <v>43003.858634259261</v>
      </c>
      <c r="V980" s="2">
        <v>43188.723310185182</v>
      </c>
      <c r="W980" s="2">
        <v>43003.919409722221</v>
      </c>
      <c r="X980">
        <v>158</v>
      </c>
      <c r="Y980">
        <v>34</v>
      </c>
      <c r="Z980">
        <v>27</v>
      </c>
      <c r="AA980">
        <v>82</v>
      </c>
      <c r="AB980">
        <v>0</v>
      </c>
      <c r="AF980">
        <v>2381</v>
      </c>
      <c r="AG980" t="str">
        <f t="shared" si="165"/>
        <v>Goldystar</v>
      </c>
      <c r="AH980">
        <f t="shared" si="166"/>
        <v>288788514</v>
      </c>
      <c r="AI980" t="str">
        <f t="shared" si="167"/>
        <v>Kitten Catch remix</v>
      </c>
      <c r="AJ980" s="5">
        <f t="shared" si="168"/>
        <v>43518.732662037037</v>
      </c>
      <c r="AK980" s="6">
        <f t="shared" si="169"/>
        <v>43609.71769675926</v>
      </c>
      <c r="AL980" s="6">
        <f t="shared" si="170"/>
        <v>43582.790925925925</v>
      </c>
      <c r="AM980">
        <f t="shared" si="171"/>
        <v>5</v>
      </c>
      <c r="AN980">
        <f t="shared" si="172"/>
        <v>0</v>
      </c>
      <c r="AO980">
        <f t="shared" si="173"/>
        <v>0</v>
      </c>
      <c r="AP980">
        <f t="shared" si="174"/>
        <v>2</v>
      </c>
      <c r="AQ980">
        <f t="shared" si="175"/>
        <v>0</v>
      </c>
      <c r="AR980" t="s">
        <v>34</v>
      </c>
    </row>
    <row r="981" spans="1:44" x14ac:dyDescent="0.25">
      <c r="A981" t="s">
        <v>36</v>
      </c>
      <c r="B981" s="1">
        <v>43468</v>
      </c>
      <c r="C981" s="1">
        <v>43468</v>
      </c>
      <c r="D981" s="1">
        <v>43468</v>
      </c>
      <c r="E981" s="1">
        <v>43499</v>
      </c>
      <c r="F981" s="1">
        <v>43499</v>
      </c>
      <c r="G981" s="1">
        <v>43527</v>
      </c>
      <c r="H981" t="s">
        <v>22</v>
      </c>
      <c r="I981">
        <v>2383</v>
      </c>
      <c r="Q981">
        <v>978</v>
      </c>
      <c r="R981" t="s">
        <v>1079</v>
      </c>
      <c r="S981">
        <v>178574202</v>
      </c>
      <c r="T981" t="s">
        <v>1096</v>
      </c>
      <c r="U981" s="2">
        <v>43015.035081018519</v>
      </c>
      <c r="V981" s="2">
        <v>43556.801539351851</v>
      </c>
      <c r="W981" s="2">
        <v>43015.089189814818</v>
      </c>
      <c r="X981">
        <v>1336</v>
      </c>
      <c r="Y981">
        <v>137</v>
      </c>
      <c r="Z981">
        <v>108</v>
      </c>
      <c r="AA981">
        <v>65</v>
      </c>
      <c r="AB981">
        <v>0</v>
      </c>
      <c r="AF981">
        <v>2383</v>
      </c>
      <c r="AG981" t="str">
        <f t="shared" si="165"/>
        <v>Goldystar</v>
      </c>
      <c r="AH981">
        <f t="shared" si="166"/>
        <v>291572019</v>
      </c>
      <c r="AI981" t="str">
        <f t="shared" si="167"/>
        <v>One of my first projects</v>
      </c>
      <c r="AJ981" s="5">
        <f t="shared" si="168"/>
        <v>43530.109479166669</v>
      </c>
      <c r="AK981" s="6">
        <f t="shared" si="169"/>
        <v>43600.569236111114</v>
      </c>
      <c r="AL981" s="6">
        <f t="shared" si="170"/>
        <v>43600.568912037037</v>
      </c>
      <c r="AM981">
        <f t="shared" si="171"/>
        <v>3</v>
      </c>
      <c r="AN981">
        <f t="shared" si="172"/>
        <v>0</v>
      </c>
      <c r="AO981">
        <f t="shared" si="173"/>
        <v>0</v>
      </c>
      <c r="AP981">
        <f t="shared" si="174"/>
        <v>6</v>
      </c>
      <c r="AQ981">
        <f t="shared" si="175"/>
        <v>0</v>
      </c>
      <c r="AR981" t="s">
        <v>36</v>
      </c>
    </row>
    <row r="982" spans="1:44" x14ac:dyDescent="0.25">
      <c r="A982" t="s">
        <v>44</v>
      </c>
      <c r="B982" s="1">
        <v>43468</v>
      </c>
      <c r="C982" s="1">
        <v>43468</v>
      </c>
      <c r="D982" s="1">
        <v>43468</v>
      </c>
      <c r="E982" s="1">
        <v>43468</v>
      </c>
      <c r="F982" s="1">
        <v>43499</v>
      </c>
      <c r="G982" s="1">
        <v>43527</v>
      </c>
      <c r="H982" t="s">
        <v>22</v>
      </c>
      <c r="I982">
        <v>2384</v>
      </c>
      <c r="Q982">
        <v>979</v>
      </c>
      <c r="R982" t="s">
        <v>1079</v>
      </c>
      <c r="S982">
        <v>179666971</v>
      </c>
      <c r="T982" t="s">
        <v>1097</v>
      </c>
      <c r="U982" s="2">
        <v>43021.053229166668</v>
      </c>
      <c r="V982" s="2">
        <v>43021.879525462966</v>
      </c>
      <c r="W982" s="2">
        <v>43021.879143518519</v>
      </c>
      <c r="X982">
        <v>14</v>
      </c>
      <c r="Y982">
        <v>4</v>
      </c>
      <c r="Z982">
        <v>2</v>
      </c>
      <c r="AA982">
        <v>8</v>
      </c>
      <c r="AB982">
        <v>0</v>
      </c>
      <c r="AF982">
        <v>2384</v>
      </c>
      <c r="AG982" t="str">
        <f t="shared" si="165"/>
        <v>Goldystar</v>
      </c>
      <c r="AH982">
        <f t="shared" si="166"/>
        <v>292647144</v>
      </c>
      <c r="AI982" t="str">
        <f t="shared" si="167"/>
        <v>AMV meme- REMIX</v>
      </c>
      <c r="AJ982" s="5">
        <f t="shared" si="168"/>
        <v>43533.823530092595</v>
      </c>
      <c r="AK982" s="6">
        <f t="shared" si="169"/>
        <v>43582.847974537035</v>
      </c>
      <c r="AL982" s="6">
        <f t="shared" si="170"/>
        <v>43582.847974537035</v>
      </c>
      <c r="AM982">
        <f t="shared" si="171"/>
        <v>31</v>
      </c>
      <c r="AN982">
        <f t="shared" si="172"/>
        <v>2</v>
      </c>
      <c r="AO982">
        <f t="shared" si="173"/>
        <v>2</v>
      </c>
      <c r="AP982">
        <f t="shared" si="174"/>
        <v>4</v>
      </c>
      <c r="AQ982">
        <f t="shared" si="175"/>
        <v>0</v>
      </c>
      <c r="AR982" t="s">
        <v>44</v>
      </c>
    </row>
    <row r="983" spans="1:44" x14ac:dyDescent="0.25">
      <c r="A983" t="s">
        <v>36</v>
      </c>
      <c r="B983" s="1">
        <v>43499</v>
      </c>
      <c r="C983" s="1">
        <v>43468</v>
      </c>
      <c r="D983" s="1">
        <v>43468</v>
      </c>
      <c r="E983" s="1">
        <v>43468</v>
      </c>
      <c r="F983" s="1">
        <v>43499</v>
      </c>
      <c r="G983" s="1">
        <v>43527</v>
      </c>
      <c r="H983" t="s">
        <v>22</v>
      </c>
      <c r="I983">
        <v>2385</v>
      </c>
      <c r="Q983">
        <v>980</v>
      </c>
      <c r="R983" t="s">
        <v>1079</v>
      </c>
      <c r="S983">
        <v>181302237</v>
      </c>
      <c r="T983" t="s">
        <v>1098</v>
      </c>
      <c r="U983" s="2">
        <v>43029.173217592594</v>
      </c>
      <c r="V983" s="2">
        <v>43030.869629629633</v>
      </c>
      <c r="W983" s="2">
        <v>43029.185011574074</v>
      </c>
      <c r="X983">
        <v>23</v>
      </c>
      <c r="Y983">
        <v>8</v>
      </c>
      <c r="Z983">
        <v>5</v>
      </c>
      <c r="AA983">
        <v>36</v>
      </c>
      <c r="AB983">
        <v>0</v>
      </c>
      <c r="AF983">
        <v>2385</v>
      </c>
      <c r="AG983" t="str">
        <f t="shared" si="165"/>
        <v>Goldystar</v>
      </c>
      <c r="AH983">
        <f t="shared" si="166"/>
        <v>293808199</v>
      </c>
      <c r="AI983" t="str">
        <f t="shared" si="167"/>
        <v>First Block shade</v>
      </c>
      <c r="AJ983" s="5">
        <f t="shared" si="168"/>
        <v>43537.999722222223</v>
      </c>
      <c r="AK983" s="6">
        <f t="shared" si="169"/>
        <v>43638.764594907407</v>
      </c>
      <c r="AL983" s="6">
        <f t="shared" si="170"/>
        <v>43638.764594907407</v>
      </c>
      <c r="AM983">
        <f t="shared" si="171"/>
        <v>2</v>
      </c>
      <c r="AN983">
        <f t="shared" si="172"/>
        <v>0</v>
      </c>
      <c r="AO983">
        <f t="shared" si="173"/>
        <v>0</v>
      </c>
      <c r="AP983">
        <f t="shared" si="174"/>
        <v>0</v>
      </c>
      <c r="AQ983">
        <f t="shared" si="175"/>
        <v>0</v>
      </c>
      <c r="AR983" t="s">
        <v>36</v>
      </c>
    </row>
    <row r="984" spans="1:44" x14ac:dyDescent="0.25">
      <c r="A984" t="s">
        <v>42</v>
      </c>
      <c r="B984" s="1">
        <v>43499</v>
      </c>
      <c r="C984" s="1">
        <v>43468</v>
      </c>
      <c r="D984" s="1">
        <v>43468</v>
      </c>
      <c r="E984" s="1">
        <v>43499</v>
      </c>
      <c r="F984" t="s">
        <v>22</v>
      </c>
      <c r="G984" s="1">
        <v>43468</v>
      </c>
      <c r="H984" s="1">
        <v>43468</v>
      </c>
      <c r="I984">
        <v>2386</v>
      </c>
      <c r="Q984">
        <v>981</v>
      </c>
      <c r="R984" t="s">
        <v>1079</v>
      </c>
      <c r="S984">
        <v>181471441</v>
      </c>
      <c r="T984" t="s">
        <v>1099</v>
      </c>
      <c r="U984" s="2">
        <v>43030.832465277781</v>
      </c>
      <c r="V984" s="2">
        <v>43031.01321759259</v>
      </c>
      <c r="W984" s="2">
        <v>43030.834999999999</v>
      </c>
      <c r="X984">
        <v>46</v>
      </c>
      <c r="Y984">
        <v>12</v>
      </c>
      <c r="Z984">
        <v>9</v>
      </c>
      <c r="AA984">
        <v>21</v>
      </c>
      <c r="AB984">
        <v>0</v>
      </c>
      <c r="AF984">
        <v>2386</v>
      </c>
      <c r="AG984" t="str">
        <f t="shared" si="165"/>
        <v>Goldystar</v>
      </c>
      <c r="AH984">
        <f t="shared" si="166"/>
        <v>293825880</v>
      </c>
      <c r="AI984" t="str">
        <f t="shared" si="167"/>
        <v>Random Contest !!!!!</v>
      </c>
      <c r="AJ984" s="5">
        <f t="shared" si="168"/>
        <v>43538.098090277781</v>
      </c>
      <c r="AK984" s="6">
        <f t="shared" si="169"/>
        <v>43582.7184837963</v>
      </c>
      <c r="AL984" s="6">
        <f t="shared" si="170"/>
        <v>43538.766817129632</v>
      </c>
      <c r="AM984">
        <f t="shared" si="171"/>
        <v>3</v>
      </c>
      <c r="AN984">
        <f t="shared" si="172"/>
        <v>0</v>
      </c>
      <c r="AO984">
        <f t="shared" si="173"/>
        <v>0</v>
      </c>
      <c r="AP984">
        <f t="shared" si="174"/>
        <v>0</v>
      </c>
      <c r="AQ984">
        <f t="shared" si="175"/>
        <v>0</v>
      </c>
      <c r="AR984" t="s">
        <v>42</v>
      </c>
    </row>
    <row r="985" spans="1:44" x14ac:dyDescent="0.25">
      <c r="A985" t="s">
        <v>36</v>
      </c>
      <c r="B985" s="1">
        <v>43499</v>
      </c>
      <c r="C985" s="1">
        <v>43468</v>
      </c>
      <c r="D985" s="1">
        <v>43468</v>
      </c>
      <c r="E985" s="1">
        <v>43499</v>
      </c>
      <c r="F985" s="1">
        <v>43499</v>
      </c>
      <c r="G985" s="1">
        <v>43468</v>
      </c>
      <c r="H985" s="1">
        <v>43468</v>
      </c>
      <c r="I985">
        <v>2387</v>
      </c>
      <c r="Q985">
        <v>982</v>
      </c>
      <c r="R985" t="s">
        <v>1100</v>
      </c>
      <c r="S985">
        <v>14710659</v>
      </c>
      <c r="T985" t="s">
        <v>1101</v>
      </c>
      <c r="U985" s="2">
        <v>41603.83152777778</v>
      </c>
      <c r="V985" s="2">
        <v>41852.087280092594</v>
      </c>
      <c r="W985" s="2">
        <v>41603.83152777778</v>
      </c>
      <c r="X985">
        <v>2839</v>
      </c>
      <c r="Y985">
        <v>238</v>
      </c>
      <c r="Z985">
        <v>174</v>
      </c>
      <c r="AA985">
        <v>353</v>
      </c>
      <c r="AB985">
        <v>0</v>
      </c>
      <c r="AF985">
        <v>2387</v>
      </c>
      <c r="AG985" t="str">
        <f t="shared" si="165"/>
        <v>Goldystar</v>
      </c>
      <c r="AH985">
        <f t="shared" si="166"/>
        <v>294088234</v>
      </c>
      <c r="AI985" t="str">
        <f t="shared" si="167"/>
        <v>The Circle Of Life By Goldystar</v>
      </c>
      <c r="AJ985" s="5">
        <f t="shared" si="168"/>
        <v>43538.791956018518</v>
      </c>
      <c r="AK985" s="6">
        <f t="shared" si="169"/>
        <v>43582.851921296293</v>
      </c>
      <c r="AL985" s="6">
        <f t="shared" si="170"/>
        <v>43538.84516203704</v>
      </c>
      <c r="AM985">
        <f t="shared" si="171"/>
        <v>8</v>
      </c>
      <c r="AN985">
        <f t="shared" si="172"/>
        <v>1</v>
      </c>
      <c r="AO985">
        <f t="shared" si="173"/>
        <v>1</v>
      </c>
      <c r="AP985">
        <f t="shared" si="174"/>
        <v>0</v>
      </c>
      <c r="AQ985">
        <f t="shared" si="175"/>
        <v>0</v>
      </c>
      <c r="AR985" t="s">
        <v>36</v>
      </c>
    </row>
    <row r="986" spans="1:44" x14ac:dyDescent="0.25">
      <c r="A986" t="s">
        <v>36</v>
      </c>
      <c r="B986" s="1">
        <v>43499</v>
      </c>
      <c r="C986" s="1">
        <v>43468</v>
      </c>
      <c r="D986" s="1">
        <v>43468</v>
      </c>
      <c r="E986" s="1">
        <v>43468</v>
      </c>
      <c r="F986" s="1">
        <v>43499</v>
      </c>
      <c r="G986" s="1">
        <v>43527</v>
      </c>
      <c r="H986" t="s">
        <v>22</v>
      </c>
      <c r="I986">
        <v>2388</v>
      </c>
      <c r="Q986">
        <v>983</v>
      </c>
      <c r="R986" t="s">
        <v>1100</v>
      </c>
      <c r="S986">
        <v>14722137</v>
      </c>
      <c r="T986" t="s">
        <v>1102</v>
      </c>
      <c r="U986" s="2">
        <v>41604.101527777777</v>
      </c>
      <c r="V986" s="2">
        <v>41726.163877314815</v>
      </c>
      <c r="W986" s="2">
        <v>41604.101527777777</v>
      </c>
      <c r="X986">
        <v>1092</v>
      </c>
      <c r="Y986">
        <v>85</v>
      </c>
      <c r="Z986">
        <v>70</v>
      </c>
      <c r="AA986">
        <v>56</v>
      </c>
      <c r="AB986">
        <v>0</v>
      </c>
      <c r="AF986">
        <v>2388</v>
      </c>
      <c r="AG986" t="str">
        <f t="shared" si="165"/>
        <v>Goldystar</v>
      </c>
      <c r="AH986">
        <f t="shared" si="166"/>
        <v>294582059</v>
      </c>
      <c r="AI986" t="str">
        <f t="shared" si="167"/>
        <v>interactive cat // sds REMIX</v>
      </c>
      <c r="AJ986" s="5">
        <f t="shared" si="168"/>
        <v>43541.045648148145</v>
      </c>
      <c r="AK986" s="6">
        <f t="shared" si="169"/>
        <v>43541.122986111113</v>
      </c>
      <c r="AL986" s="6">
        <f t="shared" si="170"/>
        <v>43541.119664351849</v>
      </c>
      <c r="AM986">
        <f t="shared" si="171"/>
        <v>7</v>
      </c>
      <c r="AN986">
        <f t="shared" si="172"/>
        <v>0</v>
      </c>
      <c r="AO986">
        <f t="shared" si="173"/>
        <v>0</v>
      </c>
      <c r="AP986">
        <f t="shared" si="174"/>
        <v>0</v>
      </c>
      <c r="AQ986">
        <f t="shared" si="175"/>
        <v>0</v>
      </c>
      <c r="AR986" t="s">
        <v>36</v>
      </c>
    </row>
    <row r="987" spans="1:44" x14ac:dyDescent="0.25">
      <c r="A987" t="s">
        <v>49</v>
      </c>
      <c r="B987" s="1">
        <v>43499</v>
      </c>
      <c r="C987" s="1">
        <v>43468</v>
      </c>
      <c r="D987" s="1">
        <v>43468</v>
      </c>
      <c r="E987" s="1">
        <v>43499</v>
      </c>
      <c r="F987" s="1">
        <v>43499</v>
      </c>
      <c r="G987" s="1">
        <v>43527</v>
      </c>
      <c r="H987" s="1">
        <v>43468</v>
      </c>
      <c r="I987">
        <v>2389</v>
      </c>
      <c r="Q987">
        <v>984</v>
      </c>
      <c r="R987" t="s">
        <v>1100</v>
      </c>
      <c r="S987">
        <v>14780746</v>
      </c>
      <c r="T987" t="s">
        <v>1103</v>
      </c>
      <c r="U987" s="2">
        <v>41605.599062499998</v>
      </c>
      <c r="V987" s="2">
        <v>41819.885775462964</v>
      </c>
      <c r="W987" s="2">
        <v>41819.885775462964</v>
      </c>
      <c r="X987">
        <v>5389</v>
      </c>
      <c r="Y987">
        <v>321</v>
      </c>
      <c r="Z987">
        <v>274</v>
      </c>
      <c r="AA987">
        <v>138</v>
      </c>
      <c r="AB987">
        <v>0</v>
      </c>
      <c r="AF987">
        <v>2389</v>
      </c>
      <c r="AG987" t="str">
        <f t="shared" si="165"/>
        <v>Goldystar</v>
      </c>
      <c r="AH987">
        <f t="shared" si="166"/>
        <v>294646183</v>
      </c>
      <c r="AI987" t="str">
        <f t="shared" si="167"/>
        <v>Can You Get OVER 9000 Seconds</v>
      </c>
      <c r="AJ987" s="5">
        <f t="shared" si="168"/>
        <v>43541.657106481478</v>
      </c>
      <c r="AK987" s="6">
        <f t="shared" si="169"/>
        <v>43541.677303240744</v>
      </c>
      <c r="AL987" s="6">
        <f t="shared" si="170"/>
        <v>43541.672835648147</v>
      </c>
      <c r="AM987">
        <f t="shared" si="171"/>
        <v>2</v>
      </c>
      <c r="AN987">
        <f t="shared" si="172"/>
        <v>0</v>
      </c>
      <c r="AO987">
        <f t="shared" si="173"/>
        <v>0</v>
      </c>
      <c r="AP987">
        <f t="shared" si="174"/>
        <v>0</v>
      </c>
      <c r="AQ987">
        <f t="shared" si="175"/>
        <v>0</v>
      </c>
      <c r="AR987" t="s">
        <v>49</v>
      </c>
    </row>
    <row r="988" spans="1:44" x14ac:dyDescent="0.25">
      <c r="A988" t="s">
        <v>36</v>
      </c>
      <c r="B988" s="1">
        <v>43499</v>
      </c>
      <c r="C988" s="1">
        <v>43499</v>
      </c>
      <c r="D988" s="1">
        <v>43468</v>
      </c>
      <c r="E988" s="1">
        <v>43468</v>
      </c>
      <c r="F988" s="1">
        <v>43499</v>
      </c>
      <c r="G988" s="1">
        <v>43468</v>
      </c>
      <c r="H988" s="1">
        <v>43468</v>
      </c>
      <c r="I988">
        <v>2390</v>
      </c>
      <c r="Q988">
        <v>985</v>
      </c>
      <c r="R988" t="s">
        <v>1100</v>
      </c>
      <c r="S988">
        <v>15904167</v>
      </c>
      <c r="T988" t="s">
        <v>1104</v>
      </c>
      <c r="U988" s="2">
        <v>41628.119143518517</v>
      </c>
      <c r="V988" s="2">
        <v>42176.081979166665</v>
      </c>
      <c r="W988" s="2">
        <v>41629.117314814815</v>
      </c>
      <c r="X988">
        <v>9648</v>
      </c>
      <c r="Y988">
        <v>280</v>
      </c>
      <c r="Z988">
        <v>233</v>
      </c>
      <c r="AA988">
        <v>244</v>
      </c>
      <c r="AB988">
        <v>0</v>
      </c>
      <c r="AF988">
        <v>2390</v>
      </c>
      <c r="AG988" t="str">
        <f t="shared" si="165"/>
        <v>Goldystar</v>
      </c>
      <c r="AH988">
        <f t="shared" si="166"/>
        <v>298601549</v>
      </c>
      <c r="AI988" t="str">
        <f t="shared" si="167"/>
        <v>My Oc</v>
      </c>
      <c r="AJ988" s="5">
        <f t="shared" si="168"/>
        <v>43554.707048611112</v>
      </c>
      <c r="AK988" s="6">
        <f t="shared" si="169"/>
        <v>43554.850312499999</v>
      </c>
      <c r="AL988" s="6">
        <f t="shared" si="170"/>
        <v>43554.796747685185</v>
      </c>
      <c r="AM988">
        <f t="shared" si="171"/>
        <v>22</v>
      </c>
      <c r="AN988">
        <f t="shared" si="172"/>
        <v>1</v>
      </c>
      <c r="AO988">
        <f t="shared" si="173"/>
        <v>1</v>
      </c>
      <c r="AP988">
        <f t="shared" si="174"/>
        <v>1</v>
      </c>
      <c r="AQ988">
        <f t="shared" si="175"/>
        <v>0</v>
      </c>
      <c r="AR988" t="s">
        <v>36</v>
      </c>
    </row>
    <row r="989" spans="1:44" x14ac:dyDescent="0.25">
      <c r="A989" t="s">
        <v>49</v>
      </c>
      <c r="B989" s="1">
        <v>43527</v>
      </c>
      <c r="C989" s="1">
        <v>43499</v>
      </c>
      <c r="D989" s="1">
        <v>43468</v>
      </c>
      <c r="E989" s="1">
        <v>43468</v>
      </c>
      <c r="F989" s="1">
        <v>43499</v>
      </c>
      <c r="G989" s="1">
        <v>43527</v>
      </c>
      <c r="H989" t="s">
        <v>22</v>
      </c>
      <c r="I989">
        <v>2391</v>
      </c>
      <c r="Q989">
        <v>986</v>
      </c>
      <c r="R989" t="s">
        <v>1100</v>
      </c>
      <c r="S989">
        <v>16000788</v>
      </c>
      <c r="T989" t="s">
        <v>1105</v>
      </c>
      <c r="U989" s="2">
        <v>41631.726076388892</v>
      </c>
      <c r="V989" s="2">
        <v>43099.915868055556</v>
      </c>
      <c r="W989" s="2">
        <v>41819.885810185187</v>
      </c>
      <c r="X989">
        <v>24836</v>
      </c>
      <c r="Y989">
        <v>1103</v>
      </c>
      <c r="Z989">
        <v>942</v>
      </c>
      <c r="AA989">
        <v>801</v>
      </c>
      <c r="AB989">
        <v>0</v>
      </c>
      <c r="AF989">
        <v>2391</v>
      </c>
      <c r="AG989" t="str">
        <f t="shared" si="165"/>
        <v>Goldystar</v>
      </c>
      <c r="AH989">
        <f t="shared" si="166"/>
        <v>300522923</v>
      </c>
      <c r="AI989" t="str">
        <f t="shared" si="167"/>
        <v>Mystery Studio Contest.</v>
      </c>
      <c r="AJ989" s="5">
        <f t="shared" si="168"/>
        <v>43560.797233796293</v>
      </c>
      <c r="AK989" s="6">
        <f t="shared" si="169"/>
        <v>43560.827696759261</v>
      </c>
      <c r="AL989" s="6">
        <f t="shared" si="170"/>
        <v>43560.827696759261</v>
      </c>
      <c r="AM989">
        <f t="shared" si="171"/>
        <v>4</v>
      </c>
      <c r="AN989">
        <f t="shared" si="172"/>
        <v>0</v>
      </c>
      <c r="AO989">
        <f t="shared" si="173"/>
        <v>0</v>
      </c>
      <c r="AP989">
        <f t="shared" si="174"/>
        <v>0</v>
      </c>
      <c r="AQ989">
        <f t="shared" si="175"/>
        <v>0</v>
      </c>
      <c r="AR989" t="s">
        <v>49</v>
      </c>
    </row>
    <row r="990" spans="1:44" x14ac:dyDescent="0.25">
      <c r="A990" t="s">
        <v>37</v>
      </c>
      <c r="B990" s="1">
        <v>43499</v>
      </c>
      <c r="C990" s="1">
        <v>43468</v>
      </c>
      <c r="D990" s="1">
        <v>43527</v>
      </c>
      <c r="E990" s="1">
        <v>43499</v>
      </c>
      <c r="F990" s="1">
        <v>43468</v>
      </c>
      <c r="G990" s="1">
        <v>43468</v>
      </c>
      <c r="H990" s="1">
        <v>43468</v>
      </c>
      <c r="I990">
        <v>2392</v>
      </c>
      <c r="Q990">
        <v>987</v>
      </c>
      <c r="R990" t="s">
        <v>1100</v>
      </c>
      <c r="S990">
        <v>16132273</v>
      </c>
      <c r="T990" t="s">
        <v>1106</v>
      </c>
      <c r="U990" s="2">
        <v>41640.759780092594</v>
      </c>
      <c r="V990" s="2">
        <v>41726.903912037036</v>
      </c>
      <c r="W990" s="2">
        <v>41640.836122685185</v>
      </c>
      <c r="X990">
        <v>4637</v>
      </c>
      <c r="Y990">
        <v>229</v>
      </c>
      <c r="Z990">
        <v>173</v>
      </c>
      <c r="AA990">
        <v>153</v>
      </c>
      <c r="AB990">
        <v>0</v>
      </c>
      <c r="AF990">
        <v>2392</v>
      </c>
      <c r="AG990" t="str">
        <f t="shared" si="165"/>
        <v>Goldystar</v>
      </c>
      <c r="AH990">
        <f t="shared" si="166"/>
        <v>300534512</v>
      </c>
      <c r="AI990" t="str">
        <f t="shared" si="167"/>
        <v>Face Reveal remix</v>
      </c>
      <c r="AJ990" s="5">
        <f t="shared" si="168"/>
        <v>43560.834513888891</v>
      </c>
      <c r="AK990" s="6">
        <f t="shared" si="169"/>
        <v>43561.006840277776</v>
      </c>
      <c r="AL990" s="6">
        <f t="shared" si="170"/>
        <v>43560.99422453704</v>
      </c>
      <c r="AM990">
        <f t="shared" si="171"/>
        <v>5</v>
      </c>
      <c r="AN990">
        <f t="shared" si="172"/>
        <v>1</v>
      </c>
      <c r="AO990">
        <f t="shared" si="173"/>
        <v>1</v>
      </c>
      <c r="AP990">
        <f t="shared" si="174"/>
        <v>1</v>
      </c>
      <c r="AQ990">
        <f t="shared" si="175"/>
        <v>0</v>
      </c>
      <c r="AR990" t="s">
        <v>37</v>
      </c>
    </row>
    <row r="991" spans="1:44" x14ac:dyDescent="0.25">
      <c r="A991" t="s">
        <v>34</v>
      </c>
      <c r="B991" s="1">
        <v>43527</v>
      </c>
      <c r="C991" s="1">
        <v>43499</v>
      </c>
      <c r="D991" s="1">
        <v>43527</v>
      </c>
      <c r="E991" s="1">
        <v>43468</v>
      </c>
      <c r="F991" s="1">
        <v>43527</v>
      </c>
      <c r="G991" s="1">
        <v>43527</v>
      </c>
      <c r="H991" s="1">
        <v>43499</v>
      </c>
      <c r="I991">
        <v>2393</v>
      </c>
      <c r="Q991">
        <v>988</v>
      </c>
      <c r="R991" t="s">
        <v>1100</v>
      </c>
      <c r="S991">
        <v>16169844</v>
      </c>
      <c r="T991" t="s">
        <v>1107</v>
      </c>
      <c r="U991" s="2">
        <v>41642.584652777776</v>
      </c>
      <c r="V991" s="2">
        <v>41781.039618055554</v>
      </c>
      <c r="W991" s="2">
        <v>41646.127638888887</v>
      </c>
      <c r="X991">
        <v>6660</v>
      </c>
      <c r="Y991">
        <v>285</v>
      </c>
      <c r="Z991">
        <v>250</v>
      </c>
      <c r="AA991">
        <v>95</v>
      </c>
      <c r="AB991">
        <v>0</v>
      </c>
      <c r="AF991">
        <v>2393</v>
      </c>
      <c r="AG991" t="str">
        <f t="shared" si="165"/>
        <v>Goldystar</v>
      </c>
      <c r="AH991">
        <f t="shared" si="166"/>
        <v>300648777</v>
      </c>
      <c r="AI991" t="str">
        <f t="shared" si="167"/>
        <v>Death of Casey Part One: Death of a Friend</v>
      </c>
      <c r="AJ991" s="5">
        <f t="shared" si="168"/>
        <v>43561.676562499997</v>
      </c>
      <c r="AK991" s="6">
        <f t="shared" si="169"/>
        <v>43561.883587962962</v>
      </c>
      <c r="AL991" s="6">
        <f t="shared" si="170"/>
        <v>43561.882627314815</v>
      </c>
      <c r="AM991">
        <f t="shared" si="171"/>
        <v>3</v>
      </c>
      <c r="AN991">
        <f t="shared" si="172"/>
        <v>0</v>
      </c>
      <c r="AO991">
        <f t="shared" si="173"/>
        <v>0</v>
      </c>
      <c r="AP991">
        <f t="shared" si="174"/>
        <v>0</v>
      </c>
      <c r="AQ991">
        <f t="shared" si="175"/>
        <v>0</v>
      </c>
      <c r="AR991" t="s">
        <v>34</v>
      </c>
    </row>
    <row r="992" spans="1:44" x14ac:dyDescent="0.25">
      <c r="A992" t="s">
        <v>44</v>
      </c>
      <c r="B992" s="1">
        <v>43468</v>
      </c>
      <c r="C992" s="1">
        <v>43468</v>
      </c>
      <c r="D992" s="1">
        <v>43468</v>
      </c>
      <c r="E992" s="1">
        <v>43468</v>
      </c>
      <c r="F992" s="1">
        <v>43499</v>
      </c>
      <c r="G992" s="1">
        <v>43527</v>
      </c>
      <c r="H992" t="s">
        <v>22</v>
      </c>
      <c r="I992">
        <v>2394</v>
      </c>
      <c r="Q992">
        <v>989</v>
      </c>
      <c r="R992" t="s">
        <v>1100</v>
      </c>
      <c r="S992">
        <v>16852025</v>
      </c>
      <c r="T992" t="s">
        <v>1108</v>
      </c>
      <c r="U992" s="2">
        <v>41660.021562499998</v>
      </c>
      <c r="V992" s="2">
        <v>41819.885949074072</v>
      </c>
      <c r="W992" s="2">
        <v>41819.885949074072</v>
      </c>
      <c r="X992">
        <v>5717</v>
      </c>
      <c r="Y992">
        <v>344</v>
      </c>
      <c r="Z992">
        <v>300</v>
      </c>
      <c r="AA992">
        <v>280</v>
      </c>
      <c r="AB992">
        <v>0</v>
      </c>
      <c r="AF992">
        <v>2394</v>
      </c>
      <c r="AG992" t="str">
        <f t="shared" si="165"/>
        <v>Goldystar</v>
      </c>
      <c r="AH992">
        <f t="shared" si="166"/>
        <v>300760792</v>
      </c>
      <c r="AI992" t="str">
        <f t="shared" si="167"/>
        <v>The Death of Casey Part 2 (older animation)</v>
      </c>
      <c r="AJ992" s="5">
        <f t="shared" si="168"/>
        <v>43562.736666666664</v>
      </c>
      <c r="AK992" s="6">
        <f t="shared" si="169"/>
        <v>43638.059907407405</v>
      </c>
      <c r="AL992" s="6">
        <f t="shared" si="170"/>
        <v>43638.058020833334</v>
      </c>
      <c r="AM992">
        <f t="shared" si="171"/>
        <v>1</v>
      </c>
      <c r="AN992">
        <f t="shared" si="172"/>
        <v>0</v>
      </c>
      <c r="AO992">
        <f t="shared" si="173"/>
        <v>0</v>
      </c>
      <c r="AP992">
        <f t="shared" si="174"/>
        <v>0</v>
      </c>
      <c r="AQ992">
        <f t="shared" si="175"/>
        <v>0</v>
      </c>
      <c r="AR992" t="s">
        <v>44</v>
      </c>
    </row>
    <row r="993" spans="1:44" x14ac:dyDescent="0.25">
      <c r="A993" t="s">
        <v>36</v>
      </c>
      <c r="B993" s="1">
        <v>43499</v>
      </c>
      <c r="C993" s="1">
        <v>43468</v>
      </c>
      <c r="D993" s="1">
        <v>43468</v>
      </c>
      <c r="E993" s="1">
        <v>43468</v>
      </c>
      <c r="F993" s="1">
        <v>43499</v>
      </c>
      <c r="G993" s="1">
        <v>43527</v>
      </c>
      <c r="H993" t="s">
        <v>22</v>
      </c>
      <c r="I993">
        <v>2395</v>
      </c>
      <c r="Q993">
        <v>990</v>
      </c>
      <c r="R993" t="s">
        <v>1100</v>
      </c>
      <c r="S993">
        <v>17347604</v>
      </c>
      <c r="T993" t="s">
        <v>1109</v>
      </c>
      <c r="U993" s="2">
        <v>41670.892685185187</v>
      </c>
      <c r="V993" s="2">
        <v>41980.582662037035</v>
      </c>
      <c r="W993" s="2">
        <v>41819.885810185187</v>
      </c>
      <c r="X993">
        <v>13977</v>
      </c>
      <c r="Y993">
        <v>715</v>
      </c>
      <c r="Z993">
        <v>641</v>
      </c>
      <c r="AA993">
        <v>452</v>
      </c>
      <c r="AB993">
        <v>0</v>
      </c>
      <c r="AF993">
        <v>2395</v>
      </c>
      <c r="AG993" t="str">
        <f t="shared" si="165"/>
        <v>Goldystar</v>
      </c>
      <c r="AH993">
        <f t="shared" si="166"/>
        <v>302367567</v>
      </c>
      <c r="AI993" t="str">
        <f t="shared" si="167"/>
        <v>Fall Asleep</v>
      </c>
      <c r="AJ993" s="5">
        <f t="shared" si="168"/>
        <v>43567.987696759257</v>
      </c>
      <c r="AK993" s="6">
        <f t="shared" si="169"/>
        <v>43568.032349537039</v>
      </c>
      <c r="AL993" s="6">
        <f t="shared" si="170"/>
        <v>43568.030636574076</v>
      </c>
      <c r="AM993">
        <f t="shared" si="171"/>
        <v>1</v>
      </c>
      <c r="AN993">
        <f t="shared" si="172"/>
        <v>0</v>
      </c>
      <c r="AO993">
        <f t="shared" si="173"/>
        <v>0</v>
      </c>
      <c r="AP993">
        <f t="shared" si="174"/>
        <v>0</v>
      </c>
      <c r="AQ993">
        <f t="shared" si="175"/>
        <v>0</v>
      </c>
      <c r="AR993" t="s">
        <v>36</v>
      </c>
    </row>
    <row r="994" spans="1:44" x14ac:dyDescent="0.25">
      <c r="A994" t="s">
        <v>36</v>
      </c>
      <c r="B994" s="1">
        <v>43499</v>
      </c>
      <c r="C994" s="1">
        <v>43499</v>
      </c>
      <c r="D994" s="1">
        <v>43468</v>
      </c>
      <c r="E994" s="1">
        <v>43468</v>
      </c>
      <c r="F994" s="1">
        <v>43499</v>
      </c>
      <c r="G994" s="1">
        <v>43468</v>
      </c>
      <c r="H994" s="1">
        <v>43468</v>
      </c>
      <c r="I994">
        <v>2396</v>
      </c>
      <c r="Q994">
        <v>991</v>
      </c>
      <c r="R994" t="s">
        <v>1100</v>
      </c>
      <c r="S994">
        <v>17402297</v>
      </c>
      <c r="T994" t="s">
        <v>1110</v>
      </c>
      <c r="U994" s="2">
        <v>41672.905335648145</v>
      </c>
      <c r="V994" s="2">
        <v>41909.704386574071</v>
      </c>
      <c r="W994" s="2">
        <v>41673.952824074076</v>
      </c>
      <c r="X994">
        <v>6879</v>
      </c>
      <c r="Y994">
        <v>347</v>
      </c>
      <c r="Z994">
        <v>286</v>
      </c>
      <c r="AA994">
        <v>276</v>
      </c>
      <c r="AB994">
        <v>0</v>
      </c>
      <c r="AF994">
        <v>2396</v>
      </c>
      <c r="AG994" t="str">
        <f t="shared" si="165"/>
        <v>Goldystar</v>
      </c>
      <c r="AH994">
        <f t="shared" si="166"/>
        <v>302446579</v>
      </c>
      <c r="AI994" t="str">
        <f t="shared" si="167"/>
        <v xml:space="preserve"> Just doing it for fun not a submission. </v>
      </c>
      <c r="AJ994" s="5">
        <f t="shared" si="168"/>
        <v>43568.640428240738</v>
      </c>
      <c r="AK994" s="6">
        <f t="shared" si="169"/>
        <v>43573.946458333332</v>
      </c>
      <c r="AL994" s="6">
        <f t="shared" si="170"/>
        <v>43568.667442129627</v>
      </c>
      <c r="AM994">
        <f t="shared" si="171"/>
        <v>2</v>
      </c>
      <c r="AN994">
        <f t="shared" si="172"/>
        <v>0</v>
      </c>
      <c r="AO994">
        <f t="shared" si="173"/>
        <v>0</v>
      </c>
      <c r="AP994">
        <f t="shared" si="174"/>
        <v>0</v>
      </c>
      <c r="AQ994">
        <f t="shared" si="175"/>
        <v>0</v>
      </c>
      <c r="AR994" t="s">
        <v>36</v>
      </c>
    </row>
    <row r="995" spans="1:44" x14ac:dyDescent="0.25">
      <c r="A995" t="s">
        <v>44</v>
      </c>
      <c r="B995" s="1">
        <v>43468</v>
      </c>
      <c r="C995" s="1">
        <v>43468</v>
      </c>
      <c r="D995" s="1">
        <v>43468</v>
      </c>
      <c r="E995" s="1">
        <v>43468</v>
      </c>
      <c r="F995" s="1">
        <v>43499</v>
      </c>
      <c r="G995" s="1">
        <v>43527</v>
      </c>
      <c r="H995" t="s">
        <v>22</v>
      </c>
      <c r="I995">
        <v>2397</v>
      </c>
      <c r="Q995">
        <v>992</v>
      </c>
      <c r="R995" t="s">
        <v>1100</v>
      </c>
      <c r="S995">
        <v>17681898</v>
      </c>
      <c r="T995" t="s">
        <v>1111</v>
      </c>
      <c r="U995" s="2">
        <v>41678.547256944446</v>
      </c>
      <c r="V995" s="2">
        <v>41819.885972222219</v>
      </c>
      <c r="W995" s="2">
        <v>41819.885972222219</v>
      </c>
      <c r="X995">
        <v>4146</v>
      </c>
      <c r="Y995">
        <v>435</v>
      </c>
      <c r="Z995">
        <v>342</v>
      </c>
      <c r="AA995">
        <v>476</v>
      </c>
      <c r="AB995">
        <v>0</v>
      </c>
      <c r="AF995">
        <v>2397</v>
      </c>
      <c r="AG995" t="str">
        <f t="shared" si="165"/>
        <v>Goldystar</v>
      </c>
      <c r="AH995">
        <f t="shared" si="166"/>
        <v>302478840</v>
      </c>
      <c r="AI995" t="str">
        <f t="shared" si="167"/>
        <v xml:space="preserve">Homework </v>
      </c>
      <c r="AJ995" s="5">
        <f t="shared" si="168"/>
        <v>43568.885567129626</v>
      </c>
      <c r="AK995" s="6">
        <f t="shared" si="169"/>
        <v>43568.918321759258</v>
      </c>
      <c r="AL995" s="6">
        <f t="shared" si="170"/>
        <v>43568.918321759258</v>
      </c>
      <c r="AM995">
        <f t="shared" si="171"/>
        <v>3</v>
      </c>
      <c r="AN995">
        <f t="shared" si="172"/>
        <v>0</v>
      </c>
      <c r="AO995">
        <f t="shared" si="173"/>
        <v>0</v>
      </c>
      <c r="AP995">
        <f t="shared" si="174"/>
        <v>0</v>
      </c>
      <c r="AQ995">
        <f t="shared" si="175"/>
        <v>0</v>
      </c>
      <c r="AR995" t="s">
        <v>44</v>
      </c>
    </row>
    <row r="996" spans="1:44" x14ac:dyDescent="0.25">
      <c r="A996" t="s">
        <v>36</v>
      </c>
      <c r="B996" s="1">
        <v>43499</v>
      </c>
      <c r="C996" s="1">
        <v>43468</v>
      </c>
      <c r="D996" s="1">
        <v>43468</v>
      </c>
      <c r="E996" s="1">
        <v>43468</v>
      </c>
      <c r="F996" s="1">
        <v>43499</v>
      </c>
      <c r="G996" s="1">
        <v>43527</v>
      </c>
      <c r="H996" t="s">
        <v>22</v>
      </c>
      <c r="I996">
        <v>2398</v>
      </c>
      <c r="Q996">
        <v>993</v>
      </c>
      <c r="R996" t="s">
        <v>1100</v>
      </c>
      <c r="S996">
        <v>18214137</v>
      </c>
      <c r="T996" t="s">
        <v>1112</v>
      </c>
      <c r="U996" s="2">
        <v>41690.931805555556</v>
      </c>
      <c r="V996" s="2">
        <v>41716.597696759258</v>
      </c>
      <c r="W996" s="2">
        <v>41716.597696759258</v>
      </c>
      <c r="X996">
        <v>3275</v>
      </c>
      <c r="Y996">
        <v>186</v>
      </c>
      <c r="Z996">
        <v>145</v>
      </c>
      <c r="AA996">
        <v>152</v>
      </c>
      <c r="AB996">
        <v>0</v>
      </c>
      <c r="AF996">
        <v>2398</v>
      </c>
      <c r="AG996" t="str">
        <f t="shared" si="165"/>
        <v>Goldystar</v>
      </c>
      <c r="AH996">
        <f t="shared" si="166"/>
        <v>303530673</v>
      </c>
      <c r="AI996" t="str">
        <f t="shared" si="167"/>
        <v>Did It Just for Fun!</v>
      </c>
      <c r="AJ996" s="5">
        <f t="shared" si="168"/>
        <v>43573.93953703704</v>
      </c>
      <c r="AK996" s="6">
        <f t="shared" si="169"/>
        <v>43582.885439814818</v>
      </c>
      <c r="AL996" s="6">
        <f t="shared" si="170"/>
        <v>43582.885439814818</v>
      </c>
      <c r="AM996">
        <f t="shared" si="171"/>
        <v>7</v>
      </c>
      <c r="AN996">
        <f t="shared" si="172"/>
        <v>0</v>
      </c>
      <c r="AO996">
        <f t="shared" si="173"/>
        <v>0</v>
      </c>
      <c r="AP996">
        <f t="shared" si="174"/>
        <v>0</v>
      </c>
      <c r="AQ996">
        <f t="shared" si="175"/>
        <v>0</v>
      </c>
      <c r="AR996" t="s">
        <v>36</v>
      </c>
    </row>
    <row r="997" spans="1:44" x14ac:dyDescent="0.25">
      <c r="A997" t="s">
        <v>42</v>
      </c>
      <c r="B997" s="1">
        <v>43499</v>
      </c>
      <c r="C997" s="1">
        <v>43468</v>
      </c>
      <c r="D997" s="1">
        <v>43468</v>
      </c>
      <c r="E997" s="1">
        <v>43468</v>
      </c>
      <c r="F997" s="1">
        <v>43499</v>
      </c>
      <c r="G997" s="1">
        <v>43468</v>
      </c>
      <c r="H997" t="s">
        <v>22</v>
      </c>
      <c r="I997">
        <v>2399</v>
      </c>
      <c r="Q997">
        <v>994</v>
      </c>
      <c r="R997" t="s">
        <v>1100</v>
      </c>
      <c r="S997">
        <v>18369215</v>
      </c>
      <c r="T997" t="s">
        <v>1113</v>
      </c>
      <c r="U997" s="2">
        <v>41694.930752314816</v>
      </c>
      <c r="V997" s="2">
        <v>41980.577499999999</v>
      </c>
      <c r="W997" s="2">
        <v>41699.709618055553</v>
      </c>
      <c r="X997">
        <v>3399</v>
      </c>
      <c r="Y997">
        <v>266</v>
      </c>
      <c r="Z997">
        <v>213</v>
      </c>
      <c r="AA997">
        <v>108</v>
      </c>
      <c r="AB997">
        <v>0</v>
      </c>
      <c r="AF997">
        <v>2399</v>
      </c>
      <c r="AG997" t="str">
        <f t="shared" si="165"/>
        <v>Goldystar</v>
      </c>
      <c r="AH997">
        <f t="shared" si="166"/>
        <v>304943594</v>
      </c>
      <c r="AI997" t="str">
        <f t="shared" si="167"/>
        <v>Cake Thief  remix</v>
      </c>
      <c r="AJ997" s="5">
        <f t="shared" si="168"/>
        <v>43581.569652777776</v>
      </c>
      <c r="AK997" s="6">
        <f t="shared" si="169"/>
        <v>43581.893761574072</v>
      </c>
      <c r="AL997" s="6">
        <f t="shared" si="170"/>
        <v>43581.891215277778</v>
      </c>
      <c r="AM997">
        <f t="shared" si="171"/>
        <v>3</v>
      </c>
      <c r="AN997">
        <f t="shared" si="172"/>
        <v>0</v>
      </c>
      <c r="AO997">
        <f t="shared" si="173"/>
        <v>0</v>
      </c>
      <c r="AP997">
        <f t="shared" si="174"/>
        <v>0</v>
      </c>
      <c r="AQ997">
        <f t="shared" si="175"/>
        <v>0</v>
      </c>
      <c r="AR997" t="s">
        <v>42</v>
      </c>
    </row>
    <row r="998" spans="1:44" x14ac:dyDescent="0.25">
      <c r="A998" t="s">
        <v>36</v>
      </c>
      <c r="B998" s="1">
        <v>43527</v>
      </c>
      <c r="C998" s="1">
        <v>43468</v>
      </c>
      <c r="D998" s="1">
        <v>43499</v>
      </c>
      <c r="E998" s="1">
        <v>43468</v>
      </c>
      <c r="F998" s="1">
        <v>43499</v>
      </c>
      <c r="G998" s="1">
        <v>43468</v>
      </c>
      <c r="H998" t="s">
        <v>22</v>
      </c>
      <c r="I998">
        <v>2400</v>
      </c>
      <c r="Q998">
        <v>995</v>
      </c>
      <c r="R998" t="s">
        <v>1100</v>
      </c>
      <c r="S998">
        <v>18723944</v>
      </c>
      <c r="T998" t="s">
        <v>1114</v>
      </c>
      <c r="U998" s="2">
        <v>41701.903715277775</v>
      </c>
      <c r="V998" s="2">
        <v>41980.586064814815</v>
      </c>
      <c r="W998" s="2">
        <v>41819.885868055557</v>
      </c>
      <c r="X998">
        <v>7891</v>
      </c>
      <c r="Y998">
        <v>360</v>
      </c>
      <c r="Z998">
        <v>326</v>
      </c>
      <c r="AA998">
        <v>325</v>
      </c>
      <c r="AB998">
        <v>0</v>
      </c>
      <c r="AF998">
        <v>2400</v>
      </c>
      <c r="AG998" t="str">
        <f t="shared" si="165"/>
        <v>Goldystar</v>
      </c>
      <c r="AH998">
        <f t="shared" si="166"/>
        <v>305156126</v>
      </c>
      <c r="AI998" t="str">
        <f t="shared" si="167"/>
        <v>Dollhouse meme remix</v>
      </c>
      <c r="AJ998" s="5">
        <f t="shared" si="168"/>
        <v>43582.69736111111</v>
      </c>
      <c r="AK998" s="6">
        <f t="shared" si="169"/>
        <v>43582.849004629628</v>
      </c>
      <c r="AL998" s="6">
        <f t="shared" si="170"/>
        <v>43582.849004629628</v>
      </c>
      <c r="AM998">
        <f t="shared" si="171"/>
        <v>11</v>
      </c>
      <c r="AN998">
        <f t="shared" si="172"/>
        <v>2</v>
      </c>
      <c r="AO998">
        <f t="shared" si="173"/>
        <v>2</v>
      </c>
      <c r="AP998">
        <f t="shared" si="174"/>
        <v>5</v>
      </c>
      <c r="AQ998">
        <f t="shared" si="175"/>
        <v>0</v>
      </c>
      <c r="AR998" t="s">
        <v>36</v>
      </c>
    </row>
    <row r="999" spans="1:44" x14ac:dyDescent="0.25">
      <c r="A999" t="s">
        <v>36</v>
      </c>
      <c r="B999" s="1">
        <v>43499</v>
      </c>
      <c r="C999" s="1">
        <v>43468</v>
      </c>
      <c r="D999" s="1">
        <v>43468</v>
      </c>
      <c r="E999" s="1">
        <v>43468</v>
      </c>
      <c r="F999" s="1">
        <v>43499</v>
      </c>
      <c r="G999" s="1">
        <v>43527</v>
      </c>
      <c r="H999" t="s">
        <v>22</v>
      </c>
      <c r="I999">
        <v>2401</v>
      </c>
      <c r="Q999">
        <v>996</v>
      </c>
      <c r="R999" t="s">
        <v>1100</v>
      </c>
      <c r="S999">
        <v>19094188</v>
      </c>
      <c r="T999" t="s">
        <v>1115</v>
      </c>
      <c r="U999" s="2">
        <v>41709.588229166664</v>
      </c>
      <c r="V999" s="2">
        <v>42462.952800925923</v>
      </c>
      <c r="W999" s="2">
        <v>41716.597268518519</v>
      </c>
      <c r="X999">
        <v>5220</v>
      </c>
      <c r="Y999">
        <v>311</v>
      </c>
      <c r="Z999">
        <v>252</v>
      </c>
      <c r="AA999">
        <v>186</v>
      </c>
      <c r="AB999">
        <v>0</v>
      </c>
      <c r="AF999">
        <v>2401</v>
      </c>
      <c r="AG999" t="str">
        <f t="shared" si="165"/>
        <v>Jumper133</v>
      </c>
      <c r="AH999">
        <f t="shared" si="166"/>
        <v>296789901</v>
      </c>
      <c r="AI999" t="str">
        <f t="shared" si="167"/>
        <v>Light - Scrolling Platformer</v>
      </c>
      <c r="AJ999" s="5">
        <f t="shared" si="168"/>
        <v>43548.906666666669</v>
      </c>
      <c r="AK999" s="6">
        <f t="shared" si="169"/>
        <v>43644.445729166669</v>
      </c>
      <c r="AL999" s="6">
        <f t="shared" si="170"/>
        <v>43552.891689814816</v>
      </c>
      <c r="AM999">
        <f t="shared" si="171"/>
        <v>4578</v>
      </c>
      <c r="AN999">
        <f t="shared" si="172"/>
        <v>198</v>
      </c>
      <c r="AO999">
        <f t="shared" si="173"/>
        <v>148</v>
      </c>
      <c r="AP999">
        <f t="shared" si="174"/>
        <v>118</v>
      </c>
      <c r="AQ999">
        <f t="shared" si="175"/>
        <v>0</v>
      </c>
      <c r="AR999" t="s">
        <v>36</v>
      </c>
    </row>
    <row r="1000" spans="1:44" x14ac:dyDescent="0.25">
      <c r="A1000" t="s">
        <v>12</v>
      </c>
      <c r="B1000" s="1">
        <v>43527</v>
      </c>
      <c r="C1000" s="1">
        <v>43499</v>
      </c>
      <c r="D1000" s="1">
        <v>43499</v>
      </c>
      <c r="E1000" s="1">
        <v>43499</v>
      </c>
      <c r="F1000" s="1">
        <v>43527</v>
      </c>
      <c r="G1000" s="1">
        <v>43527</v>
      </c>
      <c r="H1000" s="1">
        <v>43527</v>
      </c>
      <c r="I1000">
        <v>2402</v>
      </c>
      <c r="Q1000">
        <v>997</v>
      </c>
      <c r="R1000" t="s">
        <v>1100</v>
      </c>
      <c r="S1000">
        <v>19192484</v>
      </c>
      <c r="T1000" t="s">
        <v>1116</v>
      </c>
      <c r="U1000" s="2">
        <v>41711.06391203704</v>
      </c>
      <c r="V1000" s="2">
        <v>41940.090462962966</v>
      </c>
      <c r="W1000" s="2">
        <v>41716.597662037035</v>
      </c>
      <c r="X1000">
        <v>2529</v>
      </c>
      <c r="Y1000">
        <v>129</v>
      </c>
      <c r="Z1000">
        <v>95</v>
      </c>
      <c r="AA1000">
        <v>52</v>
      </c>
      <c r="AB1000">
        <v>0</v>
      </c>
      <c r="AF1000">
        <v>2402</v>
      </c>
      <c r="AG1000" t="str">
        <f t="shared" si="165"/>
        <v>Jumper133</v>
      </c>
      <c r="AH1000">
        <f t="shared" si="166"/>
        <v>296984499</v>
      </c>
      <c r="AI1000" t="str">
        <f t="shared" si="167"/>
        <v>Meteorite Shooter</v>
      </c>
      <c r="AJ1000" s="5">
        <f t="shared" si="168"/>
        <v>43549.600740740738</v>
      </c>
      <c r="AK1000" s="6">
        <f t="shared" si="169"/>
        <v>43600.899722222224</v>
      </c>
      <c r="AL1000" s="6">
        <f t="shared" si="170"/>
        <v>43549.640590277777</v>
      </c>
      <c r="AM1000">
        <f t="shared" si="171"/>
        <v>874</v>
      </c>
      <c r="AN1000">
        <f t="shared" si="172"/>
        <v>55</v>
      </c>
      <c r="AO1000">
        <f t="shared" si="173"/>
        <v>48</v>
      </c>
      <c r="AP1000">
        <f t="shared" si="174"/>
        <v>60</v>
      </c>
      <c r="AQ1000">
        <f t="shared" si="175"/>
        <v>0</v>
      </c>
      <c r="AR1000" t="s">
        <v>12</v>
      </c>
    </row>
    <row r="1001" spans="1:44" x14ac:dyDescent="0.25">
      <c r="A1001" t="s">
        <v>9</v>
      </c>
      <c r="B1001" s="1">
        <v>43527</v>
      </c>
      <c r="C1001" s="1">
        <v>43527</v>
      </c>
      <c r="D1001" s="1">
        <v>43527</v>
      </c>
      <c r="E1001" s="1">
        <v>43499</v>
      </c>
      <c r="F1001" s="1">
        <v>43527</v>
      </c>
      <c r="G1001" s="1">
        <v>43527</v>
      </c>
      <c r="H1001" s="1">
        <v>43527</v>
      </c>
      <c r="I1001">
        <v>2403</v>
      </c>
      <c r="Q1001">
        <v>998</v>
      </c>
      <c r="R1001" t="s">
        <v>1100</v>
      </c>
      <c r="S1001">
        <v>19281063</v>
      </c>
      <c r="T1001" t="s">
        <v>1117</v>
      </c>
      <c r="U1001" s="2">
        <v>41712.639849537038</v>
      </c>
      <c r="V1001" s="2">
        <v>41716.597754629627</v>
      </c>
      <c r="W1001" s="2">
        <v>41716.597754629627</v>
      </c>
      <c r="X1001">
        <v>2077</v>
      </c>
      <c r="Y1001">
        <v>133</v>
      </c>
      <c r="Z1001">
        <v>103</v>
      </c>
      <c r="AA1001">
        <v>106</v>
      </c>
      <c r="AB1001">
        <v>0</v>
      </c>
      <c r="AF1001">
        <v>2403</v>
      </c>
      <c r="AG1001" t="str">
        <f t="shared" si="165"/>
        <v>Jumper133</v>
      </c>
      <c r="AH1001">
        <f t="shared" si="166"/>
        <v>306407568</v>
      </c>
      <c r="AI1001" t="str">
        <f t="shared" si="167"/>
        <v>Bubble Jump</v>
      </c>
      <c r="AJ1001" s="5">
        <f t="shared" si="168"/>
        <v>43587.870173611111</v>
      </c>
      <c r="AK1001" s="6">
        <f t="shared" si="169"/>
        <v>43624.468831018516</v>
      </c>
      <c r="AL1001" s="6">
        <f t="shared" si="170"/>
        <v>43590.25577546296</v>
      </c>
      <c r="AM1001">
        <f t="shared" si="171"/>
        <v>197342</v>
      </c>
      <c r="AN1001">
        <f t="shared" si="172"/>
        <v>5083</v>
      </c>
      <c r="AO1001">
        <f t="shared" si="173"/>
        <v>3801</v>
      </c>
      <c r="AP1001">
        <f t="shared" si="174"/>
        <v>4619</v>
      </c>
      <c r="AQ1001">
        <f t="shared" si="175"/>
        <v>0</v>
      </c>
      <c r="AR1001" t="s">
        <v>9</v>
      </c>
    </row>
    <row r="1002" spans="1:44" x14ac:dyDescent="0.25">
      <c r="A1002" t="s">
        <v>9</v>
      </c>
      <c r="B1002" s="1">
        <v>43527</v>
      </c>
      <c r="C1002" s="1">
        <v>43527</v>
      </c>
      <c r="D1002" s="1">
        <v>43527</v>
      </c>
      <c r="E1002" s="1">
        <v>43499</v>
      </c>
      <c r="F1002" s="1">
        <v>43527</v>
      </c>
      <c r="G1002" s="1">
        <v>43527</v>
      </c>
      <c r="H1002" s="1">
        <v>43527</v>
      </c>
      <c r="I1002">
        <v>2404</v>
      </c>
      <c r="Q1002">
        <v>999</v>
      </c>
      <c r="R1002" t="s">
        <v>1100</v>
      </c>
      <c r="S1002">
        <v>19363020</v>
      </c>
      <c r="T1002" t="s">
        <v>1118</v>
      </c>
      <c r="U1002" s="2">
        <v>41715.044178240743</v>
      </c>
      <c r="V1002" s="2">
        <v>41718.064687500002</v>
      </c>
      <c r="W1002" s="2">
        <v>41716.077013888891</v>
      </c>
      <c r="X1002">
        <v>761</v>
      </c>
      <c r="Y1002">
        <v>75</v>
      </c>
      <c r="Z1002">
        <v>56</v>
      </c>
      <c r="AA1002">
        <v>90</v>
      </c>
      <c r="AB1002">
        <v>0</v>
      </c>
      <c r="AF1002">
        <v>2404</v>
      </c>
      <c r="AG1002" t="str">
        <f t="shared" si="165"/>
        <v>Jumper133</v>
      </c>
      <c r="AH1002">
        <f t="shared" si="166"/>
        <v>311295706</v>
      </c>
      <c r="AI1002" t="str">
        <f t="shared" si="167"/>
        <v>Bouncy Gobo</v>
      </c>
      <c r="AJ1002" s="5">
        <f t="shared" si="168"/>
        <v>43605.68513888889</v>
      </c>
      <c r="AK1002" s="6">
        <f t="shared" si="169"/>
        <v>43643.636435185188</v>
      </c>
      <c r="AL1002" s="6">
        <f t="shared" si="170"/>
        <v>43610.360474537039</v>
      </c>
      <c r="AM1002">
        <f t="shared" si="171"/>
        <v>59822</v>
      </c>
      <c r="AN1002">
        <f t="shared" si="172"/>
        <v>1295</v>
      </c>
      <c r="AO1002">
        <f t="shared" si="173"/>
        <v>1013</v>
      </c>
      <c r="AP1002">
        <f t="shared" si="174"/>
        <v>1512</v>
      </c>
      <c r="AQ1002">
        <f t="shared" si="175"/>
        <v>0</v>
      </c>
      <c r="AR1002" t="s">
        <v>9</v>
      </c>
    </row>
    <row r="1003" spans="1:44" x14ac:dyDescent="0.25">
      <c r="A1003" t="s">
        <v>10</v>
      </c>
      <c r="B1003" s="1">
        <v>43527</v>
      </c>
      <c r="C1003" s="1">
        <v>43499</v>
      </c>
      <c r="D1003" s="1">
        <v>43527</v>
      </c>
      <c r="E1003" s="1">
        <v>43499</v>
      </c>
      <c r="F1003" s="1">
        <v>43527</v>
      </c>
      <c r="G1003" s="1">
        <v>43527</v>
      </c>
      <c r="H1003" s="1">
        <v>43527</v>
      </c>
      <c r="I1003">
        <v>2405</v>
      </c>
      <c r="Q1003">
        <v>1000</v>
      </c>
      <c r="R1003" t="s">
        <v>1100</v>
      </c>
      <c r="S1003">
        <v>19646541</v>
      </c>
      <c r="T1003" t="s">
        <v>1119</v>
      </c>
      <c r="U1003" s="2">
        <v>41719.808877314812</v>
      </c>
      <c r="V1003" s="2">
        <v>41720.930289351854</v>
      </c>
      <c r="W1003" s="2">
        <v>41719.993472222224</v>
      </c>
      <c r="X1003">
        <v>954</v>
      </c>
      <c r="Y1003">
        <v>104</v>
      </c>
      <c r="Z1003">
        <v>82</v>
      </c>
      <c r="AA1003">
        <v>71</v>
      </c>
      <c r="AB1003">
        <v>0</v>
      </c>
      <c r="AF1003">
        <v>2405</v>
      </c>
      <c r="AG1003" t="str">
        <f t="shared" si="165"/>
        <v>Jumper133</v>
      </c>
      <c r="AH1003">
        <f t="shared" si="166"/>
        <v>313768919</v>
      </c>
      <c r="AI1003" t="str">
        <f t="shared" si="167"/>
        <v>Toxic Zone | A Platformer</v>
      </c>
      <c r="AJ1003" s="5">
        <f t="shared" si="168"/>
        <v>43614.542754629627</v>
      </c>
      <c r="AK1003" s="6">
        <f t="shared" si="169"/>
        <v>43638.889502314814</v>
      </c>
      <c r="AL1003" s="6">
        <f t="shared" si="170"/>
        <v>43620.632592592592</v>
      </c>
      <c r="AM1003">
        <f t="shared" si="171"/>
        <v>115811</v>
      </c>
      <c r="AN1003">
        <f t="shared" si="172"/>
        <v>2416</v>
      </c>
      <c r="AO1003">
        <f t="shared" si="173"/>
        <v>1959</v>
      </c>
      <c r="AP1003">
        <f t="shared" si="174"/>
        <v>1587</v>
      </c>
      <c r="AQ1003">
        <f t="shared" si="175"/>
        <v>0</v>
      </c>
      <c r="AR1003" t="s">
        <v>10</v>
      </c>
    </row>
    <row r="1004" spans="1:44" x14ac:dyDescent="0.25">
      <c r="A1004" t="s">
        <v>9</v>
      </c>
      <c r="B1004" s="1">
        <v>43527</v>
      </c>
      <c r="C1004" s="1">
        <v>43527</v>
      </c>
      <c r="D1004" s="1">
        <v>43527</v>
      </c>
      <c r="E1004" s="1">
        <v>43499</v>
      </c>
      <c r="F1004" s="1">
        <v>43527</v>
      </c>
      <c r="G1004" s="1">
        <v>43527</v>
      </c>
      <c r="H1004" s="1">
        <v>43527</v>
      </c>
      <c r="I1004">
        <v>2406</v>
      </c>
      <c r="Q1004">
        <v>1001</v>
      </c>
      <c r="R1004" t="s">
        <v>1100</v>
      </c>
      <c r="S1004">
        <v>20062302</v>
      </c>
      <c r="T1004" t="s">
        <v>1120</v>
      </c>
      <c r="U1004" s="2">
        <v>41728.793344907404</v>
      </c>
      <c r="V1004" s="2">
        <v>41948.998680555553</v>
      </c>
      <c r="W1004" s="2">
        <v>41734.037638888891</v>
      </c>
      <c r="X1004">
        <v>24264</v>
      </c>
      <c r="Y1004">
        <v>1353</v>
      </c>
      <c r="Z1004">
        <v>1147</v>
      </c>
      <c r="AA1004">
        <v>936</v>
      </c>
      <c r="AB1004">
        <v>0</v>
      </c>
      <c r="AF1004">
        <v>2406</v>
      </c>
      <c r="AG1004" t="str">
        <f t="shared" si="165"/>
        <v>Gleamur</v>
      </c>
      <c r="AH1004">
        <f t="shared" si="166"/>
        <v>237041751</v>
      </c>
      <c r="AI1004" t="str">
        <f t="shared" si="167"/>
        <v>Wolf // Part 13</v>
      </c>
      <c r="AJ1004" s="5">
        <f t="shared" si="168"/>
        <v>43303.019768518519</v>
      </c>
      <c r="AK1004" s="6">
        <f t="shared" si="169"/>
        <v>43441.78837962963</v>
      </c>
      <c r="AL1004" s="6">
        <f t="shared" si="170"/>
        <v>43303.604803240742</v>
      </c>
      <c r="AM1004">
        <f t="shared" si="171"/>
        <v>123</v>
      </c>
      <c r="AN1004">
        <f t="shared" si="172"/>
        <v>17</v>
      </c>
      <c r="AO1004">
        <f t="shared" si="173"/>
        <v>16</v>
      </c>
      <c r="AP1004">
        <f t="shared" si="174"/>
        <v>21</v>
      </c>
      <c r="AQ1004">
        <f t="shared" si="175"/>
        <v>0</v>
      </c>
      <c r="AR1004" t="s">
        <v>9</v>
      </c>
    </row>
    <row r="1005" spans="1:44" x14ac:dyDescent="0.25">
      <c r="A1005" t="s">
        <v>46</v>
      </c>
      <c r="B1005" s="1">
        <v>43527</v>
      </c>
      <c r="C1005" s="1">
        <v>43468</v>
      </c>
      <c r="D1005" s="1">
        <v>43527</v>
      </c>
      <c r="E1005" s="1">
        <v>43468</v>
      </c>
      <c r="F1005" s="1">
        <v>43527</v>
      </c>
      <c r="G1005" s="1">
        <v>43527</v>
      </c>
      <c r="H1005" t="s">
        <v>22</v>
      </c>
      <c r="I1005">
        <v>2422</v>
      </c>
      <c r="Q1005">
        <v>1002</v>
      </c>
      <c r="R1005" t="s">
        <v>1121</v>
      </c>
      <c r="S1005">
        <v>189455136</v>
      </c>
      <c r="T1005" t="s">
        <v>1122</v>
      </c>
      <c r="U1005" s="2">
        <v>43068.214641203704</v>
      </c>
      <c r="V1005" s="2">
        <v>43076.051770833335</v>
      </c>
      <c r="W1005" s="2">
        <v>43075.180648148147</v>
      </c>
      <c r="X1005">
        <v>95</v>
      </c>
      <c r="Y1005">
        <v>10</v>
      </c>
      <c r="Z1005">
        <v>7</v>
      </c>
      <c r="AA1005">
        <v>33</v>
      </c>
      <c r="AB1005">
        <v>0</v>
      </c>
      <c r="AF1005">
        <v>2422</v>
      </c>
      <c r="AG1005" t="str">
        <f t="shared" si="165"/>
        <v>Gleamur</v>
      </c>
      <c r="AH1005">
        <f t="shared" si="166"/>
        <v>252293303</v>
      </c>
      <c r="AI1005" t="str">
        <f t="shared" si="167"/>
        <v>LGBTQ MAP | Update!</v>
      </c>
      <c r="AJ1005" s="5">
        <f t="shared" si="168"/>
        <v>43386.738287037035</v>
      </c>
      <c r="AK1005" s="6">
        <f t="shared" si="169"/>
        <v>43415.872974537036</v>
      </c>
      <c r="AL1005" s="6">
        <f t="shared" si="170"/>
        <v>43386.77076388889</v>
      </c>
      <c r="AM1005">
        <f t="shared" si="171"/>
        <v>65</v>
      </c>
      <c r="AN1005">
        <f t="shared" si="172"/>
        <v>8</v>
      </c>
      <c r="AO1005">
        <f t="shared" si="173"/>
        <v>6</v>
      </c>
      <c r="AP1005">
        <f t="shared" si="174"/>
        <v>2</v>
      </c>
      <c r="AQ1005">
        <f t="shared" si="175"/>
        <v>0</v>
      </c>
      <c r="AR1005" t="s">
        <v>46</v>
      </c>
    </row>
    <row r="1006" spans="1:44" x14ac:dyDescent="0.25">
      <c r="A1006" t="s">
        <v>49</v>
      </c>
      <c r="B1006" s="1">
        <v>43499</v>
      </c>
      <c r="C1006" s="1">
        <v>43468</v>
      </c>
      <c r="D1006" s="1">
        <v>43468</v>
      </c>
      <c r="E1006" s="1">
        <v>43499</v>
      </c>
      <c r="F1006" s="1">
        <v>43527</v>
      </c>
      <c r="G1006" s="1">
        <v>43468</v>
      </c>
      <c r="H1006" s="1">
        <v>43499</v>
      </c>
      <c r="I1006">
        <v>2425</v>
      </c>
      <c r="Q1006">
        <v>1003</v>
      </c>
      <c r="R1006" t="s">
        <v>1121</v>
      </c>
      <c r="S1006">
        <v>192361408</v>
      </c>
      <c r="T1006" t="s">
        <v>1123</v>
      </c>
      <c r="U1006" s="2">
        <v>43079.151250000003</v>
      </c>
      <c r="V1006" s="2">
        <v>43079.722870370373</v>
      </c>
      <c r="W1006" s="2">
        <v>43079.722870370373</v>
      </c>
      <c r="X1006">
        <v>60</v>
      </c>
      <c r="Y1006">
        <v>7</v>
      </c>
      <c r="Z1006">
        <v>5</v>
      </c>
      <c r="AA1006">
        <v>2</v>
      </c>
      <c r="AB1006">
        <v>0</v>
      </c>
      <c r="AF1006">
        <v>2425</v>
      </c>
      <c r="AG1006" t="str">
        <f t="shared" si="165"/>
        <v>Gleamur</v>
      </c>
      <c r="AH1006">
        <f t="shared" si="166"/>
        <v>256974155</v>
      </c>
      <c r="AI1006" t="str">
        <f t="shared" si="167"/>
        <v>Going to a Tâˆ…P Concert!</v>
      </c>
      <c r="AJ1006" s="5">
        <f t="shared" si="168"/>
        <v>43399.800763888888</v>
      </c>
      <c r="AK1006" s="6">
        <f t="shared" si="169"/>
        <v>43415.873472222222</v>
      </c>
      <c r="AL1006" s="6">
        <f t="shared" si="170"/>
        <v>43399.892835648148</v>
      </c>
      <c r="AM1006">
        <f t="shared" si="171"/>
        <v>48</v>
      </c>
      <c r="AN1006">
        <f t="shared" si="172"/>
        <v>7</v>
      </c>
      <c r="AO1006">
        <f t="shared" si="173"/>
        <v>4</v>
      </c>
      <c r="AP1006">
        <f t="shared" si="174"/>
        <v>21</v>
      </c>
      <c r="AQ1006">
        <f t="shared" si="175"/>
        <v>0</v>
      </c>
      <c r="AR1006" t="s">
        <v>49</v>
      </c>
    </row>
    <row r="1007" spans="1:44" x14ac:dyDescent="0.25">
      <c r="A1007" t="s">
        <v>34</v>
      </c>
      <c r="B1007" s="1">
        <v>43527</v>
      </c>
      <c r="C1007" s="1">
        <v>43499</v>
      </c>
      <c r="D1007" s="1">
        <v>43468</v>
      </c>
      <c r="E1007" s="1">
        <v>43499</v>
      </c>
      <c r="F1007" s="1">
        <v>43527</v>
      </c>
      <c r="G1007" s="1">
        <v>43527</v>
      </c>
      <c r="H1007" s="1">
        <v>43527</v>
      </c>
      <c r="I1007">
        <v>2427</v>
      </c>
      <c r="Q1007">
        <v>1004</v>
      </c>
      <c r="R1007" t="s">
        <v>1121</v>
      </c>
      <c r="S1007">
        <v>192422992</v>
      </c>
      <c r="T1007" t="s">
        <v>1124</v>
      </c>
      <c r="U1007" s="2">
        <v>43079.731145833335</v>
      </c>
      <c r="V1007" s="2">
        <v>43174.748692129629</v>
      </c>
      <c r="W1007" s="2">
        <v>43092.80159722222</v>
      </c>
      <c r="X1007">
        <v>500</v>
      </c>
      <c r="Y1007">
        <v>67</v>
      </c>
      <c r="Z1007">
        <v>55</v>
      </c>
      <c r="AA1007">
        <v>44</v>
      </c>
      <c r="AB1007">
        <v>0</v>
      </c>
      <c r="AF1007">
        <v>2427</v>
      </c>
      <c r="AG1007" t="str">
        <f t="shared" si="165"/>
        <v>D201815</v>
      </c>
      <c r="AH1007">
        <f t="shared" si="166"/>
        <v>247751792</v>
      </c>
      <c r="AI1007" t="str">
        <f t="shared" si="167"/>
        <v>Untitled-2</v>
      </c>
      <c r="AJ1007" s="5">
        <f t="shared" si="168"/>
        <v>43364.711041666669</v>
      </c>
      <c r="AK1007" s="6">
        <f t="shared" si="169"/>
        <v>43560.672002314815</v>
      </c>
      <c r="AL1007" s="6">
        <f t="shared" si="170"/>
        <v>43560.672002314815</v>
      </c>
      <c r="AM1007">
        <f t="shared" si="171"/>
        <v>2</v>
      </c>
      <c r="AN1007">
        <f t="shared" si="172"/>
        <v>0</v>
      </c>
      <c r="AO1007">
        <f t="shared" si="173"/>
        <v>0</v>
      </c>
      <c r="AP1007">
        <f t="shared" si="174"/>
        <v>0</v>
      </c>
      <c r="AQ1007">
        <f t="shared" si="175"/>
        <v>0</v>
      </c>
      <c r="AR1007" t="s">
        <v>34</v>
      </c>
    </row>
    <row r="1008" spans="1:44" x14ac:dyDescent="0.25">
      <c r="A1008" t="s">
        <v>51</v>
      </c>
      <c r="B1008" s="1">
        <v>43468</v>
      </c>
      <c r="C1008" t="s">
        <v>22</v>
      </c>
      <c r="D1008" t="s">
        <v>22</v>
      </c>
      <c r="E1008" s="1">
        <v>43468</v>
      </c>
      <c r="F1008" t="s">
        <v>22</v>
      </c>
      <c r="G1008" t="s">
        <v>22</v>
      </c>
      <c r="H1008" t="s">
        <v>22</v>
      </c>
      <c r="I1008">
        <v>2428</v>
      </c>
      <c r="Q1008">
        <v>1005</v>
      </c>
      <c r="R1008" t="s">
        <v>1121</v>
      </c>
      <c r="S1008">
        <v>192449051</v>
      </c>
      <c r="T1008" t="s">
        <v>1125</v>
      </c>
      <c r="U1008" s="2">
        <v>43079.934016203704</v>
      </c>
      <c r="V1008" s="2">
        <v>43083.037210648145</v>
      </c>
      <c r="W1008" s="2">
        <v>43079.9372337963</v>
      </c>
      <c r="X1008">
        <v>67</v>
      </c>
      <c r="Y1008">
        <v>8</v>
      </c>
      <c r="Z1008">
        <v>5</v>
      </c>
      <c r="AA1008">
        <v>11</v>
      </c>
      <c r="AB1008">
        <v>0</v>
      </c>
      <c r="AF1008">
        <v>2428</v>
      </c>
      <c r="AG1008" t="str">
        <f t="shared" si="165"/>
        <v>D201815</v>
      </c>
      <c r="AH1008">
        <f t="shared" si="166"/>
        <v>300246620</v>
      </c>
      <c r="AI1008" t="str">
        <f t="shared" si="167"/>
        <v>fallout meets poopy trump</v>
      </c>
      <c r="AJ1008" s="5">
        <f t="shared" si="168"/>
        <v>43559.908125000002</v>
      </c>
      <c r="AK1008" s="6">
        <f t="shared" si="169"/>
        <v>43559.934189814812</v>
      </c>
      <c r="AL1008" s="6">
        <f t="shared" si="170"/>
        <v>43559.934189814812</v>
      </c>
      <c r="AM1008">
        <f t="shared" si="171"/>
        <v>2</v>
      </c>
      <c r="AN1008">
        <f t="shared" si="172"/>
        <v>0</v>
      </c>
      <c r="AO1008">
        <f t="shared" si="173"/>
        <v>0</v>
      </c>
      <c r="AP1008">
        <f t="shared" si="174"/>
        <v>0</v>
      </c>
      <c r="AQ1008">
        <f t="shared" si="175"/>
        <v>0</v>
      </c>
      <c r="AR1008" t="s">
        <v>51</v>
      </c>
    </row>
    <row r="1009" spans="1:44" x14ac:dyDescent="0.25">
      <c r="A1009" t="s">
        <v>38</v>
      </c>
      <c r="B1009" s="1">
        <v>43468</v>
      </c>
      <c r="C1009" s="1">
        <v>43468</v>
      </c>
      <c r="D1009" s="1">
        <v>43468</v>
      </c>
      <c r="E1009" s="1">
        <v>43499</v>
      </c>
      <c r="F1009" t="s">
        <v>22</v>
      </c>
      <c r="G1009" s="1">
        <v>43499</v>
      </c>
      <c r="H1009" t="s">
        <v>22</v>
      </c>
      <c r="I1009">
        <v>2429</v>
      </c>
      <c r="Q1009">
        <v>1006</v>
      </c>
      <c r="R1009" t="s">
        <v>1121</v>
      </c>
      <c r="S1009">
        <v>195597820</v>
      </c>
      <c r="T1009" t="s">
        <v>1126</v>
      </c>
      <c r="U1009" s="2">
        <v>43098.757210648146</v>
      </c>
      <c r="V1009" s="2">
        <v>43127.009629629632</v>
      </c>
      <c r="W1009" s="2">
        <v>43099.86582175926</v>
      </c>
      <c r="X1009">
        <v>173</v>
      </c>
      <c r="Y1009">
        <v>27</v>
      </c>
      <c r="Z1009">
        <v>23</v>
      </c>
      <c r="AA1009">
        <v>11</v>
      </c>
      <c r="AB1009">
        <v>0</v>
      </c>
      <c r="AF1009">
        <v>2429</v>
      </c>
      <c r="AG1009" t="str">
        <f t="shared" si="165"/>
        <v>D201815</v>
      </c>
      <c r="AH1009">
        <f t="shared" si="166"/>
        <v>300252101</v>
      </c>
      <c r="AI1009" t="str">
        <f t="shared" si="167"/>
        <v>abby and cthutilu</v>
      </c>
      <c r="AJ1009" s="5">
        <f t="shared" si="168"/>
        <v>43559.934479166666</v>
      </c>
      <c r="AK1009" s="6">
        <f t="shared" si="169"/>
        <v>43559.946053240739</v>
      </c>
      <c r="AL1009" s="6">
        <f t="shared" si="170"/>
        <v>43559.943622685183</v>
      </c>
      <c r="AM1009">
        <f t="shared" si="171"/>
        <v>1</v>
      </c>
      <c r="AN1009">
        <f t="shared" si="172"/>
        <v>0</v>
      </c>
      <c r="AO1009">
        <f t="shared" si="173"/>
        <v>0</v>
      </c>
      <c r="AP1009">
        <f t="shared" si="174"/>
        <v>0</v>
      </c>
      <c r="AQ1009">
        <f t="shared" si="175"/>
        <v>0</v>
      </c>
      <c r="AR1009" t="s">
        <v>38</v>
      </c>
    </row>
    <row r="1010" spans="1:44" x14ac:dyDescent="0.25">
      <c r="A1010" t="s">
        <v>38</v>
      </c>
      <c r="B1010" s="1">
        <v>43468</v>
      </c>
      <c r="C1010" s="1">
        <v>43468</v>
      </c>
      <c r="D1010" s="1">
        <v>43468</v>
      </c>
      <c r="E1010" s="1">
        <v>43499</v>
      </c>
      <c r="F1010" t="s">
        <v>22</v>
      </c>
      <c r="G1010" s="1">
        <v>43499</v>
      </c>
      <c r="H1010" t="s">
        <v>22</v>
      </c>
      <c r="I1010">
        <v>2430</v>
      </c>
      <c r="Q1010">
        <v>1007</v>
      </c>
      <c r="R1010" t="s">
        <v>1121</v>
      </c>
      <c r="S1010">
        <v>195738758</v>
      </c>
      <c r="T1010" t="s">
        <v>1127</v>
      </c>
      <c r="U1010" s="2">
        <v>43101.090277777781</v>
      </c>
      <c r="V1010" s="2">
        <v>43101.113692129627</v>
      </c>
      <c r="W1010" s="2">
        <v>43101.113692129627</v>
      </c>
      <c r="X1010">
        <v>44</v>
      </c>
      <c r="Y1010">
        <v>3</v>
      </c>
      <c r="Z1010">
        <v>2</v>
      </c>
      <c r="AA1010">
        <v>2</v>
      </c>
      <c r="AB1010">
        <v>0</v>
      </c>
      <c r="AF1010">
        <v>2430</v>
      </c>
      <c r="AG1010" t="str">
        <f t="shared" si="165"/>
        <v>D201815</v>
      </c>
      <c r="AH1010">
        <f t="shared" si="166"/>
        <v>300256025</v>
      </c>
      <c r="AI1010" t="str">
        <f t="shared" si="167"/>
        <v>scrach has died cause of big sqid</v>
      </c>
      <c r="AJ1010" s="5">
        <f t="shared" si="168"/>
        <v>43559.953657407408</v>
      </c>
      <c r="AK1010" s="6">
        <f t="shared" si="169"/>
        <v>43559.959641203706</v>
      </c>
      <c r="AL1010" s="6">
        <f t="shared" si="170"/>
        <v>43559.959641203706</v>
      </c>
      <c r="AM1010">
        <f t="shared" si="171"/>
        <v>2</v>
      </c>
      <c r="AN1010">
        <f t="shared" si="172"/>
        <v>0</v>
      </c>
      <c r="AO1010">
        <f t="shared" si="173"/>
        <v>0</v>
      </c>
      <c r="AP1010">
        <f t="shared" si="174"/>
        <v>0</v>
      </c>
      <c r="AQ1010">
        <f t="shared" si="175"/>
        <v>0</v>
      </c>
      <c r="AR1010" t="s">
        <v>38</v>
      </c>
    </row>
    <row r="1011" spans="1:44" x14ac:dyDescent="0.25">
      <c r="A1011" t="s">
        <v>43</v>
      </c>
      <c r="B1011" s="1">
        <v>43468</v>
      </c>
      <c r="C1011" t="s">
        <v>22</v>
      </c>
      <c r="D1011" s="1">
        <v>43468</v>
      </c>
      <c r="E1011" s="1">
        <v>43499</v>
      </c>
      <c r="F1011" t="s">
        <v>22</v>
      </c>
      <c r="G1011" t="s">
        <v>22</v>
      </c>
      <c r="H1011" t="s">
        <v>22</v>
      </c>
      <c r="I1011">
        <v>2431</v>
      </c>
      <c r="Q1011">
        <v>1008</v>
      </c>
      <c r="R1011" t="s">
        <v>1121</v>
      </c>
      <c r="S1011">
        <v>197853687</v>
      </c>
      <c r="T1011" t="s">
        <v>1128</v>
      </c>
      <c r="U1011" s="2">
        <v>43115.126759259256</v>
      </c>
      <c r="V1011" s="2">
        <v>43169.031412037039</v>
      </c>
      <c r="W1011" s="2">
        <v>43127.02008101852</v>
      </c>
      <c r="X1011">
        <v>511</v>
      </c>
      <c r="Y1011">
        <v>52</v>
      </c>
      <c r="Z1011">
        <v>48</v>
      </c>
      <c r="AA1011">
        <v>23</v>
      </c>
      <c r="AB1011">
        <v>0</v>
      </c>
      <c r="AF1011">
        <v>2431</v>
      </c>
      <c r="AG1011" t="str">
        <f t="shared" si="165"/>
        <v>D201815</v>
      </c>
      <c r="AH1011">
        <f t="shared" si="166"/>
        <v>300447993</v>
      </c>
      <c r="AI1011" t="str">
        <f t="shared" si="167"/>
        <v>t-rex terror</v>
      </c>
      <c r="AJ1011" s="5">
        <f t="shared" si="168"/>
        <v>43560.637164351851</v>
      </c>
      <c r="AK1011" s="6">
        <f t="shared" si="169"/>
        <v>43564.845613425925</v>
      </c>
      <c r="AL1011" s="6">
        <f t="shared" si="170"/>
        <v>43560.669525462959</v>
      </c>
      <c r="AM1011">
        <f t="shared" si="171"/>
        <v>2</v>
      </c>
      <c r="AN1011">
        <f t="shared" si="172"/>
        <v>0</v>
      </c>
      <c r="AO1011">
        <f t="shared" si="173"/>
        <v>0</v>
      </c>
      <c r="AP1011">
        <f t="shared" si="174"/>
        <v>0</v>
      </c>
      <c r="AQ1011">
        <f t="shared" si="175"/>
        <v>0</v>
      </c>
      <c r="AR1011" t="s">
        <v>43</v>
      </c>
    </row>
    <row r="1012" spans="1:44" x14ac:dyDescent="0.25">
      <c r="A1012" t="s">
        <v>38</v>
      </c>
      <c r="B1012" s="1">
        <v>43468</v>
      </c>
      <c r="C1012" s="1">
        <v>43468</v>
      </c>
      <c r="D1012" s="1">
        <v>43468</v>
      </c>
      <c r="E1012" s="1">
        <v>43499</v>
      </c>
      <c r="F1012" t="s">
        <v>22</v>
      </c>
      <c r="G1012" s="1">
        <v>43499</v>
      </c>
      <c r="H1012" t="s">
        <v>22</v>
      </c>
      <c r="I1012">
        <v>2432</v>
      </c>
      <c r="Q1012">
        <v>1009</v>
      </c>
      <c r="R1012" t="s">
        <v>1121</v>
      </c>
      <c r="S1012">
        <v>201962125</v>
      </c>
      <c r="T1012" t="s">
        <v>1129</v>
      </c>
      <c r="U1012" s="2">
        <v>43135.745358796295</v>
      </c>
      <c r="V1012" s="2">
        <v>43142.184965277775</v>
      </c>
      <c r="W1012" s="2">
        <v>43142.184872685182</v>
      </c>
      <c r="X1012">
        <v>100</v>
      </c>
      <c r="Y1012">
        <v>16</v>
      </c>
      <c r="Z1012">
        <v>11</v>
      </c>
      <c r="AA1012">
        <v>8</v>
      </c>
      <c r="AB1012">
        <v>0</v>
      </c>
      <c r="AF1012">
        <v>2432</v>
      </c>
      <c r="AG1012" t="str">
        <f t="shared" si="165"/>
        <v>D201815</v>
      </c>
      <c r="AH1012">
        <f t="shared" si="166"/>
        <v>300466072</v>
      </c>
      <c r="AI1012" t="str">
        <f t="shared" si="167"/>
        <v>turns space</v>
      </c>
      <c r="AJ1012" s="5">
        <f t="shared" si="168"/>
        <v>43560.675520833334</v>
      </c>
      <c r="AK1012" s="6">
        <f t="shared" si="169"/>
        <v>43560.730185185188</v>
      </c>
      <c r="AL1012" s="6">
        <f t="shared" si="170"/>
        <v>43560.728981481479</v>
      </c>
      <c r="AM1012">
        <f t="shared" si="171"/>
        <v>1</v>
      </c>
      <c r="AN1012">
        <f t="shared" si="172"/>
        <v>0</v>
      </c>
      <c r="AO1012">
        <f t="shared" si="173"/>
        <v>0</v>
      </c>
      <c r="AP1012">
        <f t="shared" si="174"/>
        <v>0</v>
      </c>
      <c r="AQ1012">
        <f t="shared" si="175"/>
        <v>0</v>
      </c>
      <c r="AR1012" t="s">
        <v>38</v>
      </c>
    </row>
    <row r="1013" spans="1:44" x14ac:dyDescent="0.25">
      <c r="A1013" t="s">
        <v>38</v>
      </c>
      <c r="B1013" s="1">
        <v>43468</v>
      </c>
      <c r="C1013" s="1">
        <v>43468</v>
      </c>
      <c r="D1013" s="1">
        <v>43468</v>
      </c>
      <c r="E1013" s="1">
        <v>43499</v>
      </c>
      <c r="F1013" t="s">
        <v>22</v>
      </c>
      <c r="G1013" s="1">
        <v>43499</v>
      </c>
      <c r="H1013" t="s">
        <v>22</v>
      </c>
      <c r="I1013">
        <v>2433</v>
      </c>
      <c r="Q1013">
        <v>1010</v>
      </c>
      <c r="R1013" t="s">
        <v>1121</v>
      </c>
      <c r="S1013">
        <v>209268508</v>
      </c>
      <c r="T1013" t="s">
        <v>1130</v>
      </c>
      <c r="U1013" s="2">
        <v>43171.047581018516</v>
      </c>
      <c r="V1013" s="2">
        <v>43204.145902777775</v>
      </c>
      <c r="W1013" s="2">
        <v>43204.138680555552</v>
      </c>
      <c r="X1013">
        <v>136</v>
      </c>
      <c r="Y1013">
        <v>14</v>
      </c>
      <c r="Z1013">
        <v>7</v>
      </c>
      <c r="AA1013">
        <v>5</v>
      </c>
      <c r="AB1013">
        <v>0</v>
      </c>
      <c r="AF1013">
        <v>2433</v>
      </c>
      <c r="AG1013" t="str">
        <f t="shared" si="165"/>
        <v>D201815</v>
      </c>
      <c r="AH1013">
        <f t="shared" si="166"/>
        <v>300492698</v>
      </c>
      <c r="AI1013" t="str">
        <f t="shared" si="167"/>
        <v>t-rex terror part2</v>
      </c>
      <c r="AJ1013" s="5">
        <f t="shared" si="168"/>
        <v>43560.732141203705</v>
      </c>
      <c r="AK1013" s="6">
        <f t="shared" si="169"/>
        <v>43560.737870370373</v>
      </c>
      <c r="AL1013" s="6">
        <f t="shared" si="170"/>
        <v>43560.737627314818</v>
      </c>
      <c r="AM1013">
        <f t="shared" si="171"/>
        <v>1</v>
      </c>
      <c r="AN1013">
        <f t="shared" si="172"/>
        <v>0</v>
      </c>
      <c r="AO1013">
        <f t="shared" si="173"/>
        <v>0</v>
      </c>
      <c r="AP1013">
        <f t="shared" si="174"/>
        <v>0</v>
      </c>
      <c r="AQ1013">
        <f t="shared" si="175"/>
        <v>0</v>
      </c>
      <c r="AR1013" t="s">
        <v>38</v>
      </c>
    </row>
    <row r="1014" spans="1:44" x14ac:dyDescent="0.25">
      <c r="A1014" t="s">
        <v>38</v>
      </c>
      <c r="B1014" s="1">
        <v>43468</v>
      </c>
      <c r="C1014" s="1">
        <v>43468</v>
      </c>
      <c r="D1014" s="1">
        <v>43468</v>
      </c>
      <c r="E1014" s="1">
        <v>43499</v>
      </c>
      <c r="F1014" t="s">
        <v>22</v>
      </c>
      <c r="G1014" s="1">
        <v>43499</v>
      </c>
      <c r="H1014" t="s">
        <v>22</v>
      </c>
      <c r="I1014">
        <v>2434</v>
      </c>
      <c r="Q1014">
        <v>1011</v>
      </c>
      <c r="R1014" t="s">
        <v>1121</v>
      </c>
      <c r="S1014">
        <v>212643095</v>
      </c>
      <c r="T1014" t="s">
        <v>1131</v>
      </c>
      <c r="U1014" s="2">
        <v>43186.080034722225</v>
      </c>
      <c r="V1014" s="2">
        <v>43576.824953703705</v>
      </c>
      <c r="W1014" s="2">
        <v>43186.080567129633</v>
      </c>
      <c r="X1014">
        <v>506</v>
      </c>
      <c r="Y1014">
        <v>73</v>
      </c>
      <c r="Z1014">
        <v>53</v>
      </c>
      <c r="AA1014">
        <v>73</v>
      </c>
      <c r="AB1014">
        <v>0</v>
      </c>
      <c r="AF1014">
        <v>2434</v>
      </c>
      <c r="AG1014" t="str">
        <f t="shared" si="165"/>
        <v>D201815</v>
      </c>
      <c r="AH1014">
        <f t="shared" si="166"/>
        <v>300495550</v>
      </c>
      <c r="AI1014" t="str">
        <f t="shared" si="167"/>
        <v>beans and bella.</v>
      </c>
      <c r="AJ1014" s="5">
        <f t="shared" si="168"/>
        <v>43560.737939814811</v>
      </c>
      <c r="AK1014" s="6">
        <f t="shared" si="169"/>
        <v>43560.757708333331</v>
      </c>
      <c r="AL1014" s="6">
        <f t="shared" si="170"/>
        <v>43560.749224537038</v>
      </c>
      <c r="AM1014">
        <f t="shared" si="171"/>
        <v>1</v>
      </c>
      <c r="AN1014">
        <f t="shared" si="172"/>
        <v>0</v>
      </c>
      <c r="AO1014">
        <f t="shared" si="173"/>
        <v>0</v>
      </c>
      <c r="AP1014">
        <f t="shared" si="174"/>
        <v>0</v>
      </c>
      <c r="AQ1014">
        <f t="shared" si="175"/>
        <v>0</v>
      </c>
      <c r="AR1014" t="s">
        <v>38</v>
      </c>
    </row>
    <row r="1015" spans="1:44" x14ac:dyDescent="0.25">
      <c r="A1015" t="s">
        <v>38</v>
      </c>
      <c r="B1015" s="1">
        <v>43468</v>
      </c>
      <c r="C1015" s="1">
        <v>43468</v>
      </c>
      <c r="D1015" s="1">
        <v>43468</v>
      </c>
      <c r="E1015" s="1">
        <v>43499</v>
      </c>
      <c r="F1015" t="s">
        <v>22</v>
      </c>
      <c r="G1015" s="1">
        <v>43499</v>
      </c>
      <c r="H1015" t="s">
        <v>22</v>
      </c>
      <c r="I1015">
        <v>2435</v>
      </c>
      <c r="Q1015">
        <v>1012</v>
      </c>
      <c r="R1015" t="s">
        <v>1121</v>
      </c>
      <c r="S1015">
        <v>219544812</v>
      </c>
      <c r="T1015" t="s">
        <v>1132</v>
      </c>
      <c r="U1015" s="2">
        <v>43219.791817129626</v>
      </c>
      <c r="V1015" s="2">
        <v>43240.676793981482</v>
      </c>
      <c r="W1015" s="2">
        <v>43240.676793981482</v>
      </c>
      <c r="X1015">
        <v>331</v>
      </c>
      <c r="Y1015">
        <v>20</v>
      </c>
      <c r="Z1015">
        <v>14</v>
      </c>
      <c r="AA1015">
        <v>10</v>
      </c>
      <c r="AB1015">
        <v>0</v>
      </c>
      <c r="AF1015">
        <v>2435</v>
      </c>
      <c r="AG1015" t="str">
        <f t="shared" si="165"/>
        <v>D201815</v>
      </c>
      <c r="AH1015">
        <f t="shared" si="166"/>
        <v>302448676</v>
      </c>
      <c r="AI1015" t="str">
        <f t="shared" si="167"/>
        <v>â˜¢ Radioactive 2 WIP â˜¢ remix</v>
      </c>
      <c r="AJ1015" s="5">
        <f t="shared" si="168"/>
        <v>43568.653483796297</v>
      </c>
      <c r="AK1015" s="6">
        <f t="shared" si="169"/>
        <v>43568.668506944443</v>
      </c>
      <c r="AL1015" s="6">
        <f t="shared" si="170"/>
        <v>43568.668495370373</v>
      </c>
      <c r="AM1015">
        <f t="shared" si="171"/>
        <v>2</v>
      </c>
      <c r="AN1015">
        <f t="shared" si="172"/>
        <v>0</v>
      </c>
      <c r="AO1015">
        <f t="shared" si="173"/>
        <v>0</v>
      </c>
      <c r="AP1015">
        <f t="shared" si="174"/>
        <v>0</v>
      </c>
      <c r="AQ1015">
        <f t="shared" si="175"/>
        <v>0</v>
      </c>
      <c r="AR1015" t="s">
        <v>38</v>
      </c>
    </row>
    <row r="1016" spans="1:44" x14ac:dyDescent="0.25">
      <c r="A1016" t="s">
        <v>12</v>
      </c>
      <c r="B1016" s="1">
        <v>43527</v>
      </c>
      <c r="C1016" s="1">
        <v>43499</v>
      </c>
      <c r="D1016" s="1">
        <v>43527</v>
      </c>
      <c r="E1016" s="1">
        <v>43499</v>
      </c>
      <c r="F1016" s="1">
        <v>43499</v>
      </c>
      <c r="G1016" s="1">
        <v>43527</v>
      </c>
      <c r="H1016" s="1">
        <v>43527</v>
      </c>
      <c r="I1016">
        <v>2436</v>
      </c>
      <c r="Q1016">
        <v>1013</v>
      </c>
      <c r="R1016" t="s">
        <v>1121</v>
      </c>
      <c r="S1016">
        <v>224328981</v>
      </c>
      <c r="T1016" t="s">
        <v>1133</v>
      </c>
      <c r="U1016" s="2">
        <v>43240.687604166669</v>
      </c>
      <c r="V1016" s="2">
        <v>43285.227951388886</v>
      </c>
      <c r="W1016" s="2">
        <v>43251.586863425924</v>
      </c>
      <c r="X1016">
        <v>240</v>
      </c>
      <c r="Y1016">
        <v>47</v>
      </c>
      <c r="Z1016">
        <v>34</v>
      </c>
      <c r="AA1016">
        <v>41</v>
      </c>
      <c r="AB1016">
        <v>0</v>
      </c>
      <c r="AF1016">
        <v>2436</v>
      </c>
      <c r="AG1016" t="str">
        <f t="shared" si="165"/>
        <v>D201815</v>
      </c>
      <c r="AH1016">
        <f t="shared" si="166"/>
        <v>302452066</v>
      </c>
      <c r="AI1016" t="str">
        <f t="shared" si="167"/>
        <v>â˜¢ Radioactive 2 WIP â˜¢ remix-2</v>
      </c>
      <c r="AJ1016" s="5">
        <f t="shared" si="168"/>
        <v>43568.675219907411</v>
      </c>
      <c r="AK1016" s="6">
        <f t="shared" si="169"/>
        <v>43568.699930555558</v>
      </c>
      <c r="AL1016" s="6">
        <f t="shared" si="170"/>
        <v>43568.699930555558</v>
      </c>
      <c r="AM1016">
        <f t="shared" si="171"/>
        <v>4</v>
      </c>
      <c r="AN1016">
        <f t="shared" si="172"/>
        <v>0</v>
      </c>
      <c r="AO1016">
        <f t="shared" si="173"/>
        <v>0</v>
      </c>
      <c r="AP1016">
        <f t="shared" si="174"/>
        <v>0</v>
      </c>
      <c r="AQ1016">
        <f t="shared" si="175"/>
        <v>0</v>
      </c>
      <c r="AR1016" t="s">
        <v>12</v>
      </c>
    </row>
    <row r="1017" spans="1:44" x14ac:dyDescent="0.25">
      <c r="A1017" t="s">
        <v>12</v>
      </c>
      <c r="B1017" s="1">
        <v>43527</v>
      </c>
      <c r="C1017" s="1">
        <v>43499</v>
      </c>
      <c r="D1017" s="1">
        <v>43527</v>
      </c>
      <c r="E1017" s="1">
        <v>43499</v>
      </c>
      <c r="F1017" s="1">
        <v>43499</v>
      </c>
      <c r="G1017" s="1">
        <v>43527</v>
      </c>
      <c r="H1017" s="1">
        <v>43527</v>
      </c>
      <c r="I1017">
        <v>2437</v>
      </c>
      <c r="Q1017">
        <v>1014</v>
      </c>
      <c r="R1017" t="s">
        <v>1121</v>
      </c>
      <c r="S1017">
        <v>228304910</v>
      </c>
      <c r="T1017" t="s">
        <v>1134</v>
      </c>
      <c r="U1017" s="2">
        <v>43260.182013888887</v>
      </c>
      <c r="V1017" s="2">
        <v>43262.093935185185</v>
      </c>
      <c r="W1017" s="2">
        <v>43260.781701388885</v>
      </c>
      <c r="X1017">
        <v>1019</v>
      </c>
      <c r="Y1017">
        <v>105</v>
      </c>
      <c r="Z1017">
        <v>82</v>
      </c>
      <c r="AA1017">
        <v>81</v>
      </c>
      <c r="AB1017">
        <v>0</v>
      </c>
      <c r="AF1017">
        <v>2437</v>
      </c>
      <c r="AG1017" t="str">
        <f t="shared" si="165"/>
        <v>D201815</v>
      </c>
      <c r="AH1017">
        <f t="shared" si="166"/>
        <v>302466799</v>
      </c>
      <c r="AI1017" t="str">
        <f t="shared" si="167"/>
        <v>â˜¢ Radioactive 2 WIP â˜¢ remix-5</v>
      </c>
      <c r="AJ1017" s="5">
        <f t="shared" si="168"/>
        <v>43568.775995370372</v>
      </c>
      <c r="AK1017" s="6">
        <f t="shared" si="169"/>
        <v>43610.67324074074</v>
      </c>
      <c r="AL1017" s="6">
        <f t="shared" si="170"/>
        <v>43610.67324074074</v>
      </c>
      <c r="AM1017">
        <f t="shared" si="171"/>
        <v>1</v>
      </c>
      <c r="AN1017">
        <f t="shared" si="172"/>
        <v>0</v>
      </c>
      <c r="AO1017">
        <f t="shared" si="173"/>
        <v>0</v>
      </c>
      <c r="AP1017">
        <f t="shared" si="174"/>
        <v>0</v>
      </c>
      <c r="AQ1017">
        <f t="shared" si="175"/>
        <v>0</v>
      </c>
      <c r="AR1017" t="s">
        <v>12</v>
      </c>
    </row>
    <row r="1018" spans="1:44" x14ac:dyDescent="0.25">
      <c r="A1018" t="s">
        <v>12</v>
      </c>
      <c r="B1018" s="1">
        <v>43527</v>
      </c>
      <c r="C1018" s="1">
        <v>43499</v>
      </c>
      <c r="D1018" s="1">
        <v>43527</v>
      </c>
      <c r="E1018" s="1">
        <v>43499</v>
      </c>
      <c r="F1018" s="1">
        <v>43499</v>
      </c>
      <c r="G1018" s="1">
        <v>43527</v>
      </c>
      <c r="H1018" s="1">
        <v>43527</v>
      </c>
      <c r="I1018">
        <v>2438</v>
      </c>
      <c r="Q1018">
        <v>1015</v>
      </c>
      <c r="R1018" t="s">
        <v>1121</v>
      </c>
      <c r="S1018">
        <v>232237264</v>
      </c>
      <c r="T1018" t="s">
        <v>1135</v>
      </c>
      <c r="U1018" s="2">
        <v>43280.041180555556</v>
      </c>
      <c r="V1018" s="2">
        <v>43286.716192129628</v>
      </c>
      <c r="W1018" s="2">
        <v>43283.689166666663</v>
      </c>
      <c r="X1018">
        <v>145</v>
      </c>
      <c r="Y1018">
        <v>17</v>
      </c>
      <c r="Z1018">
        <v>6</v>
      </c>
      <c r="AA1018">
        <v>21</v>
      </c>
      <c r="AB1018">
        <v>0</v>
      </c>
      <c r="AF1018">
        <v>2438</v>
      </c>
      <c r="AG1018" t="str">
        <f t="shared" si="165"/>
        <v>D201815</v>
      </c>
      <c r="AH1018">
        <f t="shared" si="166"/>
        <v>303060204</v>
      </c>
      <c r="AI1018" t="str">
        <f t="shared" si="167"/>
        <v>mars</v>
      </c>
      <c r="AJ1018" s="5">
        <f t="shared" si="168"/>
        <v>43571.864953703705</v>
      </c>
      <c r="AK1018" s="6">
        <f t="shared" si="169"/>
        <v>43626.836527777778</v>
      </c>
      <c r="AL1018" s="6">
        <f t="shared" si="170"/>
        <v>43571.876481481479</v>
      </c>
      <c r="AM1018">
        <f t="shared" si="171"/>
        <v>1</v>
      </c>
      <c r="AN1018">
        <f t="shared" si="172"/>
        <v>0</v>
      </c>
      <c r="AO1018">
        <f t="shared" si="173"/>
        <v>0</v>
      </c>
      <c r="AP1018">
        <f t="shared" si="174"/>
        <v>0</v>
      </c>
      <c r="AQ1018">
        <f t="shared" si="175"/>
        <v>0</v>
      </c>
      <c r="AR1018" t="s">
        <v>12</v>
      </c>
    </row>
    <row r="1019" spans="1:44" x14ac:dyDescent="0.25">
      <c r="A1019" t="s">
        <v>10</v>
      </c>
      <c r="B1019" s="1">
        <v>43527</v>
      </c>
      <c r="C1019" s="1">
        <v>43499</v>
      </c>
      <c r="D1019" s="1">
        <v>43527</v>
      </c>
      <c r="E1019" s="1">
        <v>43499</v>
      </c>
      <c r="F1019" s="1">
        <v>43527</v>
      </c>
      <c r="G1019" s="1">
        <v>43527</v>
      </c>
      <c r="H1019" s="1">
        <v>43527</v>
      </c>
      <c r="I1019">
        <v>2439</v>
      </c>
      <c r="Q1019">
        <v>1016</v>
      </c>
      <c r="R1019" t="s">
        <v>1121</v>
      </c>
      <c r="S1019">
        <v>235801762</v>
      </c>
      <c r="T1019" t="s">
        <v>1136</v>
      </c>
      <c r="U1019" s="2">
        <v>43289.180983796294</v>
      </c>
      <c r="V1019" s="2">
        <v>43290.028969907406</v>
      </c>
      <c r="W1019" s="2">
        <v>43289.809641203705</v>
      </c>
      <c r="X1019">
        <v>216</v>
      </c>
      <c r="Y1019">
        <v>20</v>
      </c>
      <c r="Z1019">
        <v>13</v>
      </c>
      <c r="AA1019">
        <v>7</v>
      </c>
      <c r="AB1019">
        <v>0</v>
      </c>
      <c r="AF1019">
        <v>2439</v>
      </c>
      <c r="AG1019" t="str">
        <f t="shared" si="165"/>
        <v>D201815</v>
      </c>
      <c r="AH1019">
        <f t="shared" si="166"/>
        <v>303070021</v>
      </c>
      <c r="AI1019" t="str">
        <f t="shared" si="167"/>
        <v xml:space="preserve">A Day in Life As A strange Tabby </v>
      </c>
      <c r="AJ1019" s="5">
        <f t="shared" si="168"/>
        <v>43571.908368055556</v>
      </c>
      <c r="AK1019" s="6">
        <f t="shared" si="169"/>
        <v>43573.928020833337</v>
      </c>
      <c r="AL1019" s="6">
        <f t="shared" si="170"/>
        <v>43573.927708333336</v>
      </c>
      <c r="AM1019">
        <f t="shared" si="171"/>
        <v>1</v>
      </c>
      <c r="AN1019">
        <f t="shared" si="172"/>
        <v>0</v>
      </c>
      <c r="AO1019">
        <f t="shared" si="173"/>
        <v>0</v>
      </c>
      <c r="AP1019">
        <f t="shared" si="174"/>
        <v>0</v>
      </c>
      <c r="AQ1019">
        <f t="shared" si="175"/>
        <v>0</v>
      </c>
      <c r="AR1019" t="s">
        <v>10</v>
      </c>
    </row>
    <row r="1020" spans="1:44" x14ac:dyDescent="0.25">
      <c r="A1020" t="s">
        <v>37</v>
      </c>
      <c r="B1020" s="1">
        <v>43527</v>
      </c>
      <c r="C1020" s="1">
        <v>43468</v>
      </c>
      <c r="D1020" s="1">
        <v>43468</v>
      </c>
      <c r="E1020" s="1">
        <v>43468</v>
      </c>
      <c r="F1020" s="1">
        <v>43499</v>
      </c>
      <c r="G1020" s="1">
        <v>43527</v>
      </c>
      <c r="H1020" t="s">
        <v>22</v>
      </c>
      <c r="I1020">
        <v>2440</v>
      </c>
      <c r="Q1020">
        <v>1017</v>
      </c>
      <c r="R1020" t="s">
        <v>1121</v>
      </c>
      <c r="S1020">
        <v>235951342</v>
      </c>
      <c r="T1020" t="s">
        <v>1137</v>
      </c>
      <c r="U1020" s="2">
        <v>43290.971493055556</v>
      </c>
      <c r="V1020" s="2">
        <v>43292.863043981481</v>
      </c>
      <c r="W1020" s="2">
        <v>43292.018622685187</v>
      </c>
      <c r="X1020">
        <v>298</v>
      </c>
      <c r="Y1020">
        <v>33</v>
      </c>
      <c r="Z1020">
        <v>20</v>
      </c>
      <c r="AA1020">
        <v>25</v>
      </c>
      <c r="AB1020">
        <v>0</v>
      </c>
      <c r="AF1020">
        <v>2440</v>
      </c>
      <c r="AG1020" t="str">
        <f t="shared" si="165"/>
        <v>D201815</v>
      </c>
      <c r="AH1020">
        <f t="shared" si="166"/>
        <v>303529485</v>
      </c>
      <c r="AI1020" t="str">
        <f t="shared" si="167"/>
        <v xml:space="preserve">How not To Socialize  </v>
      </c>
      <c r="AJ1020" s="5">
        <f t="shared" si="168"/>
        <v>43573.930706018517</v>
      </c>
      <c r="AK1020" s="6">
        <f t="shared" si="169"/>
        <v>43635.858287037037</v>
      </c>
      <c r="AL1020" s="6">
        <f t="shared" si="170"/>
        <v>43574.472245370373</v>
      </c>
      <c r="AM1020">
        <f t="shared" si="171"/>
        <v>1</v>
      </c>
      <c r="AN1020">
        <f t="shared" si="172"/>
        <v>0</v>
      </c>
      <c r="AO1020">
        <f t="shared" si="173"/>
        <v>0</v>
      </c>
      <c r="AP1020">
        <f t="shared" si="174"/>
        <v>0</v>
      </c>
      <c r="AQ1020">
        <f t="shared" si="175"/>
        <v>0</v>
      </c>
      <c r="AR1020" t="s">
        <v>37</v>
      </c>
    </row>
    <row r="1021" spans="1:44" x14ac:dyDescent="0.25">
      <c r="A1021" t="s">
        <v>37</v>
      </c>
      <c r="B1021" s="1">
        <v>43499</v>
      </c>
      <c r="C1021" s="1">
        <v>43468</v>
      </c>
      <c r="D1021" s="1">
        <v>43468</v>
      </c>
      <c r="E1021" s="1">
        <v>43468</v>
      </c>
      <c r="F1021" s="1">
        <v>43527</v>
      </c>
      <c r="G1021" s="1">
        <v>43527</v>
      </c>
      <c r="H1021" t="s">
        <v>22</v>
      </c>
      <c r="I1021">
        <v>2441</v>
      </c>
      <c r="Q1021">
        <v>1018</v>
      </c>
      <c r="R1021" t="s">
        <v>1121</v>
      </c>
      <c r="S1021">
        <v>236167539</v>
      </c>
      <c r="T1021" t="s">
        <v>1138</v>
      </c>
      <c r="U1021" s="2">
        <v>43292.925034722219</v>
      </c>
      <c r="V1021" s="2">
        <v>43293.219780092593</v>
      </c>
      <c r="W1021" s="2">
        <v>43293.217928240738</v>
      </c>
      <c r="X1021">
        <v>301</v>
      </c>
      <c r="Y1021">
        <v>20</v>
      </c>
      <c r="Z1021">
        <v>15</v>
      </c>
      <c r="AA1021">
        <v>30</v>
      </c>
      <c r="AB1021">
        <v>0</v>
      </c>
      <c r="AF1021">
        <v>2441</v>
      </c>
      <c r="AG1021" t="str">
        <f t="shared" si="165"/>
        <v>D201815</v>
      </c>
      <c r="AH1021">
        <f t="shared" si="166"/>
        <v>303595149</v>
      </c>
      <c r="AI1021" t="str">
        <f t="shared" si="167"/>
        <v xml:space="preserve">Bad Weird... i remixed it </v>
      </c>
      <c r="AJ1021" s="5">
        <f t="shared" si="168"/>
        <v>43574.474583333336</v>
      </c>
      <c r="AK1021" s="6">
        <f t="shared" si="169"/>
        <v>43574.515370370369</v>
      </c>
      <c r="AL1021" s="6">
        <f t="shared" si="170"/>
        <v>43574.478680555556</v>
      </c>
      <c r="AM1021">
        <f t="shared" si="171"/>
        <v>1</v>
      </c>
      <c r="AN1021">
        <f t="shared" si="172"/>
        <v>0</v>
      </c>
      <c r="AO1021">
        <f t="shared" si="173"/>
        <v>0</v>
      </c>
      <c r="AP1021">
        <f t="shared" si="174"/>
        <v>0</v>
      </c>
      <c r="AQ1021">
        <f t="shared" si="175"/>
        <v>0</v>
      </c>
      <c r="AR1021" t="s">
        <v>37</v>
      </c>
    </row>
    <row r="1022" spans="1:44" x14ac:dyDescent="0.25">
      <c r="A1022" t="s">
        <v>42</v>
      </c>
      <c r="B1022" s="1">
        <v>43499</v>
      </c>
      <c r="C1022" s="1">
        <v>43468</v>
      </c>
      <c r="D1022" s="1">
        <v>43468</v>
      </c>
      <c r="E1022" s="1">
        <v>43468</v>
      </c>
      <c r="F1022" s="1">
        <v>43499</v>
      </c>
      <c r="G1022" s="1">
        <v>43468</v>
      </c>
      <c r="H1022" t="s">
        <v>22</v>
      </c>
      <c r="I1022">
        <v>2442</v>
      </c>
      <c r="Q1022">
        <v>1019</v>
      </c>
      <c r="R1022" t="s">
        <v>1121</v>
      </c>
      <c r="S1022">
        <v>236954762</v>
      </c>
      <c r="T1022" t="s">
        <v>1139</v>
      </c>
      <c r="U1022" s="2">
        <v>43301.701539351852</v>
      </c>
      <c r="V1022" s="2">
        <v>43394.868090277778</v>
      </c>
      <c r="W1022" s="2">
        <v>43301.795682870368</v>
      </c>
      <c r="X1022">
        <v>780</v>
      </c>
      <c r="Y1022">
        <v>66</v>
      </c>
      <c r="Z1022">
        <v>41</v>
      </c>
      <c r="AA1022">
        <v>349</v>
      </c>
      <c r="AB1022">
        <v>0</v>
      </c>
      <c r="AF1022">
        <v>2442</v>
      </c>
      <c r="AG1022" t="str">
        <f t="shared" si="165"/>
        <v>D201815</v>
      </c>
      <c r="AH1022">
        <f t="shared" si="166"/>
        <v>303595884</v>
      </c>
      <c r="AI1022" t="str">
        <f t="shared" si="167"/>
        <v>The Museum | What Not To Do mess with gliches</v>
      </c>
      <c r="AJ1022" s="5">
        <f t="shared" si="168"/>
        <v>43574.480590277781</v>
      </c>
      <c r="AK1022" s="6">
        <f t="shared" si="169"/>
        <v>43574.499548611115</v>
      </c>
      <c r="AL1022" s="6">
        <f t="shared" si="170"/>
        <v>43574.499155092592</v>
      </c>
      <c r="AM1022">
        <f t="shared" si="171"/>
        <v>1</v>
      </c>
      <c r="AN1022">
        <f t="shared" si="172"/>
        <v>0</v>
      </c>
      <c r="AO1022">
        <f t="shared" si="173"/>
        <v>0</v>
      </c>
      <c r="AP1022">
        <f t="shared" si="174"/>
        <v>0</v>
      </c>
      <c r="AQ1022">
        <f t="shared" si="175"/>
        <v>0</v>
      </c>
      <c r="AR1022" t="s">
        <v>42</v>
      </c>
    </row>
    <row r="1023" spans="1:44" x14ac:dyDescent="0.25">
      <c r="A1023" t="s">
        <v>35</v>
      </c>
      <c r="B1023" s="1">
        <v>43527</v>
      </c>
      <c r="C1023" s="1">
        <v>43468</v>
      </c>
      <c r="D1023" s="1">
        <v>43527</v>
      </c>
      <c r="E1023" s="1">
        <v>43468</v>
      </c>
      <c r="F1023" s="1">
        <v>43499</v>
      </c>
      <c r="G1023" s="1">
        <v>43527</v>
      </c>
      <c r="H1023" t="s">
        <v>22</v>
      </c>
      <c r="I1023">
        <v>2443</v>
      </c>
      <c r="Q1023">
        <v>1020</v>
      </c>
      <c r="R1023" t="s">
        <v>1121</v>
      </c>
      <c r="S1023">
        <v>238745001</v>
      </c>
      <c r="T1023" t="s">
        <v>1140</v>
      </c>
      <c r="U1023" s="2">
        <v>43322.643043981479</v>
      </c>
      <c r="V1023" s="2">
        <v>43336.598067129627</v>
      </c>
      <c r="W1023" s="2">
        <v>43325.673831018517</v>
      </c>
      <c r="X1023">
        <v>530</v>
      </c>
      <c r="Y1023">
        <v>74</v>
      </c>
      <c r="Z1023">
        <v>51</v>
      </c>
      <c r="AA1023">
        <v>68</v>
      </c>
      <c r="AB1023">
        <v>0</v>
      </c>
      <c r="AF1023">
        <v>2443</v>
      </c>
      <c r="AG1023" t="str">
        <f t="shared" si="165"/>
        <v>D201815</v>
      </c>
      <c r="AH1023">
        <f t="shared" si="166"/>
        <v>303602442</v>
      </c>
      <c r="AI1023" t="str">
        <f t="shared" si="167"/>
        <v>Try Not to Cry  remix</v>
      </c>
      <c r="AJ1023" s="5">
        <f t="shared" si="168"/>
        <v>43574.529988425929</v>
      </c>
      <c r="AK1023" s="6">
        <f t="shared" si="169"/>
        <v>43581.860127314816</v>
      </c>
      <c r="AL1023" s="6">
        <f t="shared" si="170"/>
        <v>43574.541331018518</v>
      </c>
      <c r="AM1023">
        <f t="shared" si="171"/>
        <v>1</v>
      </c>
      <c r="AN1023">
        <f t="shared" si="172"/>
        <v>0</v>
      </c>
      <c r="AO1023">
        <f t="shared" si="173"/>
        <v>0</v>
      </c>
      <c r="AP1023">
        <f t="shared" si="174"/>
        <v>0</v>
      </c>
      <c r="AQ1023">
        <f t="shared" si="175"/>
        <v>0</v>
      </c>
      <c r="AR1023" t="s">
        <v>35</v>
      </c>
    </row>
    <row r="1024" spans="1:44" x14ac:dyDescent="0.25">
      <c r="A1024" t="s">
        <v>46</v>
      </c>
      <c r="B1024" s="1">
        <v>43527</v>
      </c>
      <c r="C1024" s="1">
        <v>43499</v>
      </c>
      <c r="D1024" s="1">
        <v>43527</v>
      </c>
      <c r="E1024" s="1">
        <v>43468</v>
      </c>
      <c r="F1024" s="1">
        <v>43499</v>
      </c>
      <c r="G1024" s="1">
        <v>43527</v>
      </c>
      <c r="H1024" t="s">
        <v>22</v>
      </c>
      <c r="I1024">
        <v>2444</v>
      </c>
      <c r="Q1024">
        <v>1021</v>
      </c>
      <c r="R1024" t="s">
        <v>1121</v>
      </c>
      <c r="S1024">
        <v>241295678</v>
      </c>
      <c r="T1024" t="s">
        <v>1141</v>
      </c>
      <c r="U1024" s="2">
        <v>43340.027407407404</v>
      </c>
      <c r="V1024" s="2">
        <v>43428.051261574074</v>
      </c>
      <c r="W1024" s="2">
        <v>43361.075613425928</v>
      </c>
      <c r="X1024">
        <v>407</v>
      </c>
      <c r="Y1024">
        <v>35</v>
      </c>
      <c r="Z1024">
        <v>26</v>
      </c>
      <c r="AA1024">
        <v>200</v>
      </c>
      <c r="AB1024">
        <v>0</v>
      </c>
      <c r="AF1024">
        <v>2444</v>
      </c>
      <c r="AG1024" t="str">
        <f t="shared" si="165"/>
        <v>D201815</v>
      </c>
      <c r="AH1024">
        <f t="shared" si="166"/>
        <v>303669684</v>
      </c>
      <c r="AI1024" t="str">
        <f t="shared" si="167"/>
        <v xml:space="preserve">deminoc billie </v>
      </c>
      <c r="AJ1024" s="5">
        <f t="shared" si="168"/>
        <v>43574.911168981482</v>
      </c>
      <c r="AK1024" s="6">
        <f t="shared" si="169"/>
        <v>43579.844039351854</v>
      </c>
      <c r="AL1024" s="6">
        <f t="shared" si="170"/>
        <v>43574.922696759262</v>
      </c>
      <c r="AM1024">
        <f t="shared" si="171"/>
        <v>1</v>
      </c>
      <c r="AN1024">
        <f t="shared" si="172"/>
        <v>0</v>
      </c>
      <c r="AO1024">
        <f t="shared" si="173"/>
        <v>0</v>
      </c>
      <c r="AP1024">
        <f t="shared" si="174"/>
        <v>0</v>
      </c>
      <c r="AQ1024">
        <f t="shared" si="175"/>
        <v>0</v>
      </c>
      <c r="AR1024" t="s">
        <v>46</v>
      </c>
    </row>
    <row r="1025" spans="1:44" x14ac:dyDescent="0.25">
      <c r="A1025" t="s">
        <v>11</v>
      </c>
      <c r="B1025" s="1">
        <v>43499</v>
      </c>
      <c r="C1025" s="1">
        <v>43499</v>
      </c>
      <c r="D1025" s="1">
        <v>43527</v>
      </c>
      <c r="E1025" s="1">
        <v>43468</v>
      </c>
      <c r="F1025" s="1">
        <v>43499</v>
      </c>
      <c r="G1025" s="1">
        <v>43527</v>
      </c>
      <c r="H1025" s="1">
        <v>43499</v>
      </c>
      <c r="I1025">
        <v>2445</v>
      </c>
      <c r="Q1025">
        <v>1022</v>
      </c>
      <c r="R1025" t="s">
        <v>1142</v>
      </c>
      <c r="S1025">
        <v>129833147</v>
      </c>
      <c r="T1025" t="s">
        <v>1143</v>
      </c>
      <c r="U1025" s="2">
        <v>42683.011828703704</v>
      </c>
      <c r="V1025" s="2">
        <v>42683.045416666668</v>
      </c>
      <c r="W1025" s="2">
        <v>42683.043425925927</v>
      </c>
      <c r="X1025">
        <v>26</v>
      </c>
      <c r="Y1025">
        <v>4</v>
      </c>
      <c r="Z1025">
        <v>2</v>
      </c>
      <c r="AA1025">
        <v>2</v>
      </c>
      <c r="AB1025">
        <v>0</v>
      </c>
      <c r="AF1025">
        <v>2445</v>
      </c>
      <c r="AG1025" t="str">
        <f t="shared" si="165"/>
        <v>D201815</v>
      </c>
      <c r="AH1025">
        <f t="shared" si="166"/>
        <v>304538202</v>
      </c>
      <c r="AI1025" t="str">
        <f t="shared" si="167"/>
        <v>magic toads first show.</v>
      </c>
      <c r="AJ1025" s="5">
        <f t="shared" si="168"/>
        <v>43579.844606481478</v>
      </c>
      <c r="AK1025" s="6">
        <f t="shared" si="169"/>
        <v>43579.859120370369</v>
      </c>
      <c r="AL1025" s="6">
        <f t="shared" si="170"/>
        <v>43579.856099537035</v>
      </c>
      <c r="AM1025">
        <f t="shared" si="171"/>
        <v>1</v>
      </c>
      <c r="AN1025">
        <f t="shared" si="172"/>
        <v>0</v>
      </c>
      <c r="AO1025">
        <f t="shared" si="173"/>
        <v>0</v>
      </c>
      <c r="AP1025">
        <f t="shared" si="174"/>
        <v>0</v>
      </c>
      <c r="AQ1025">
        <f t="shared" si="175"/>
        <v>0</v>
      </c>
      <c r="AR1025" t="s">
        <v>11</v>
      </c>
    </row>
    <row r="1026" spans="1:44" x14ac:dyDescent="0.25">
      <c r="A1026" t="s">
        <v>38</v>
      </c>
      <c r="B1026" s="1">
        <v>43468</v>
      </c>
      <c r="C1026" s="1">
        <v>43468</v>
      </c>
      <c r="D1026" s="1">
        <v>43468</v>
      </c>
      <c r="E1026" s="1">
        <v>43499</v>
      </c>
      <c r="F1026" t="s">
        <v>22</v>
      </c>
      <c r="G1026" s="1">
        <v>43499</v>
      </c>
      <c r="H1026" t="s">
        <v>22</v>
      </c>
      <c r="I1026">
        <v>2446</v>
      </c>
      <c r="Q1026">
        <v>1023</v>
      </c>
      <c r="R1026" t="s">
        <v>1142</v>
      </c>
      <c r="S1026">
        <v>133496079</v>
      </c>
      <c r="T1026" t="s">
        <v>1144</v>
      </c>
      <c r="U1026" s="2">
        <v>42704.58871527778</v>
      </c>
      <c r="V1026" s="2">
        <v>43018.870925925927</v>
      </c>
      <c r="W1026" s="2">
        <v>43018.869039351855</v>
      </c>
      <c r="X1026">
        <v>23</v>
      </c>
      <c r="Y1026">
        <v>2</v>
      </c>
      <c r="Z1026">
        <v>1</v>
      </c>
      <c r="AA1026">
        <v>0</v>
      </c>
      <c r="AB1026">
        <v>0</v>
      </c>
      <c r="AF1026">
        <v>2446</v>
      </c>
      <c r="AG1026" t="str">
        <f t="shared" si="165"/>
        <v>D201815</v>
      </c>
      <c r="AH1026">
        <f t="shared" si="166"/>
        <v>304542587</v>
      </c>
      <c r="AI1026" t="str">
        <f t="shared" si="167"/>
        <v>Identity Fraud Safety remix</v>
      </c>
      <c r="AJ1026" s="5">
        <f t="shared" si="168"/>
        <v>43579.860439814816</v>
      </c>
      <c r="AK1026" s="6">
        <f t="shared" si="169"/>
        <v>43579.872233796297</v>
      </c>
      <c r="AL1026" s="6">
        <f t="shared" si="170"/>
        <v>43579.871365740742</v>
      </c>
      <c r="AM1026">
        <f t="shared" si="171"/>
        <v>1</v>
      </c>
      <c r="AN1026">
        <f t="shared" si="172"/>
        <v>0</v>
      </c>
      <c r="AO1026">
        <f t="shared" si="173"/>
        <v>0</v>
      </c>
      <c r="AP1026">
        <f t="shared" si="174"/>
        <v>0</v>
      </c>
      <c r="AQ1026">
        <f t="shared" si="175"/>
        <v>0</v>
      </c>
      <c r="AR1026" t="s">
        <v>38</v>
      </c>
    </row>
    <row r="1027" spans="1:44" x14ac:dyDescent="0.25">
      <c r="A1027" t="s">
        <v>46</v>
      </c>
      <c r="B1027" s="1">
        <v>43527</v>
      </c>
      <c r="C1027" s="1">
        <v>43499</v>
      </c>
      <c r="D1027" s="1">
        <v>43527</v>
      </c>
      <c r="E1027" s="1">
        <v>43468</v>
      </c>
      <c r="F1027" s="1">
        <v>43499</v>
      </c>
      <c r="G1027" s="1">
        <v>43527</v>
      </c>
      <c r="H1027" t="s">
        <v>22</v>
      </c>
      <c r="I1027">
        <v>2447</v>
      </c>
      <c r="Q1027">
        <v>1024</v>
      </c>
      <c r="R1027" t="s">
        <v>1142</v>
      </c>
      <c r="S1027">
        <v>139917395</v>
      </c>
      <c r="T1027" t="s">
        <v>1145</v>
      </c>
      <c r="U1027" s="2">
        <v>42748.604351851849</v>
      </c>
      <c r="V1027" s="2">
        <v>42801.638981481483</v>
      </c>
      <c r="W1027" s="2">
        <v>42801.63863425926</v>
      </c>
      <c r="X1027">
        <v>5</v>
      </c>
      <c r="Y1027">
        <v>0</v>
      </c>
      <c r="Z1027">
        <v>0</v>
      </c>
      <c r="AA1027">
        <v>2</v>
      </c>
      <c r="AB1027">
        <v>0</v>
      </c>
      <c r="AF1027">
        <v>2447</v>
      </c>
      <c r="AG1027" t="str">
        <f t="shared" ref="AG1027:AG1047" si="176">VLOOKUP(I1027,Q1027:AB3493,2,FALSE)</f>
        <v>Shadowboi25</v>
      </c>
      <c r="AH1027">
        <f t="shared" ref="AH1027:AH1047" si="177">VLOOKUP($I1027,$Q$2:$AB$2468,3,FALSE)</f>
        <v>301769772</v>
      </c>
      <c r="AI1027" t="str">
        <f t="shared" ref="AI1027:AI1047" si="178">VLOOKUP($I1027,$Q$2:$AB$2468,4,FALSE)</f>
        <v>A day in the life of a dope dino</v>
      </c>
      <c r="AJ1027" s="5">
        <f t="shared" ref="AJ1027:AJ1047" si="179">VLOOKUP($I1027,$Q$2:$AB$2468,5,FALSE)</f>
        <v>43566.067199074074</v>
      </c>
      <c r="AK1027" s="6">
        <f t="shared" ref="AK1027:AK1047" si="180">VLOOKUP($I1027,$Q$2:$AB$2468,6,FALSE)</f>
        <v>43644.723402777781</v>
      </c>
      <c r="AL1027" s="6">
        <f t="shared" ref="AL1027:AL1047" si="181">VLOOKUP($I1027,$Q$2:$AB$2468,7,FALSE)</f>
        <v>43566.565081018518</v>
      </c>
      <c r="AM1027">
        <f t="shared" ref="AM1027:AM1047" si="182">VLOOKUP($I1027,$Q$2:$AB$2468,8,FALSE)</f>
        <v>877</v>
      </c>
      <c r="AN1027">
        <f t="shared" ref="AN1027:AN1047" si="183">VLOOKUP($I1027,$Q$2:$AB$2468,9,FALSE)</f>
        <v>26</v>
      </c>
      <c r="AO1027">
        <f t="shared" ref="AO1027:AO1047" si="184">VLOOKUP($I1027,$Q$2:$AB$2468,10,FALSE)</f>
        <v>22</v>
      </c>
      <c r="AP1027">
        <f t="shared" ref="AP1027:AP1047" si="185">VLOOKUP($I1027,$Q$2:$AB$2468,11,FALSE)</f>
        <v>22</v>
      </c>
      <c r="AQ1027">
        <f t="shared" ref="AQ1027:AQ1047" si="186">VLOOKUP($I1027,$Q$2:$AB$2468,12,FALSE)</f>
        <v>0</v>
      </c>
      <c r="AR1027" t="s">
        <v>46</v>
      </c>
    </row>
    <row r="1028" spans="1:44" x14ac:dyDescent="0.25">
      <c r="A1028" t="s">
        <v>38</v>
      </c>
      <c r="B1028" s="1">
        <v>43499</v>
      </c>
      <c r="C1028" s="1">
        <v>43468</v>
      </c>
      <c r="D1028" s="1">
        <v>43468</v>
      </c>
      <c r="E1028" s="1">
        <v>43468</v>
      </c>
      <c r="F1028" s="1">
        <v>43468</v>
      </c>
      <c r="G1028" s="1">
        <v>43468</v>
      </c>
      <c r="H1028" t="s">
        <v>22</v>
      </c>
      <c r="I1028">
        <v>2448</v>
      </c>
      <c r="Q1028">
        <v>1025</v>
      </c>
      <c r="R1028" t="s">
        <v>1142</v>
      </c>
      <c r="S1028">
        <v>149937961</v>
      </c>
      <c r="T1028" t="s">
        <v>1146</v>
      </c>
      <c r="U1028" s="2">
        <v>42807.567152777781</v>
      </c>
      <c r="V1028" s="2">
        <v>42807.627372685187</v>
      </c>
      <c r="W1028" s="2">
        <v>42807.62699074074</v>
      </c>
      <c r="X1028">
        <v>17</v>
      </c>
      <c r="Y1028">
        <v>1</v>
      </c>
      <c r="Z1028">
        <v>0</v>
      </c>
      <c r="AA1028">
        <v>2</v>
      </c>
      <c r="AB1028">
        <v>0</v>
      </c>
      <c r="AF1028">
        <v>2448</v>
      </c>
      <c r="AG1028" t="str">
        <f t="shared" si="176"/>
        <v>Shadowboi25</v>
      </c>
      <c r="AH1028">
        <f t="shared" si="177"/>
        <v>304226261</v>
      </c>
      <c r="AI1028" t="str">
        <f t="shared" si="178"/>
        <v>Pokemon cat and Pokemon dog</v>
      </c>
      <c r="AJ1028" s="5">
        <f t="shared" si="179"/>
        <v>43578.749583333331</v>
      </c>
      <c r="AK1028" s="6">
        <f t="shared" si="180"/>
        <v>43647.085497685184</v>
      </c>
      <c r="AL1028" s="6">
        <f t="shared" si="181"/>
        <v>43578.79011574074</v>
      </c>
      <c r="AM1028">
        <f t="shared" si="182"/>
        <v>959</v>
      </c>
      <c r="AN1028">
        <f t="shared" si="183"/>
        <v>58</v>
      </c>
      <c r="AO1028">
        <f t="shared" si="184"/>
        <v>53</v>
      </c>
      <c r="AP1028">
        <f t="shared" si="185"/>
        <v>47</v>
      </c>
      <c r="AQ1028">
        <f t="shared" si="186"/>
        <v>0</v>
      </c>
      <c r="AR1028" t="s">
        <v>38</v>
      </c>
    </row>
    <row r="1029" spans="1:44" x14ac:dyDescent="0.25">
      <c r="A1029" t="s">
        <v>37</v>
      </c>
      <c r="B1029" s="1">
        <v>43499</v>
      </c>
      <c r="C1029" s="1">
        <v>43468</v>
      </c>
      <c r="D1029" s="1">
        <v>43468</v>
      </c>
      <c r="E1029" s="1">
        <v>43468</v>
      </c>
      <c r="F1029" s="1">
        <v>43527</v>
      </c>
      <c r="G1029" s="1">
        <v>43527</v>
      </c>
      <c r="H1029" t="s">
        <v>22</v>
      </c>
      <c r="I1029">
        <v>2449</v>
      </c>
      <c r="Q1029">
        <v>1026</v>
      </c>
      <c r="R1029" t="s">
        <v>1142</v>
      </c>
      <c r="S1029">
        <v>150003721</v>
      </c>
      <c r="T1029" t="s">
        <v>1147</v>
      </c>
      <c r="U1029" s="2">
        <v>42807.746562499997</v>
      </c>
      <c r="V1029" s="2">
        <v>42807.920671296299</v>
      </c>
      <c r="W1029" s="2">
        <v>42807.920057870368</v>
      </c>
      <c r="X1029">
        <v>11</v>
      </c>
      <c r="Y1029">
        <v>1</v>
      </c>
      <c r="Z1029">
        <v>2</v>
      </c>
      <c r="AA1029">
        <v>3</v>
      </c>
      <c r="AB1029">
        <v>0</v>
      </c>
      <c r="AF1029">
        <v>2449</v>
      </c>
      <c r="AG1029" t="str">
        <f t="shared" si="176"/>
        <v>Shadowboi25</v>
      </c>
      <c r="AH1029">
        <f t="shared" si="177"/>
        <v>306718743</v>
      </c>
      <c r="AI1029" t="str">
        <f t="shared" si="178"/>
        <v>experiment leeco</v>
      </c>
      <c r="AJ1029" s="5">
        <f t="shared" si="179"/>
        <v>43588.966400462959</v>
      </c>
      <c r="AK1029" s="6">
        <f t="shared" si="180"/>
        <v>43599.011134259257</v>
      </c>
      <c r="AL1029" s="6">
        <f t="shared" si="181"/>
        <v>43591.508981481478</v>
      </c>
      <c r="AM1029">
        <f t="shared" si="182"/>
        <v>258</v>
      </c>
      <c r="AN1029">
        <f t="shared" si="183"/>
        <v>24</v>
      </c>
      <c r="AO1029">
        <f t="shared" si="184"/>
        <v>22</v>
      </c>
      <c r="AP1029">
        <f t="shared" si="185"/>
        <v>31</v>
      </c>
      <c r="AQ1029">
        <f t="shared" si="186"/>
        <v>0</v>
      </c>
      <c r="AR1029" t="s">
        <v>37</v>
      </c>
    </row>
    <row r="1030" spans="1:44" x14ac:dyDescent="0.25">
      <c r="A1030" t="s">
        <v>37</v>
      </c>
      <c r="B1030" s="1">
        <v>43499</v>
      </c>
      <c r="C1030" s="1">
        <v>43468</v>
      </c>
      <c r="D1030" s="1">
        <v>43468</v>
      </c>
      <c r="E1030" s="1">
        <v>43468</v>
      </c>
      <c r="F1030" s="1">
        <v>43527</v>
      </c>
      <c r="G1030" s="1">
        <v>43527</v>
      </c>
      <c r="H1030" t="s">
        <v>22</v>
      </c>
      <c r="I1030">
        <v>2450</v>
      </c>
      <c r="Q1030">
        <v>1027</v>
      </c>
      <c r="R1030" t="s">
        <v>1142</v>
      </c>
      <c r="S1030">
        <v>150508199</v>
      </c>
      <c r="T1030" t="s">
        <v>1148</v>
      </c>
      <c r="U1030" s="2">
        <v>42810.019884259258</v>
      </c>
      <c r="V1030" s="2">
        <v>42810.031840277778</v>
      </c>
      <c r="W1030" s="2">
        <v>42810.031388888892</v>
      </c>
      <c r="X1030">
        <v>6</v>
      </c>
      <c r="Y1030">
        <v>1</v>
      </c>
      <c r="Z1030">
        <v>0</v>
      </c>
      <c r="AA1030">
        <v>0</v>
      </c>
      <c r="AB1030">
        <v>0</v>
      </c>
      <c r="AF1030">
        <v>2450</v>
      </c>
      <c r="AG1030" t="str">
        <f t="shared" si="176"/>
        <v>Shadowboi25</v>
      </c>
      <c r="AH1030">
        <f t="shared" si="177"/>
        <v>307160051</v>
      </c>
      <c r="AI1030" t="str">
        <f t="shared" si="178"/>
        <v>pico stubs his toe</v>
      </c>
      <c r="AJ1030" s="5">
        <f t="shared" si="179"/>
        <v>43591.628865740742</v>
      </c>
      <c r="AK1030" s="6">
        <f t="shared" si="180"/>
        <v>43605.792430555557</v>
      </c>
      <c r="AL1030" s="6">
        <f t="shared" si="181"/>
        <v>43595.350243055553</v>
      </c>
      <c r="AM1030">
        <f t="shared" si="182"/>
        <v>469</v>
      </c>
      <c r="AN1030">
        <f t="shared" si="183"/>
        <v>35</v>
      </c>
      <c r="AO1030">
        <f t="shared" si="184"/>
        <v>31</v>
      </c>
      <c r="AP1030">
        <f t="shared" si="185"/>
        <v>62</v>
      </c>
      <c r="AQ1030">
        <f t="shared" si="186"/>
        <v>0</v>
      </c>
      <c r="AR1030" t="s">
        <v>37</v>
      </c>
    </row>
    <row r="1031" spans="1:44" x14ac:dyDescent="0.25">
      <c r="A1031" t="s">
        <v>37</v>
      </c>
      <c r="B1031" s="1">
        <v>43499</v>
      </c>
      <c r="C1031" s="1">
        <v>43468</v>
      </c>
      <c r="D1031" s="1">
        <v>43468</v>
      </c>
      <c r="E1031" s="1">
        <v>43468</v>
      </c>
      <c r="F1031" s="1">
        <v>43527</v>
      </c>
      <c r="G1031" s="1">
        <v>43527</v>
      </c>
      <c r="H1031" t="s">
        <v>22</v>
      </c>
      <c r="I1031">
        <v>2451</v>
      </c>
      <c r="Q1031">
        <v>1028</v>
      </c>
      <c r="R1031" t="s">
        <v>1142</v>
      </c>
      <c r="S1031">
        <v>152896870</v>
      </c>
      <c r="T1031" t="s">
        <v>1149</v>
      </c>
      <c r="U1031" s="2">
        <v>42822.953923611109</v>
      </c>
      <c r="V1031" s="2">
        <v>42849.593101851853</v>
      </c>
      <c r="W1031" s="2">
        <v>42846.590300925927</v>
      </c>
      <c r="X1031">
        <v>14</v>
      </c>
      <c r="Y1031">
        <v>1</v>
      </c>
      <c r="Z1031">
        <v>1</v>
      </c>
      <c r="AA1031">
        <v>6</v>
      </c>
      <c r="AB1031">
        <v>0</v>
      </c>
      <c r="AF1031">
        <v>2451</v>
      </c>
      <c r="AG1031" t="str">
        <f t="shared" si="176"/>
        <v>Shadowboi25</v>
      </c>
      <c r="AH1031">
        <f t="shared" si="177"/>
        <v>310019299</v>
      </c>
      <c r="AI1031" t="str">
        <f t="shared" si="178"/>
        <v>the worst zombie team</v>
      </c>
      <c r="AJ1031" s="5">
        <f t="shared" si="179"/>
        <v>43601.000474537039</v>
      </c>
      <c r="AK1031" s="6">
        <f t="shared" si="180"/>
        <v>43605.74082175926</v>
      </c>
      <c r="AL1031" s="6">
        <f t="shared" si="181"/>
        <v>43605.49763888889</v>
      </c>
      <c r="AM1031">
        <f t="shared" si="182"/>
        <v>311</v>
      </c>
      <c r="AN1031">
        <f t="shared" si="183"/>
        <v>28</v>
      </c>
      <c r="AO1031">
        <f t="shared" si="184"/>
        <v>23</v>
      </c>
      <c r="AP1031">
        <f t="shared" si="185"/>
        <v>56</v>
      </c>
      <c r="AQ1031">
        <f t="shared" si="186"/>
        <v>0</v>
      </c>
      <c r="AR1031" t="s">
        <v>37</v>
      </c>
    </row>
    <row r="1032" spans="1:44" x14ac:dyDescent="0.25">
      <c r="A1032" t="s">
        <v>37</v>
      </c>
      <c r="B1032" s="1">
        <v>43499</v>
      </c>
      <c r="C1032" s="1">
        <v>43468</v>
      </c>
      <c r="D1032" s="1">
        <v>43468</v>
      </c>
      <c r="E1032" s="1">
        <v>43468</v>
      </c>
      <c r="F1032" s="1">
        <v>43527</v>
      </c>
      <c r="G1032" s="1">
        <v>43527</v>
      </c>
      <c r="H1032" t="s">
        <v>22</v>
      </c>
      <c r="I1032">
        <v>2452</v>
      </c>
      <c r="Q1032">
        <v>1029</v>
      </c>
      <c r="R1032" t="s">
        <v>1142</v>
      </c>
      <c r="S1032">
        <v>157955851</v>
      </c>
      <c r="T1032" t="s">
        <v>1150</v>
      </c>
      <c r="U1032" s="2">
        <v>42853.676550925928</v>
      </c>
      <c r="V1032" s="2">
        <v>42856.553518518522</v>
      </c>
      <c r="W1032" s="2">
        <v>42856.548854166664</v>
      </c>
      <c r="X1032">
        <v>6</v>
      </c>
      <c r="Y1032">
        <v>3</v>
      </c>
      <c r="Z1032">
        <v>1</v>
      </c>
      <c r="AA1032">
        <v>1</v>
      </c>
      <c r="AB1032">
        <v>0</v>
      </c>
      <c r="AF1032">
        <v>2452</v>
      </c>
      <c r="AG1032" t="str">
        <f t="shared" si="176"/>
        <v>Shadowboi25</v>
      </c>
      <c r="AH1032">
        <f t="shared" si="177"/>
        <v>312067799</v>
      </c>
      <c r="AI1032" t="str">
        <f t="shared" si="178"/>
        <v>types of scratchers</v>
      </c>
      <c r="AJ1032" s="5">
        <f t="shared" si="179"/>
        <v>43607.900092592594</v>
      </c>
      <c r="AK1032" s="6">
        <f t="shared" si="180"/>
        <v>43616.524918981479</v>
      </c>
      <c r="AL1032" s="6">
        <f t="shared" si="181"/>
        <v>43616.524918981479</v>
      </c>
      <c r="AM1032">
        <f t="shared" si="182"/>
        <v>413</v>
      </c>
      <c r="AN1032">
        <f t="shared" si="183"/>
        <v>65</v>
      </c>
      <c r="AO1032">
        <f t="shared" si="184"/>
        <v>63</v>
      </c>
      <c r="AP1032">
        <f t="shared" si="185"/>
        <v>155</v>
      </c>
      <c r="AQ1032">
        <f t="shared" si="186"/>
        <v>0</v>
      </c>
      <c r="AR1032" t="s">
        <v>37</v>
      </c>
    </row>
    <row r="1033" spans="1:44" x14ac:dyDescent="0.25">
      <c r="A1033" t="s">
        <v>37</v>
      </c>
      <c r="B1033" s="1">
        <v>43499</v>
      </c>
      <c r="C1033" s="1">
        <v>43468</v>
      </c>
      <c r="D1033" s="1">
        <v>43468</v>
      </c>
      <c r="E1033" s="1">
        <v>43468</v>
      </c>
      <c r="F1033" s="1">
        <v>43527</v>
      </c>
      <c r="G1033" s="1">
        <v>43527</v>
      </c>
      <c r="H1033" t="s">
        <v>22</v>
      </c>
      <c r="I1033">
        <v>2453</v>
      </c>
      <c r="Q1033">
        <v>1030</v>
      </c>
      <c r="R1033" t="s">
        <v>1142</v>
      </c>
      <c r="S1033">
        <v>158745015</v>
      </c>
      <c r="T1033" t="s">
        <v>1151</v>
      </c>
      <c r="U1033" s="2">
        <v>42858.685196759259</v>
      </c>
      <c r="V1033" s="2">
        <v>42858.694849537038</v>
      </c>
      <c r="W1033" s="2">
        <v>42858.694467592592</v>
      </c>
      <c r="X1033">
        <v>7</v>
      </c>
      <c r="Y1033">
        <v>0</v>
      </c>
      <c r="Z1033">
        <v>0</v>
      </c>
      <c r="AA1033">
        <v>2</v>
      </c>
      <c r="AB1033">
        <v>0</v>
      </c>
      <c r="AF1033">
        <v>2453</v>
      </c>
      <c r="AG1033" t="str">
        <f t="shared" si="176"/>
        <v>Shadowboi25</v>
      </c>
      <c r="AH1033">
        <f t="shared" si="177"/>
        <v>314757591</v>
      </c>
      <c r="AI1033" t="str">
        <f t="shared" si="178"/>
        <v>when i want to make scratch projects</v>
      </c>
      <c r="AJ1033" s="5">
        <f t="shared" si="179"/>
        <v>43619.651018518518</v>
      </c>
      <c r="AK1033" s="6">
        <f t="shared" si="180"/>
        <v>43625.11445601852</v>
      </c>
      <c r="AL1033" s="6">
        <f t="shared" si="181"/>
        <v>43623.591585648152</v>
      </c>
      <c r="AM1033">
        <f t="shared" si="182"/>
        <v>294</v>
      </c>
      <c r="AN1033">
        <f t="shared" si="183"/>
        <v>51</v>
      </c>
      <c r="AO1033">
        <f t="shared" si="184"/>
        <v>51</v>
      </c>
      <c r="AP1033">
        <f t="shared" si="185"/>
        <v>57</v>
      </c>
      <c r="AQ1033">
        <f t="shared" si="186"/>
        <v>0</v>
      </c>
      <c r="AR1033" t="s">
        <v>37</v>
      </c>
    </row>
    <row r="1034" spans="1:44" x14ac:dyDescent="0.25">
      <c r="A1034" t="s">
        <v>36</v>
      </c>
      <c r="B1034" s="1">
        <v>43499</v>
      </c>
      <c r="C1034" s="1">
        <v>43468</v>
      </c>
      <c r="D1034" s="1">
        <v>43468</v>
      </c>
      <c r="E1034" s="1">
        <v>43468</v>
      </c>
      <c r="F1034" s="1">
        <v>43499</v>
      </c>
      <c r="G1034" s="1">
        <v>43527</v>
      </c>
      <c r="H1034" t="s">
        <v>22</v>
      </c>
      <c r="I1034">
        <v>2454</v>
      </c>
      <c r="Q1034">
        <v>1031</v>
      </c>
      <c r="R1034" t="s">
        <v>1142</v>
      </c>
      <c r="S1034">
        <v>161052082</v>
      </c>
      <c r="T1034" t="s">
        <v>1152</v>
      </c>
      <c r="U1034" s="2">
        <v>42870.619722222225</v>
      </c>
      <c r="V1034" s="2">
        <v>42870.637546296297</v>
      </c>
      <c r="W1034" s="2">
        <v>42870.637141203704</v>
      </c>
      <c r="X1034">
        <v>2</v>
      </c>
      <c r="Y1034">
        <v>0</v>
      </c>
      <c r="Z1034">
        <v>0</v>
      </c>
      <c r="AA1034">
        <v>1</v>
      </c>
      <c r="AB1034">
        <v>0</v>
      </c>
      <c r="AF1034">
        <v>2454</v>
      </c>
      <c r="AG1034" t="str">
        <f t="shared" si="176"/>
        <v>Shadowboi25</v>
      </c>
      <c r="AH1034">
        <f t="shared" si="177"/>
        <v>315988681</v>
      </c>
      <c r="AI1034" t="str">
        <f t="shared" si="178"/>
        <v>He looks at me 50 follower special</v>
      </c>
      <c r="AJ1034" s="5">
        <f t="shared" si="179"/>
        <v>43625.811296296299</v>
      </c>
      <c r="AK1034" s="6">
        <f t="shared" si="180"/>
        <v>43631.677002314813</v>
      </c>
      <c r="AL1034" s="6">
        <f t="shared" si="181"/>
        <v>43629.253900462965</v>
      </c>
      <c r="AM1034">
        <f t="shared" si="182"/>
        <v>318</v>
      </c>
      <c r="AN1034">
        <f t="shared" si="183"/>
        <v>37</v>
      </c>
      <c r="AO1034">
        <f t="shared" si="184"/>
        <v>31</v>
      </c>
      <c r="AP1034">
        <f t="shared" si="185"/>
        <v>52</v>
      </c>
      <c r="AQ1034">
        <f t="shared" si="186"/>
        <v>0</v>
      </c>
      <c r="AR1034" t="s">
        <v>36</v>
      </c>
    </row>
    <row r="1035" spans="1:44" x14ac:dyDescent="0.25">
      <c r="A1035" t="s">
        <v>37</v>
      </c>
      <c r="B1035" s="1">
        <v>43499</v>
      </c>
      <c r="C1035" s="1">
        <v>43468</v>
      </c>
      <c r="D1035" s="1">
        <v>43468</v>
      </c>
      <c r="E1035" s="1">
        <v>43468</v>
      </c>
      <c r="F1035" s="1">
        <v>43527</v>
      </c>
      <c r="G1035" s="1">
        <v>43527</v>
      </c>
      <c r="H1035" t="s">
        <v>22</v>
      </c>
      <c r="I1035">
        <v>2455</v>
      </c>
      <c r="Q1035">
        <v>1032</v>
      </c>
      <c r="R1035" t="s">
        <v>1142</v>
      </c>
      <c r="S1035">
        <v>161850924</v>
      </c>
      <c r="T1035" t="s">
        <v>1153</v>
      </c>
      <c r="U1035" s="2">
        <v>42873.73847222222</v>
      </c>
      <c r="V1035" s="2">
        <v>43381.865300925929</v>
      </c>
      <c r="W1035" s="2">
        <v>42930.72146990741</v>
      </c>
      <c r="X1035">
        <v>10</v>
      </c>
      <c r="Y1035">
        <v>2</v>
      </c>
      <c r="Z1035">
        <v>2</v>
      </c>
      <c r="AA1035">
        <v>12</v>
      </c>
      <c r="AB1035">
        <v>0</v>
      </c>
      <c r="AF1035">
        <v>2455</v>
      </c>
      <c r="AG1035" t="str">
        <f t="shared" si="176"/>
        <v>Shadowboi25</v>
      </c>
      <c r="AH1035">
        <f t="shared" si="177"/>
        <v>317067032</v>
      </c>
      <c r="AI1035" t="str">
        <f t="shared" si="178"/>
        <v>quick funnyz collab!</v>
      </c>
      <c r="AJ1035" s="5">
        <f t="shared" si="179"/>
        <v>43631.053090277775</v>
      </c>
      <c r="AK1035" s="6">
        <f t="shared" si="180"/>
        <v>43635.257581018515</v>
      </c>
      <c r="AL1035" s="6">
        <f t="shared" si="181"/>
        <v>43635.257581018515</v>
      </c>
      <c r="AM1035">
        <f t="shared" si="182"/>
        <v>290</v>
      </c>
      <c r="AN1035">
        <f t="shared" si="183"/>
        <v>49</v>
      </c>
      <c r="AO1035">
        <f t="shared" si="184"/>
        <v>39</v>
      </c>
      <c r="AP1035">
        <f t="shared" si="185"/>
        <v>45</v>
      </c>
      <c r="AQ1035">
        <f t="shared" si="186"/>
        <v>0</v>
      </c>
      <c r="AR1035" t="s">
        <v>37</v>
      </c>
    </row>
    <row r="1036" spans="1:44" x14ac:dyDescent="0.25">
      <c r="A1036" t="s">
        <v>37</v>
      </c>
      <c r="B1036" s="1">
        <v>43499</v>
      </c>
      <c r="C1036" s="1">
        <v>43468</v>
      </c>
      <c r="D1036" s="1">
        <v>43468</v>
      </c>
      <c r="E1036" s="1">
        <v>43468</v>
      </c>
      <c r="F1036" s="1">
        <v>43527</v>
      </c>
      <c r="G1036" s="1">
        <v>43527</v>
      </c>
      <c r="H1036" t="s">
        <v>22</v>
      </c>
      <c r="I1036">
        <v>2456</v>
      </c>
      <c r="Q1036">
        <v>1033</v>
      </c>
      <c r="R1036" t="s">
        <v>1142</v>
      </c>
      <c r="S1036">
        <v>161851175</v>
      </c>
      <c r="T1036" t="s">
        <v>1154</v>
      </c>
      <c r="U1036" s="2">
        <v>42873.739039351851</v>
      </c>
      <c r="V1036" s="2">
        <v>42894.013807870368</v>
      </c>
      <c r="W1036" s="2">
        <v>42894.013391203705</v>
      </c>
      <c r="X1036">
        <v>3</v>
      </c>
      <c r="Y1036">
        <v>0</v>
      </c>
      <c r="Z1036">
        <v>0</v>
      </c>
      <c r="AA1036">
        <v>0</v>
      </c>
      <c r="AB1036">
        <v>0</v>
      </c>
      <c r="AF1036">
        <v>2456</v>
      </c>
      <c r="AG1036" t="str">
        <f t="shared" si="176"/>
        <v>Shadowboi25</v>
      </c>
      <c r="AH1036">
        <f t="shared" si="177"/>
        <v>319182032</v>
      </c>
      <c r="AI1036" t="str">
        <f t="shared" si="178"/>
        <v>Save</v>
      </c>
      <c r="AJ1036" s="5">
        <f t="shared" si="179"/>
        <v>43646.022407407407</v>
      </c>
      <c r="AK1036" s="6">
        <f t="shared" si="180"/>
        <v>43647.792407407411</v>
      </c>
      <c r="AL1036" s="6">
        <f t="shared" si="181"/>
        <v>43647.255185185182</v>
      </c>
      <c r="AM1036">
        <f t="shared" si="182"/>
        <v>82</v>
      </c>
      <c r="AN1036">
        <f t="shared" si="183"/>
        <v>19</v>
      </c>
      <c r="AO1036">
        <f t="shared" si="184"/>
        <v>12</v>
      </c>
      <c r="AP1036">
        <f t="shared" si="185"/>
        <v>32</v>
      </c>
      <c r="AQ1036">
        <f t="shared" si="186"/>
        <v>0</v>
      </c>
      <c r="AR1036" t="s">
        <v>37</v>
      </c>
    </row>
    <row r="1037" spans="1:44" x14ac:dyDescent="0.25">
      <c r="A1037" t="s">
        <v>37</v>
      </c>
      <c r="B1037" s="1">
        <v>43499</v>
      </c>
      <c r="C1037" s="1">
        <v>43468</v>
      </c>
      <c r="D1037" s="1">
        <v>43468</v>
      </c>
      <c r="E1037" s="1">
        <v>43468</v>
      </c>
      <c r="F1037" s="1">
        <v>43527</v>
      </c>
      <c r="G1037" s="1">
        <v>43527</v>
      </c>
      <c r="H1037" t="s">
        <v>22</v>
      </c>
      <c r="I1037">
        <v>2457</v>
      </c>
      <c r="Q1037">
        <v>1034</v>
      </c>
      <c r="R1037" t="s">
        <v>1142</v>
      </c>
      <c r="S1037">
        <v>162081026</v>
      </c>
      <c r="T1037" t="s">
        <v>1155</v>
      </c>
      <c r="U1037" s="2">
        <v>42874.745300925926</v>
      </c>
      <c r="V1037" s="2">
        <v>42894.039803240739</v>
      </c>
      <c r="W1037" s="2">
        <v>42894.039513888885</v>
      </c>
      <c r="X1037">
        <v>2</v>
      </c>
      <c r="Y1037">
        <v>0</v>
      </c>
      <c r="Z1037">
        <v>0</v>
      </c>
      <c r="AA1037">
        <v>0</v>
      </c>
      <c r="AB1037">
        <v>0</v>
      </c>
      <c r="AF1037">
        <v>2457</v>
      </c>
      <c r="AG1037" t="str">
        <f t="shared" si="176"/>
        <v>Rocko495</v>
      </c>
      <c r="AH1037">
        <f t="shared" si="177"/>
        <v>289401455</v>
      </c>
      <c r="AI1037" t="str">
        <f t="shared" si="178"/>
        <v>CPS Click Test remix</v>
      </c>
      <c r="AJ1037" s="5">
        <f t="shared" si="179"/>
        <v>43521.942314814813</v>
      </c>
      <c r="AK1037" s="6">
        <f t="shared" si="180"/>
        <v>43557.102800925924</v>
      </c>
      <c r="AL1037" s="6">
        <f t="shared" si="181"/>
        <v>43557.102800925924</v>
      </c>
      <c r="AM1037">
        <f t="shared" si="182"/>
        <v>10</v>
      </c>
      <c r="AN1037">
        <f t="shared" si="183"/>
        <v>0</v>
      </c>
      <c r="AO1037">
        <f t="shared" si="184"/>
        <v>0</v>
      </c>
      <c r="AP1037">
        <f t="shared" si="185"/>
        <v>2</v>
      </c>
      <c r="AQ1037">
        <f t="shared" si="186"/>
        <v>0</v>
      </c>
      <c r="AR1037" t="s">
        <v>37</v>
      </c>
    </row>
    <row r="1038" spans="1:44" x14ac:dyDescent="0.25">
      <c r="A1038" t="s">
        <v>34</v>
      </c>
      <c r="B1038" s="1">
        <v>43527</v>
      </c>
      <c r="C1038" s="1">
        <v>43499</v>
      </c>
      <c r="D1038" s="1">
        <v>43468</v>
      </c>
      <c r="E1038" s="1">
        <v>43499</v>
      </c>
      <c r="F1038" s="1">
        <v>43527</v>
      </c>
      <c r="G1038" s="1">
        <v>43527</v>
      </c>
      <c r="H1038" s="1">
        <v>43527</v>
      </c>
      <c r="I1038">
        <v>2458</v>
      </c>
      <c r="Q1038">
        <v>1035</v>
      </c>
      <c r="R1038" t="s">
        <v>1142</v>
      </c>
      <c r="S1038">
        <v>162081143</v>
      </c>
      <c r="T1038" t="s">
        <v>1156</v>
      </c>
      <c r="U1038" s="2">
        <v>42874.745659722219</v>
      </c>
      <c r="V1038" s="2">
        <v>42874.768750000003</v>
      </c>
      <c r="W1038" s="2">
        <v>42874.76771990741</v>
      </c>
      <c r="X1038">
        <v>6</v>
      </c>
      <c r="Y1038">
        <v>1</v>
      </c>
      <c r="Z1038">
        <v>1</v>
      </c>
      <c r="AA1038">
        <v>4</v>
      </c>
      <c r="AB1038">
        <v>0</v>
      </c>
      <c r="AF1038">
        <v>2458</v>
      </c>
      <c r="AG1038" t="str">
        <f t="shared" si="176"/>
        <v>Rocko495</v>
      </c>
      <c r="AH1038">
        <f t="shared" si="177"/>
        <v>289401888</v>
      </c>
      <c r="AI1038" t="str">
        <f t="shared" si="178"/>
        <v>Kohi</v>
      </c>
      <c r="AJ1038" s="5">
        <f t="shared" si="179"/>
        <v>43521.944027777776</v>
      </c>
      <c r="AK1038" s="6">
        <f t="shared" si="180"/>
        <v>43614.296377314815</v>
      </c>
      <c r="AL1038" s="6">
        <f t="shared" si="181"/>
        <v>43521.948136574072</v>
      </c>
      <c r="AM1038">
        <f t="shared" si="182"/>
        <v>1092</v>
      </c>
      <c r="AN1038">
        <f t="shared" si="183"/>
        <v>44</v>
      </c>
      <c r="AO1038">
        <f t="shared" si="184"/>
        <v>38</v>
      </c>
      <c r="AP1038">
        <f t="shared" si="185"/>
        <v>349</v>
      </c>
      <c r="AQ1038">
        <f t="shared" si="186"/>
        <v>0</v>
      </c>
      <c r="AR1038" t="s">
        <v>34</v>
      </c>
    </row>
    <row r="1039" spans="1:44" x14ac:dyDescent="0.25">
      <c r="A1039" t="s">
        <v>34</v>
      </c>
      <c r="B1039" s="1">
        <v>43527</v>
      </c>
      <c r="C1039" s="1">
        <v>43499</v>
      </c>
      <c r="D1039" s="1">
        <v>43468</v>
      </c>
      <c r="E1039" s="1">
        <v>43499</v>
      </c>
      <c r="F1039" s="1">
        <v>43527</v>
      </c>
      <c r="G1039" s="1">
        <v>43527</v>
      </c>
      <c r="H1039" s="1">
        <v>43527</v>
      </c>
      <c r="I1039">
        <v>2459</v>
      </c>
      <c r="Q1039">
        <v>1036</v>
      </c>
      <c r="R1039" t="s">
        <v>1142</v>
      </c>
      <c r="S1039">
        <v>162494574</v>
      </c>
      <c r="T1039" t="s">
        <v>1157</v>
      </c>
      <c r="U1039" s="2">
        <v>42877.79310185185</v>
      </c>
      <c r="V1039" s="2">
        <v>42880.56459490741</v>
      </c>
      <c r="W1039" s="2">
        <v>42880.564282407409</v>
      </c>
      <c r="X1039">
        <v>9</v>
      </c>
      <c r="Y1039">
        <v>1</v>
      </c>
      <c r="Z1039">
        <v>1</v>
      </c>
      <c r="AA1039">
        <v>1</v>
      </c>
      <c r="AB1039">
        <v>0</v>
      </c>
      <c r="AF1039">
        <v>2459</v>
      </c>
      <c r="AG1039" t="str">
        <f t="shared" si="176"/>
        <v>Rocko495</v>
      </c>
      <c r="AH1039">
        <f t="shared" si="177"/>
        <v>293103551</v>
      </c>
      <c r="AI1039" t="str">
        <f t="shared" si="178"/>
        <v>Jefa Greenaway</v>
      </c>
      <c r="AJ1039" s="5">
        <f t="shared" si="179"/>
        <v>43535.923020833332</v>
      </c>
      <c r="AK1039" s="6">
        <f t="shared" si="180"/>
        <v>43642.939965277779</v>
      </c>
      <c r="AL1039" s="6">
        <f t="shared" si="181"/>
        <v>43558.304212962961</v>
      </c>
      <c r="AM1039">
        <f t="shared" si="182"/>
        <v>24</v>
      </c>
      <c r="AN1039">
        <f t="shared" si="183"/>
        <v>1</v>
      </c>
      <c r="AO1039">
        <f t="shared" si="184"/>
        <v>2</v>
      </c>
      <c r="AP1039">
        <f t="shared" si="185"/>
        <v>6</v>
      </c>
      <c r="AQ1039">
        <f t="shared" si="186"/>
        <v>0</v>
      </c>
      <c r="AR1039" t="s">
        <v>34</v>
      </c>
    </row>
    <row r="1040" spans="1:44" x14ac:dyDescent="0.25">
      <c r="A1040" t="s">
        <v>36</v>
      </c>
      <c r="B1040" s="1">
        <v>43527</v>
      </c>
      <c r="C1040" s="1">
        <v>43468</v>
      </c>
      <c r="D1040" s="1">
        <v>43468</v>
      </c>
      <c r="E1040" s="1">
        <v>43499</v>
      </c>
      <c r="F1040" s="1">
        <v>43499</v>
      </c>
      <c r="G1040" s="1">
        <v>43468</v>
      </c>
      <c r="H1040" t="s">
        <v>22</v>
      </c>
      <c r="I1040">
        <v>2460</v>
      </c>
      <c r="Q1040">
        <v>1037</v>
      </c>
      <c r="R1040" t="s">
        <v>1142</v>
      </c>
      <c r="S1040">
        <v>165140406</v>
      </c>
      <c r="T1040" t="s">
        <v>1158</v>
      </c>
      <c r="U1040" s="2">
        <v>42894.049363425926</v>
      </c>
      <c r="V1040" s="2">
        <v>42894.091053240743</v>
      </c>
      <c r="W1040" s="2">
        <v>42894.089629629627</v>
      </c>
      <c r="X1040">
        <v>19</v>
      </c>
      <c r="Y1040">
        <v>1</v>
      </c>
      <c r="Z1040">
        <v>1</v>
      </c>
      <c r="AA1040">
        <v>2</v>
      </c>
      <c r="AB1040">
        <v>0</v>
      </c>
      <c r="AF1040">
        <v>2460</v>
      </c>
      <c r="AG1040" t="str">
        <f t="shared" si="176"/>
        <v>Rocko495</v>
      </c>
      <c r="AH1040">
        <f t="shared" si="177"/>
        <v>299066367</v>
      </c>
      <c r="AI1040" t="str">
        <f t="shared" si="178"/>
        <v>Sweet but psycho</v>
      </c>
      <c r="AJ1040" s="5">
        <f t="shared" si="179"/>
        <v>43556.991030092591</v>
      </c>
      <c r="AK1040" s="6">
        <f t="shared" si="180"/>
        <v>43557.007430555554</v>
      </c>
      <c r="AL1040" s="6">
        <f t="shared" si="181"/>
        <v>43557.004467592589</v>
      </c>
      <c r="AM1040">
        <f t="shared" si="182"/>
        <v>23</v>
      </c>
      <c r="AN1040">
        <f t="shared" si="183"/>
        <v>1</v>
      </c>
      <c r="AO1040">
        <f t="shared" si="184"/>
        <v>1</v>
      </c>
      <c r="AP1040">
        <f t="shared" si="185"/>
        <v>3</v>
      </c>
      <c r="AQ1040">
        <f t="shared" si="186"/>
        <v>0</v>
      </c>
      <c r="AR1040" t="s">
        <v>36</v>
      </c>
    </row>
    <row r="1041" spans="1:44" x14ac:dyDescent="0.25">
      <c r="A1041" t="s">
        <v>51</v>
      </c>
      <c r="B1041" s="1">
        <v>43468</v>
      </c>
      <c r="C1041" t="s">
        <v>22</v>
      </c>
      <c r="D1041" t="s">
        <v>22</v>
      </c>
      <c r="E1041" s="1">
        <v>43468</v>
      </c>
      <c r="F1041" t="s">
        <v>22</v>
      </c>
      <c r="G1041" t="s">
        <v>22</v>
      </c>
      <c r="H1041" t="s">
        <v>22</v>
      </c>
      <c r="I1041">
        <v>2461</v>
      </c>
      <c r="Q1041">
        <v>1038</v>
      </c>
      <c r="R1041" t="s">
        <v>1142</v>
      </c>
      <c r="S1041">
        <v>165273977</v>
      </c>
      <c r="T1041" t="s">
        <v>1159</v>
      </c>
      <c r="U1041" s="2">
        <v>42894.8596412037</v>
      </c>
      <c r="V1041" s="2">
        <v>42916.898506944446</v>
      </c>
      <c r="W1041" s="2">
        <v>42916.897974537038</v>
      </c>
      <c r="X1041">
        <v>20</v>
      </c>
      <c r="Y1041">
        <v>2</v>
      </c>
      <c r="Z1041">
        <v>1</v>
      </c>
      <c r="AA1041">
        <v>1</v>
      </c>
      <c r="AB1041">
        <v>0</v>
      </c>
      <c r="AF1041">
        <v>2461</v>
      </c>
      <c r="AG1041" t="str">
        <f t="shared" si="176"/>
        <v>Rocko495</v>
      </c>
      <c r="AH1041">
        <f t="shared" si="177"/>
        <v>299452822</v>
      </c>
      <c r="AI1041" t="str">
        <f t="shared" si="178"/>
        <v>How to make Tik Toks</v>
      </c>
      <c r="AJ1041" s="5">
        <f t="shared" si="179"/>
        <v>43558.225324074076</v>
      </c>
      <c r="AK1041" s="6">
        <f t="shared" si="180"/>
        <v>43611.962881944448</v>
      </c>
      <c r="AL1041" s="6">
        <f t="shared" si="181"/>
        <v>43558.269259259258</v>
      </c>
      <c r="AM1041">
        <f t="shared" si="182"/>
        <v>93</v>
      </c>
      <c r="AN1041">
        <f t="shared" si="183"/>
        <v>1</v>
      </c>
      <c r="AO1041">
        <f t="shared" si="184"/>
        <v>0</v>
      </c>
      <c r="AP1041">
        <f t="shared" si="185"/>
        <v>7</v>
      </c>
      <c r="AQ1041">
        <f t="shared" si="186"/>
        <v>0</v>
      </c>
      <c r="AR1041" t="s">
        <v>51</v>
      </c>
    </row>
    <row r="1042" spans="1:44" x14ac:dyDescent="0.25">
      <c r="A1042" t="s">
        <v>43</v>
      </c>
      <c r="B1042" s="1">
        <v>43468</v>
      </c>
      <c r="C1042" s="1">
        <v>43468</v>
      </c>
      <c r="D1042" t="s">
        <v>22</v>
      </c>
      <c r="E1042" s="1">
        <v>43468</v>
      </c>
      <c r="F1042" s="1">
        <v>43468</v>
      </c>
      <c r="G1042" t="s">
        <v>22</v>
      </c>
      <c r="H1042" t="s">
        <v>22</v>
      </c>
      <c r="I1042">
        <v>2462</v>
      </c>
      <c r="Q1042">
        <v>1039</v>
      </c>
      <c r="R1042" t="s">
        <v>1142</v>
      </c>
      <c r="S1042">
        <v>166517534</v>
      </c>
      <c r="T1042" t="s">
        <v>1160</v>
      </c>
      <c r="U1042" s="2">
        <v>42905.13863425926</v>
      </c>
      <c r="V1042" s="2">
        <v>42905.565763888888</v>
      </c>
      <c r="W1042" s="2">
        <v>42905.565763888888</v>
      </c>
      <c r="X1042">
        <v>10</v>
      </c>
      <c r="Y1042">
        <v>0</v>
      </c>
      <c r="Z1042">
        <v>0</v>
      </c>
      <c r="AA1042">
        <v>2</v>
      </c>
      <c r="AB1042">
        <v>0</v>
      </c>
      <c r="AF1042">
        <v>2462</v>
      </c>
      <c r="AG1042" t="str">
        <f t="shared" si="176"/>
        <v>Rocko495</v>
      </c>
      <c r="AH1042">
        <f t="shared" si="177"/>
        <v>300250239</v>
      </c>
      <c r="AI1042" t="str">
        <f t="shared" si="178"/>
        <v>LOL</v>
      </c>
      <c r="AJ1042" s="5">
        <f t="shared" si="179"/>
        <v>43559.926192129627</v>
      </c>
      <c r="AK1042" s="6">
        <f t="shared" si="180"/>
        <v>43617.224456018521</v>
      </c>
      <c r="AL1042" s="6">
        <f t="shared" si="181"/>
        <v>43617.224456018521</v>
      </c>
      <c r="AM1042">
        <f t="shared" si="182"/>
        <v>12</v>
      </c>
      <c r="AN1042">
        <f t="shared" si="183"/>
        <v>1</v>
      </c>
      <c r="AO1042">
        <f t="shared" si="184"/>
        <v>1</v>
      </c>
      <c r="AP1042">
        <f t="shared" si="185"/>
        <v>2</v>
      </c>
      <c r="AQ1042">
        <f t="shared" si="186"/>
        <v>0</v>
      </c>
      <c r="AR1042" t="s">
        <v>43</v>
      </c>
    </row>
    <row r="1043" spans="1:44" x14ac:dyDescent="0.25">
      <c r="A1043" t="s">
        <v>43</v>
      </c>
      <c r="B1043" s="1">
        <v>43468</v>
      </c>
      <c r="C1043" s="1">
        <v>43468</v>
      </c>
      <c r="D1043" t="s">
        <v>22</v>
      </c>
      <c r="E1043" s="1">
        <v>43468</v>
      </c>
      <c r="F1043" s="1">
        <v>43468</v>
      </c>
      <c r="G1043" t="s">
        <v>22</v>
      </c>
      <c r="H1043" t="s">
        <v>22</v>
      </c>
      <c r="I1043">
        <v>2463</v>
      </c>
      <c r="Q1043">
        <v>1040</v>
      </c>
      <c r="R1043" t="s">
        <v>1142</v>
      </c>
      <c r="S1043">
        <v>168434645</v>
      </c>
      <c r="T1043" t="s">
        <v>1161</v>
      </c>
      <c r="U1043" s="2">
        <v>42925.834050925929</v>
      </c>
      <c r="V1043" s="2">
        <v>42926.816921296297</v>
      </c>
      <c r="W1043" s="2">
        <v>42926.796539351853</v>
      </c>
      <c r="X1043">
        <v>4</v>
      </c>
      <c r="Y1043">
        <v>0</v>
      </c>
      <c r="Z1043">
        <v>0</v>
      </c>
      <c r="AA1043">
        <v>2</v>
      </c>
      <c r="AB1043">
        <v>0</v>
      </c>
      <c r="AF1043">
        <v>2463</v>
      </c>
      <c r="AG1043" t="str">
        <f t="shared" si="176"/>
        <v>Rocko495</v>
      </c>
      <c r="AH1043">
        <f t="shared" si="177"/>
        <v>308107963</v>
      </c>
      <c r="AI1043" t="str">
        <f t="shared" si="178"/>
        <v>About me</v>
      </c>
      <c r="AJ1043" s="5">
        <f t="shared" si="179"/>
        <v>43594.359918981485</v>
      </c>
      <c r="AK1043" s="6">
        <f t="shared" si="180"/>
        <v>43598.08394675926</v>
      </c>
      <c r="AL1043" s="6">
        <f t="shared" si="181"/>
        <v>43594.424756944441</v>
      </c>
      <c r="AM1043">
        <f t="shared" si="182"/>
        <v>8</v>
      </c>
      <c r="AN1043">
        <f t="shared" si="183"/>
        <v>1</v>
      </c>
      <c r="AO1043">
        <f t="shared" si="184"/>
        <v>0</v>
      </c>
      <c r="AP1043">
        <f t="shared" si="185"/>
        <v>3</v>
      </c>
      <c r="AQ1043">
        <f t="shared" si="186"/>
        <v>0</v>
      </c>
      <c r="AR1043" t="s">
        <v>43</v>
      </c>
    </row>
    <row r="1044" spans="1:44" x14ac:dyDescent="0.25">
      <c r="A1044" t="s">
        <v>41</v>
      </c>
      <c r="B1044" s="1">
        <v>43468</v>
      </c>
      <c r="C1044" s="1">
        <v>43468</v>
      </c>
      <c r="D1044" s="1">
        <v>43468</v>
      </c>
      <c r="E1044" s="1">
        <v>43468</v>
      </c>
      <c r="F1044" s="1">
        <v>43468</v>
      </c>
      <c r="G1044" s="1">
        <v>43468</v>
      </c>
      <c r="H1044" t="s">
        <v>22</v>
      </c>
      <c r="I1044">
        <v>2464</v>
      </c>
      <c r="Q1044">
        <v>1041</v>
      </c>
      <c r="R1044" t="s">
        <v>1142</v>
      </c>
      <c r="S1044">
        <v>169513529</v>
      </c>
      <c r="T1044" t="s">
        <v>1162</v>
      </c>
      <c r="U1044" s="2">
        <v>42938.814895833333</v>
      </c>
      <c r="V1044" s="2">
        <v>42938.814641203702</v>
      </c>
      <c r="W1044" s="2">
        <v>42938.814976851849</v>
      </c>
      <c r="X1044">
        <v>3</v>
      </c>
      <c r="Y1044">
        <v>0</v>
      </c>
      <c r="Z1044">
        <v>0</v>
      </c>
      <c r="AA1044">
        <v>0</v>
      </c>
      <c r="AB1044">
        <v>0</v>
      </c>
      <c r="AF1044">
        <v>2464</v>
      </c>
      <c r="AG1044" t="str">
        <f t="shared" si="176"/>
        <v>Rocko495</v>
      </c>
      <c r="AH1044">
        <f t="shared" si="177"/>
        <v>309774041</v>
      </c>
      <c r="AI1044" t="str">
        <f t="shared" si="178"/>
        <v>random animation</v>
      </c>
      <c r="AJ1044" s="5">
        <f t="shared" si="179"/>
        <v>43600.395196759258</v>
      </c>
      <c r="AK1044" s="6">
        <f t="shared" si="180"/>
        <v>43634.401655092595</v>
      </c>
      <c r="AL1044" s="6">
        <f t="shared" si="181"/>
        <v>43601.152349537035</v>
      </c>
      <c r="AM1044">
        <f t="shared" si="182"/>
        <v>13</v>
      </c>
      <c r="AN1044">
        <f t="shared" si="183"/>
        <v>0</v>
      </c>
      <c r="AO1044">
        <f t="shared" si="184"/>
        <v>0</v>
      </c>
      <c r="AP1044">
        <f t="shared" si="185"/>
        <v>1</v>
      </c>
      <c r="AQ1044">
        <f t="shared" si="186"/>
        <v>0</v>
      </c>
      <c r="AR1044" t="s">
        <v>41</v>
      </c>
    </row>
    <row r="1045" spans="1:44" x14ac:dyDescent="0.25">
      <c r="A1045" t="s">
        <v>44</v>
      </c>
      <c r="B1045" s="1">
        <v>43527</v>
      </c>
      <c r="C1045" s="1">
        <v>43468</v>
      </c>
      <c r="D1045" s="1">
        <v>43499</v>
      </c>
      <c r="E1045" s="1">
        <v>43468</v>
      </c>
      <c r="F1045" s="1">
        <v>43468</v>
      </c>
      <c r="G1045" s="1">
        <v>43468</v>
      </c>
      <c r="H1045" t="s">
        <v>22</v>
      </c>
      <c r="I1045">
        <v>2465</v>
      </c>
      <c r="Q1045">
        <v>1042</v>
      </c>
      <c r="R1045" t="s">
        <v>1163</v>
      </c>
      <c r="S1045">
        <v>201259051</v>
      </c>
      <c r="T1045" t="s">
        <v>1164</v>
      </c>
      <c r="U1045" s="2">
        <v>43131.895115740743</v>
      </c>
      <c r="V1045" s="2">
        <v>43214.857812499999</v>
      </c>
      <c r="W1045" s="2">
        <v>43132.57230324074</v>
      </c>
      <c r="X1045">
        <v>1476</v>
      </c>
      <c r="Y1045">
        <v>155</v>
      </c>
      <c r="Z1045">
        <v>116</v>
      </c>
      <c r="AA1045">
        <v>198</v>
      </c>
      <c r="AB1045">
        <v>0</v>
      </c>
      <c r="AF1045">
        <v>2465</v>
      </c>
      <c r="AG1045" t="str">
        <f t="shared" si="176"/>
        <v>Rocko495</v>
      </c>
      <c r="AH1045">
        <f t="shared" si="177"/>
        <v>317489796</v>
      </c>
      <c r="AI1045" t="str">
        <f t="shared" si="178"/>
        <v>Rage Incoming...</v>
      </c>
      <c r="AJ1045" s="5">
        <f t="shared" si="179"/>
        <v>43634.394259259258</v>
      </c>
      <c r="AK1045" s="6">
        <f t="shared" si="180"/>
        <v>43648.14099537037</v>
      </c>
      <c r="AL1045" s="6">
        <f t="shared" si="181"/>
        <v>43648.140983796293</v>
      </c>
      <c r="AM1045">
        <f t="shared" si="182"/>
        <v>163</v>
      </c>
      <c r="AN1045">
        <f t="shared" si="183"/>
        <v>20</v>
      </c>
      <c r="AO1045">
        <f t="shared" si="184"/>
        <v>7</v>
      </c>
      <c r="AP1045">
        <f t="shared" si="185"/>
        <v>25</v>
      </c>
      <c r="AQ1045">
        <f t="shared" si="186"/>
        <v>0</v>
      </c>
      <c r="AR1045" t="s">
        <v>44</v>
      </c>
    </row>
    <row r="1046" spans="1:44" x14ac:dyDescent="0.25">
      <c r="A1046" t="s">
        <v>12</v>
      </c>
      <c r="B1046" s="1">
        <v>43527</v>
      </c>
      <c r="C1046" s="1">
        <v>43527</v>
      </c>
      <c r="D1046" s="1">
        <v>43527</v>
      </c>
      <c r="E1046" s="1">
        <v>43499</v>
      </c>
      <c r="F1046" s="1">
        <v>43527</v>
      </c>
      <c r="G1046" s="1">
        <v>43527</v>
      </c>
      <c r="H1046" s="1">
        <v>43468</v>
      </c>
      <c r="I1046">
        <v>2466</v>
      </c>
      <c r="Q1046">
        <v>1043</v>
      </c>
      <c r="R1046" t="s">
        <v>1163</v>
      </c>
      <c r="S1046">
        <v>218250989</v>
      </c>
      <c r="T1046" t="s">
        <v>1165</v>
      </c>
      <c r="U1046" s="2">
        <v>43214.021585648145</v>
      </c>
      <c r="V1046" s="2">
        <v>43257.620810185188</v>
      </c>
      <c r="W1046" s="2">
        <v>43241.597951388889</v>
      </c>
      <c r="X1046">
        <v>2048</v>
      </c>
      <c r="Y1046">
        <v>110</v>
      </c>
      <c r="Z1046">
        <v>88</v>
      </c>
      <c r="AA1046">
        <v>154</v>
      </c>
      <c r="AB1046">
        <v>0</v>
      </c>
      <c r="AF1046">
        <v>2466</v>
      </c>
      <c r="AG1046" t="e">
        <f t="shared" si="176"/>
        <v>#N/A</v>
      </c>
      <c r="AH1046" t="e">
        <f t="shared" si="177"/>
        <v>#N/A</v>
      </c>
      <c r="AI1046" t="e">
        <f t="shared" si="178"/>
        <v>#N/A</v>
      </c>
      <c r="AJ1046" s="5" t="e">
        <f t="shared" si="179"/>
        <v>#N/A</v>
      </c>
      <c r="AK1046" s="6" t="e">
        <f t="shared" si="180"/>
        <v>#N/A</v>
      </c>
      <c r="AL1046" s="6" t="e">
        <f t="shared" si="181"/>
        <v>#N/A</v>
      </c>
      <c r="AM1046" t="e">
        <f t="shared" si="182"/>
        <v>#N/A</v>
      </c>
      <c r="AN1046" t="e">
        <f t="shared" si="183"/>
        <v>#N/A</v>
      </c>
      <c r="AO1046" t="e">
        <f t="shared" si="184"/>
        <v>#N/A</v>
      </c>
      <c r="AP1046" t="e">
        <f t="shared" si="185"/>
        <v>#N/A</v>
      </c>
      <c r="AQ1046" t="e">
        <f t="shared" si="186"/>
        <v>#N/A</v>
      </c>
      <c r="AR1046" t="s">
        <v>12</v>
      </c>
    </row>
    <row r="1047" spans="1:44" x14ac:dyDescent="0.25">
      <c r="Q1047">
        <v>1044</v>
      </c>
      <c r="R1047" t="s">
        <v>1163</v>
      </c>
      <c r="S1047">
        <v>222581180</v>
      </c>
      <c r="T1047" t="s">
        <v>1166</v>
      </c>
      <c r="U1047" s="2">
        <v>43232.94971064815</v>
      </c>
      <c r="V1047" s="2">
        <v>43568.126435185186</v>
      </c>
      <c r="W1047" s="2">
        <v>43464.135868055557</v>
      </c>
      <c r="X1047">
        <v>507</v>
      </c>
      <c r="Y1047">
        <v>67</v>
      </c>
      <c r="Z1047">
        <v>48</v>
      </c>
      <c r="AA1047">
        <v>62</v>
      </c>
      <c r="AB1047">
        <v>0</v>
      </c>
      <c r="AG1047" t="e">
        <f t="shared" si="176"/>
        <v>#N/A</v>
      </c>
      <c r="AH1047">
        <f t="shared" si="177"/>
        <v>138106843</v>
      </c>
      <c r="AI1047" t="str">
        <f t="shared" si="178"/>
        <v>Geometry Dash v3.0</v>
      </c>
      <c r="AJ1047" s="5">
        <f t="shared" si="179"/>
        <v>42733.203645833331</v>
      </c>
      <c r="AK1047" s="6">
        <f t="shared" si="180"/>
        <v>43202.038229166668</v>
      </c>
      <c r="AL1047" s="6">
        <f t="shared" si="181"/>
        <v>42733.228460648148</v>
      </c>
      <c r="AM1047">
        <f t="shared" si="182"/>
        <v>1089</v>
      </c>
      <c r="AN1047">
        <f t="shared" si="183"/>
        <v>32</v>
      </c>
      <c r="AO1047">
        <f t="shared" si="184"/>
        <v>24</v>
      </c>
      <c r="AP1047">
        <f t="shared" si="185"/>
        <v>37</v>
      </c>
      <c r="AQ1047">
        <f t="shared" si="186"/>
        <v>0</v>
      </c>
    </row>
    <row r="1048" spans="1:44" x14ac:dyDescent="0.25">
      <c r="Q1048">
        <v>1045</v>
      </c>
      <c r="R1048" t="s">
        <v>1163</v>
      </c>
      <c r="S1048">
        <v>230499677</v>
      </c>
      <c r="T1048" t="s">
        <v>1167</v>
      </c>
      <c r="U1048" s="2">
        <v>43276.643460648149</v>
      </c>
      <c r="V1048" s="2">
        <v>43638.985243055555</v>
      </c>
      <c r="W1048" s="2">
        <v>43580.017384259256</v>
      </c>
      <c r="X1048">
        <v>10196</v>
      </c>
      <c r="Y1048">
        <v>420</v>
      </c>
      <c r="Z1048">
        <v>330</v>
      </c>
      <c r="AA1048">
        <v>667</v>
      </c>
      <c r="AB1048">
        <v>0</v>
      </c>
    </row>
    <row r="1049" spans="1:44" x14ac:dyDescent="0.25">
      <c r="Q1049">
        <v>1046</v>
      </c>
      <c r="R1049" t="s">
        <v>1163</v>
      </c>
      <c r="S1049">
        <v>317217716</v>
      </c>
      <c r="T1049" t="s">
        <v>1168</v>
      </c>
      <c r="U1049" s="2">
        <v>43632.778495370374</v>
      </c>
      <c r="V1049" s="2">
        <v>43644.113969907405</v>
      </c>
      <c r="W1049" s="2">
        <v>43633.813206018516</v>
      </c>
      <c r="X1049">
        <v>35446</v>
      </c>
      <c r="Y1049">
        <v>583</v>
      </c>
      <c r="Z1049">
        <v>418</v>
      </c>
      <c r="AA1049">
        <v>704</v>
      </c>
      <c r="AB1049">
        <v>0</v>
      </c>
    </row>
    <row r="1050" spans="1:44" x14ac:dyDescent="0.25">
      <c r="Q1050">
        <v>1047</v>
      </c>
      <c r="R1050" t="s">
        <v>1169</v>
      </c>
      <c r="S1050">
        <v>25049027</v>
      </c>
      <c r="T1050" t="s">
        <v>1170</v>
      </c>
      <c r="U1050" s="2">
        <v>41845.823078703703</v>
      </c>
      <c r="V1050" s="2">
        <v>42225.510462962964</v>
      </c>
      <c r="W1050" s="2">
        <v>41883.850324074076</v>
      </c>
      <c r="X1050">
        <v>154</v>
      </c>
      <c r="Y1050">
        <v>6</v>
      </c>
      <c r="Z1050">
        <v>5</v>
      </c>
      <c r="AA1050">
        <v>0</v>
      </c>
      <c r="AB1050">
        <v>0</v>
      </c>
    </row>
    <row r="1051" spans="1:44" x14ac:dyDescent="0.25">
      <c r="Q1051">
        <v>1048</v>
      </c>
      <c r="R1051" t="s">
        <v>1169</v>
      </c>
      <c r="S1051">
        <v>25049338</v>
      </c>
      <c r="U1051" s="2">
        <v>41845.832453703704</v>
      </c>
      <c r="V1051" s="2">
        <v>41986.169803240744</v>
      </c>
      <c r="W1051" s="2">
        <v>41845.836516203701</v>
      </c>
      <c r="X1051">
        <v>296</v>
      </c>
      <c r="Y1051">
        <v>24</v>
      </c>
      <c r="Z1051">
        <v>10</v>
      </c>
      <c r="AA1051">
        <v>37</v>
      </c>
      <c r="AB1051">
        <v>0</v>
      </c>
    </row>
    <row r="1052" spans="1:44" x14ac:dyDescent="0.25">
      <c r="Q1052">
        <v>1049</v>
      </c>
      <c r="R1052" t="s">
        <v>1169</v>
      </c>
      <c r="S1052">
        <v>25056220</v>
      </c>
      <c r="T1052" t="s">
        <v>1171</v>
      </c>
      <c r="U1052" s="2">
        <v>41846.077743055554</v>
      </c>
      <c r="V1052" s="2">
        <v>41895.042754629627</v>
      </c>
      <c r="W1052" s="2">
        <v>41882.105162037034</v>
      </c>
      <c r="X1052">
        <v>460</v>
      </c>
      <c r="Y1052">
        <v>32</v>
      </c>
      <c r="Z1052">
        <v>20</v>
      </c>
      <c r="AA1052">
        <v>62</v>
      </c>
      <c r="AB1052">
        <v>0</v>
      </c>
    </row>
    <row r="1053" spans="1:44" x14ac:dyDescent="0.25">
      <c r="Q1053">
        <v>1050</v>
      </c>
      <c r="R1053" t="s">
        <v>1169</v>
      </c>
      <c r="S1053">
        <v>26083933</v>
      </c>
      <c r="T1053" t="s">
        <v>1172</v>
      </c>
      <c r="U1053" s="2">
        <v>41881.996631944443</v>
      </c>
      <c r="V1053" s="2">
        <v>43650.947592592594</v>
      </c>
      <c r="W1053" s="2">
        <v>41882.031493055554</v>
      </c>
      <c r="X1053">
        <v>307</v>
      </c>
      <c r="Y1053">
        <v>25</v>
      </c>
      <c r="Z1053">
        <v>12</v>
      </c>
      <c r="AA1053">
        <v>25</v>
      </c>
      <c r="AB1053">
        <v>0</v>
      </c>
    </row>
    <row r="1054" spans="1:44" x14ac:dyDescent="0.25">
      <c r="Q1054">
        <v>1051</v>
      </c>
      <c r="R1054" t="s">
        <v>1169</v>
      </c>
      <c r="S1054">
        <v>26085068</v>
      </c>
      <c r="T1054" t="s">
        <v>1173</v>
      </c>
      <c r="U1054" s="2">
        <v>41882.043356481481</v>
      </c>
      <c r="V1054" s="2">
        <v>42015.999120370368</v>
      </c>
      <c r="W1054" s="2">
        <v>41882.06</v>
      </c>
      <c r="X1054">
        <v>69</v>
      </c>
      <c r="Y1054">
        <v>3</v>
      </c>
      <c r="Z1054">
        <v>0</v>
      </c>
      <c r="AA1054">
        <v>3</v>
      </c>
      <c r="AB1054">
        <v>0</v>
      </c>
    </row>
    <row r="1055" spans="1:44" x14ac:dyDescent="0.25">
      <c r="Q1055">
        <v>1052</v>
      </c>
      <c r="R1055" t="s">
        <v>1169</v>
      </c>
      <c r="S1055">
        <v>26085724</v>
      </c>
      <c r="T1055" t="s">
        <v>1174</v>
      </c>
      <c r="U1055" s="2">
        <v>41882.072418981479</v>
      </c>
      <c r="V1055" s="2">
        <v>41916.173680555556</v>
      </c>
      <c r="W1055" s="2">
        <v>41882.776747685188</v>
      </c>
      <c r="X1055">
        <v>36</v>
      </c>
      <c r="Y1055">
        <v>3</v>
      </c>
      <c r="Z1055">
        <v>2</v>
      </c>
      <c r="AA1055">
        <v>0</v>
      </c>
      <c r="AB1055">
        <v>0</v>
      </c>
    </row>
    <row r="1056" spans="1:44" x14ac:dyDescent="0.25">
      <c r="Q1056">
        <v>1053</v>
      </c>
      <c r="R1056" t="s">
        <v>1169</v>
      </c>
      <c r="S1056">
        <v>26098909</v>
      </c>
      <c r="T1056" t="s">
        <v>1175</v>
      </c>
      <c r="U1056" s="2">
        <v>41882.781956018516</v>
      </c>
      <c r="V1056" s="2">
        <v>41891.034166666665</v>
      </c>
      <c r="W1056" s="2">
        <v>41891.033379629633</v>
      </c>
      <c r="X1056">
        <v>29</v>
      </c>
      <c r="Y1056">
        <v>3</v>
      </c>
      <c r="Z1056">
        <v>2</v>
      </c>
      <c r="AA1056">
        <v>6</v>
      </c>
      <c r="AB1056">
        <v>0</v>
      </c>
    </row>
    <row r="1057" spans="17:28" x14ac:dyDescent="0.25">
      <c r="Q1057">
        <v>1054</v>
      </c>
      <c r="R1057" t="s">
        <v>1169</v>
      </c>
      <c r="S1057">
        <v>26099804</v>
      </c>
      <c r="T1057" t="s">
        <v>1176</v>
      </c>
      <c r="U1057" s="2">
        <v>41882.815034722225</v>
      </c>
      <c r="V1057" s="2">
        <v>42207.26771990741</v>
      </c>
      <c r="W1057" s="2">
        <v>41882.837013888886</v>
      </c>
      <c r="X1057">
        <v>31</v>
      </c>
      <c r="Y1057">
        <v>1</v>
      </c>
      <c r="Z1057">
        <v>0</v>
      </c>
      <c r="AA1057">
        <v>6</v>
      </c>
      <c r="AB1057">
        <v>0</v>
      </c>
    </row>
    <row r="1058" spans="17:28" x14ac:dyDescent="0.25">
      <c r="Q1058">
        <v>1055</v>
      </c>
      <c r="R1058" t="s">
        <v>1169</v>
      </c>
      <c r="S1058">
        <v>26107941</v>
      </c>
      <c r="T1058" t="s">
        <v>1177</v>
      </c>
      <c r="U1058" s="2">
        <v>41883.077928240738</v>
      </c>
      <c r="V1058" s="2">
        <v>42193.891967592594</v>
      </c>
      <c r="W1058" s="2">
        <v>41883.106446759259</v>
      </c>
      <c r="X1058">
        <v>30</v>
      </c>
      <c r="Y1058">
        <v>1</v>
      </c>
      <c r="Z1058">
        <v>0</v>
      </c>
      <c r="AA1058">
        <v>4</v>
      </c>
      <c r="AB1058">
        <v>0</v>
      </c>
    </row>
    <row r="1059" spans="17:28" x14ac:dyDescent="0.25">
      <c r="Q1059">
        <v>1056</v>
      </c>
      <c r="R1059" t="s">
        <v>1169</v>
      </c>
      <c r="S1059">
        <v>26110250</v>
      </c>
      <c r="T1059" t="s">
        <v>1178</v>
      </c>
      <c r="U1059" s="2">
        <v>41883.169583333336</v>
      </c>
      <c r="V1059" s="2">
        <v>41883.207083333335</v>
      </c>
      <c r="W1059" s="2">
        <v>41883.207083333335</v>
      </c>
      <c r="X1059">
        <v>21</v>
      </c>
      <c r="Y1059">
        <v>1</v>
      </c>
      <c r="Z1059">
        <v>0</v>
      </c>
      <c r="AA1059">
        <v>5</v>
      </c>
      <c r="AB1059">
        <v>0</v>
      </c>
    </row>
    <row r="1060" spans="17:28" x14ac:dyDescent="0.25">
      <c r="Q1060">
        <v>1057</v>
      </c>
      <c r="R1060" t="s">
        <v>1169</v>
      </c>
      <c r="S1060">
        <v>26133627</v>
      </c>
      <c r="T1060" t="s">
        <v>1179</v>
      </c>
      <c r="U1060" s="2">
        <v>41883.934525462966</v>
      </c>
      <c r="V1060" s="2">
        <v>42193.895196759258</v>
      </c>
      <c r="W1060" s="2">
        <v>41884.064618055556</v>
      </c>
      <c r="X1060">
        <v>448</v>
      </c>
      <c r="Y1060">
        <v>26</v>
      </c>
      <c r="Z1060">
        <v>23</v>
      </c>
      <c r="AA1060">
        <v>42</v>
      </c>
      <c r="AB1060">
        <v>0</v>
      </c>
    </row>
    <row r="1061" spans="17:28" x14ac:dyDescent="0.25">
      <c r="Q1061">
        <v>1058</v>
      </c>
      <c r="R1061" t="s">
        <v>1169</v>
      </c>
      <c r="S1061">
        <v>26141129</v>
      </c>
      <c r="T1061" t="s">
        <v>1180</v>
      </c>
      <c r="U1061" s="2">
        <v>41884.155347222222</v>
      </c>
      <c r="V1061" s="2">
        <v>41918.998391203706</v>
      </c>
      <c r="W1061" s="2">
        <v>41884.20890046296</v>
      </c>
      <c r="X1061">
        <v>641</v>
      </c>
      <c r="Y1061">
        <v>18</v>
      </c>
      <c r="Z1061">
        <v>14</v>
      </c>
      <c r="AA1061">
        <v>23</v>
      </c>
      <c r="AB1061">
        <v>0</v>
      </c>
    </row>
    <row r="1062" spans="17:28" x14ac:dyDescent="0.25">
      <c r="Q1062">
        <v>1059</v>
      </c>
      <c r="R1062" t="s">
        <v>1169</v>
      </c>
      <c r="S1062">
        <v>26177299</v>
      </c>
      <c r="T1062" t="s">
        <v>1181</v>
      </c>
      <c r="U1062" s="2">
        <v>41884.921238425923</v>
      </c>
      <c r="V1062" s="2">
        <v>41884.923009259262</v>
      </c>
      <c r="W1062" s="2">
        <v>41884.921585648146</v>
      </c>
      <c r="X1062">
        <v>55</v>
      </c>
      <c r="Y1062">
        <v>6</v>
      </c>
      <c r="Z1062">
        <v>2</v>
      </c>
      <c r="AA1062">
        <v>9</v>
      </c>
      <c r="AB1062">
        <v>0</v>
      </c>
    </row>
    <row r="1063" spans="17:28" x14ac:dyDescent="0.25">
      <c r="Q1063">
        <v>1060</v>
      </c>
      <c r="R1063" t="s">
        <v>1169</v>
      </c>
      <c r="S1063">
        <v>26186628</v>
      </c>
      <c r="T1063" t="s">
        <v>1182</v>
      </c>
      <c r="U1063" s="2">
        <v>41885.172280092593</v>
      </c>
      <c r="V1063" s="2">
        <v>41917.123391203706</v>
      </c>
      <c r="W1063" s="2">
        <v>41885.182812500003</v>
      </c>
      <c r="X1063">
        <v>21</v>
      </c>
      <c r="Y1063">
        <v>3</v>
      </c>
      <c r="Z1063">
        <v>2</v>
      </c>
      <c r="AA1063">
        <v>12</v>
      </c>
      <c r="AB1063">
        <v>0</v>
      </c>
    </row>
    <row r="1064" spans="17:28" x14ac:dyDescent="0.25">
      <c r="Q1064">
        <v>1061</v>
      </c>
      <c r="R1064" t="s">
        <v>1169</v>
      </c>
      <c r="S1064">
        <v>26187082</v>
      </c>
      <c r="T1064" t="s">
        <v>1183</v>
      </c>
      <c r="U1064" s="2">
        <v>41885.188877314817</v>
      </c>
      <c r="V1064" s="2">
        <v>41887.172349537039</v>
      </c>
      <c r="W1064" s="2">
        <v>41885.192060185182</v>
      </c>
      <c r="X1064">
        <v>88</v>
      </c>
      <c r="Y1064">
        <v>5</v>
      </c>
      <c r="Z1064">
        <v>4</v>
      </c>
      <c r="AA1064">
        <v>20</v>
      </c>
      <c r="AB1064">
        <v>0</v>
      </c>
    </row>
    <row r="1065" spans="17:28" x14ac:dyDescent="0.25">
      <c r="Q1065">
        <v>1062</v>
      </c>
      <c r="R1065" t="s">
        <v>1169</v>
      </c>
      <c r="S1065">
        <v>26216307</v>
      </c>
      <c r="T1065" t="s">
        <v>1184</v>
      </c>
      <c r="U1065" s="2">
        <v>41885.81422453704</v>
      </c>
      <c r="V1065" s="2">
        <v>41979.649525462963</v>
      </c>
      <c r="W1065" s="2">
        <v>41935.054178240738</v>
      </c>
      <c r="X1065">
        <v>978</v>
      </c>
      <c r="Y1065">
        <v>19</v>
      </c>
      <c r="Z1065">
        <v>18</v>
      </c>
      <c r="AA1065">
        <v>29</v>
      </c>
      <c r="AB1065">
        <v>0</v>
      </c>
    </row>
    <row r="1066" spans="17:28" x14ac:dyDescent="0.25">
      <c r="Q1066">
        <v>1063</v>
      </c>
      <c r="R1066" t="s">
        <v>1169</v>
      </c>
      <c r="S1066">
        <v>26228107</v>
      </c>
      <c r="T1066" t="s">
        <v>1185</v>
      </c>
      <c r="U1066" s="2">
        <v>41886.059016203704</v>
      </c>
      <c r="V1066" s="2">
        <v>41886.060798611114</v>
      </c>
      <c r="W1066" s="2">
        <v>41886.06046296296</v>
      </c>
      <c r="X1066">
        <v>57</v>
      </c>
      <c r="Y1066">
        <v>7</v>
      </c>
      <c r="Z1066">
        <v>4</v>
      </c>
      <c r="AA1066">
        <v>10</v>
      </c>
      <c r="AB1066">
        <v>0</v>
      </c>
    </row>
    <row r="1067" spans="17:28" x14ac:dyDescent="0.25">
      <c r="Q1067">
        <v>1064</v>
      </c>
      <c r="R1067" t="s">
        <v>1169</v>
      </c>
      <c r="S1067">
        <v>26314804</v>
      </c>
      <c r="T1067" t="s">
        <v>1186</v>
      </c>
      <c r="U1067" s="2">
        <v>41887.80609953704</v>
      </c>
      <c r="V1067" s="2">
        <v>41887.860509259262</v>
      </c>
      <c r="W1067" s="2">
        <v>41887.851238425923</v>
      </c>
      <c r="X1067">
        <v>65</v>
      </c>
      <c r="Y1067">
        <v>10</v>
      </c>
      <c r="Z1067">
        <v>8</v>
      </c>
      <c r="AA1067">
        <v>17</v>
      </c>
      <c r="AB1067">
        <v>0</v>
      </c>
    </row>
    <row r="1068" spans="17:28" x14ac:dyDescent="0.25">
      <c r="Q1068">
        <v>1065</v>
      </c>
      <c r="R1068" t="s">
        <v>1169</v>
      </c>
      <c r="S1068">
        <v>26330291</v>
      </c>
      <c r="T1068" t="s">
        <v>1187</v>
      </c>
      <c r="U1068" s="2">
        <v>41888.179791666669</v>
      </c>
      <c r="V1068" s="2">
        <v>41888.1875</v>
      </c>
      <c r="W1068" s="2">
        <v>41888.182118055556</v>
      </c>
      <c r="X1068">
        <v>19</v>
      </c>
      <c r="Y1068">
        <v>4</v>
      </c>
      <c r="Z1068">
        <v>3</v>
      </c>
      <c r="AA1068">
        <v>2</v>
      </c>
      <c r="AB1068">
        <v>0</v>
      </c>
    </row>
    <row r="1069" spans="17:28" x14ac:dyDescent="0.25">
      <c r="Q1069">
        <v>1066</v>
      </c>
      <c r="R1069" t="s">
        <v>1169</v>
      </c>
      <c r="S1069">
        <v>26341807</v>
      </c>
      <c r="T1069" t="s">
        <v>1188</v>
      </c>
      <c r="U1069" s="2">
        <v>41888.65283564815</v>
      </c>
      <c r="V1069" s="2">
        <v>41888.654432870368</v>
      </c>
      <c r="W1069" s="2">
        <v>41888.653761574074</v>
      </c>
      <c r="X1069">
        <v>30</v>
      </c>
      <c r="Y1069">
        <v>2</v>
      </c>
      <c r="Z1069">
        <v>1</v>
      </c>
      <c r="AA1069">
        <v>2</v>
      </c>
      <c r="AB1069">
        <v>0</v>
      </c>
    </row>
    <row r="1070" spans="17:28" x14ac:dyDescent="0.25">
      <c r="Q1070">
        <v>1067</v>
      </c>
      <c r="R1070" t="s">
        <v>1189</v>
      </c>
      <c r="S1070">
        <v>219189012</v>
      </c>
      <c r="T1070" t="s">
        <v>1190</v>
      </c>
      <c r="U1070" s="2">
        <v>43217.410729166666</v>
      </c>
      <c r="V1070" s="2">
        <v>43291.988206018519</v>
      </c>
      <c r="W1070" s="2">
        <v>43245.442557870374</v>
      </c>
      <c r="X1070">
        <v>99</v>
      </c>
      <c r="Y1070">
        <v>10</v>
      </c>
      <c r="Z1070">
        <v>10</v>
      </c>
      <c r="AA1070">
        <v>4</v>
      </c>
      <c r="AB1070">
        <v>0</v>
      </c>
    </row>
    <row r="1071" spans="17:28" x14ac:dyDescent="0.25">
      <c r="Q1071">
        <v>1068</v>
      </c>
      <c r="R1071" t="s">
        <v>1189</v>
      </c>
      <c r="S1071">
        <v>219396333</v>
      </c>
      <c r="T1071" t="s">
        <v>1191</v>
      </c>
      <c r="U1071" s="2">
        <v>43218.24628472222</v>
      </c>
      <c r="V1071" s="2">
        <v>43627.319918981484</v>
      </c>
      <c r="W1071" s="2">
        <v>43245.460613425923</v>
      </c>
      <c r="X1071">
        <v>55</v>
      </c>
      <c r="Y1071">
        <v>3</v>
      </c>
      <c r="Z1071">
        <v>3</v>
      </c>
      <c r="AA1071">
        <v>7</v>
      </c>
      <c r="AB1071">
        <v>0</v>
      </c>
    </row>
    <row r="1072" spans="17:28" x14ac:dyDescent="0.25">
      <c r="Q1072">
        <v>1069</v>
      </c>
      <c r="R1072" t="s">
        <v>1189</v>
      </c>
      <c r="S1072">
        <v>220056878</v>
      </c>
      <c r="T1072" t="s">
        <v>1192</v>
      </c>
      <c r="U1072" s="2">
        <v>43222.247013888889</v>
      </c>
      <c r="V1072" s="2">
        <v>43483.872071759259</v>
      </c>
      <c r="W1072" s="2">
        <v>43245.469606481478</v>
      </c>
      <c r="X1072">
        <v>153</v>
      </c>
      <c r="Y1072">
        <v>15</v>
      </c>
      <c r="Z1072">
        <v>16</v>
      </c>
      <c r="AA1072">
        <v>16</v>
      </c>
      <c r="AB1072">
        <v>0</v>
      </c>
    </row>
    <row r="1073" spans="17:28" x14ac:dyDescent="0.25">
      <c r="Q1073">
        <v>1070</v>
      </c>
      <c r="R1073" t="s">
        <v>1189</v>
      </c>
      <c r="S1073">
        <v>226889666</v>
      </c>
      <c r="T1073" t="s">
        <v>1193</v>
      </c>
      <c r="U1073" s="2">
        <v>43252.448599537034</v>
      </c>
      <c r="V1073" s="2">
        <v>43259.915185185186</v>
      </c>
      <c r="W1073" s="2">
        <v>43254.099583333336</v>
      </c>
      <c r="X1073">
        <v>41</v>
      </c>
      <c r="Y1073">
        <v>4</v>
      </c>
      <c r="Z1073">
        <v>4</v>
      </c>
      <c r="AA1073">
        <v>1</v>
      </c>
      <c r="AB1073">
        <v>0</v>
      </c>
    </row>
    <row r="1074" spans="17:28" x14ac:dyDescent="0.25">
      <c r="Q1074">
        <v>1071</v>
      </c>
      <c r="R1074" t="s">
        <v>1189</v>
      </c>
      <c r="S1074">
        <v>227115512</v>
      </c>
      <c r="T1074" t="s">
        <v>1194</v>
      </c>
      <c r="U1074" s="2">
        <v>43254.277905092589</v>
      </c>
      <c r="V1074" s="2">
        <v>43303.039733796293</v>
      </c>
      <c r="W1074" s="2">
        <v>43254.43949074074</v>
      </c>
      <c r="X1074">
        <v>60</v>
      </c>
      <c r="Y1074">
        <v>13</v>
      </c>
      <c r="Z1074">
        <v>12</v>
      </c>
      <c r="AA1074">
        <v>10</v>
      </c>
      <c r="AB1074">
        <v>0</v>
      </c>
    </row>
    <row r="1075" spans="17:28" x14ac:dyDescent="0.25">
      <c r="Q1075">
        <v>1072</v>
      </c>
      <c r="R1075" t="s">
        <v>1189</v>
      </c>
      <c r="S1075">
        <v>227402719</v>
      </c>
      <c r="T1075" t="s">
        <v>1195</v>
      </c>
      <c r="U1075" s="2">
        <v>43255.92597222222</v>
      </c>
      <c r="V1075" s="2">
        <v>43572.442233796297</v>
      </c>
      <c r="W1075" s="2">
        <v>43256.355266203704</v>
      </c>
      <c r="X1075">
        <v>38</v>
      </c>
      <c r="Y1075">
        <v>8</v>
      </c>
      <c r="Z1075">
        <v>8</v>
      </c>
      <c r="AA1075">
        <v>5</v>
      </c>
      <c r="AB1075">
        <v>0</v>
      </c>
    </row>
    <row r="1076" spans="17:28" x14ac:dyDescent="0.25">
      <c r="Q1076">
        <v>1073</v>
      </c>
      <c r="R1076" t="s">
        <v>1189</v>
      </c>
      <c r="S1076">
        <v>227864187</v>
      </c>
      <c r="T1076" t="s">
        <v>1196</v>
      </c>
      <c r="U1076" s="2">
        <v>43257.92015046296</v>
      </c>
      <c r="V1076" s="2">
        <v>43258.380231481482</v>
      </c>
      <c r="W1076" s="2">
        <v>43258.334004629629</v>
      </c>
      <c r="X1076">
        <v>15</v>
      </c>
      <c r="Y1076">
        <v>3</v>
      </c>
      <c r="Z1076">
        <v>2</v>
      </c>
      <c r="AA1076">
        <v>13</v>
      </c>
      <c r="AB1076">
        <v>0</v>
      </c>
    </row>
    <row r="1077" spans="17:28" x14ac:dyDescent="0.25">
      <c r="Q1077">
        <v>1074</v>
      </c>
      <c r="R1077" t="s">
        <v>1189</v>
      </c>
      <c r="S1077">
        <v>227945439</v>
      </c>
      <c r="T1077" t="s">
        <v>1197</v>
      </c>
      <c r="U1077" s="2">
        <v>43258.365972222222</v>
      </c>
      <c r="V1077" s="2">
        <v>43258.366446759261</v>
      </c>
      <c r="W1077" s="2">
        <v>43258.366018518522</v>
      </c>
      <c r="X1077">
        <v>15</v>
      </c>
      <c r="Y1077">
        <v>3</v>
      </c>
      <c r="Z1077">
        <v>2</v>
      </c>
      <c r="AA1077">
        <v>3</v>
      </c>
      <c r="AB1077">
        <v>0</v>
      </c>
    </row>
    <row r="1078" spans="17:28" x14ac:dyDescent="0.25">
      <c r="Q1078">
        <v>1075</v>
      </c>
      <c r="R1078" t="s">
        <v>1189</v>
      </c>
      <c r="S1078">
        <v>227964477</v>
      </c>
      <c r="T1078" t="s">
        <v>1198</v>
      </c>
      <c r="U1078" s="2">
        <v>43258.438946759263</v>
      </c>
      <c r="V1078" s="2">
        <v>43427.203472222223</v>
      </c>
      <c r="W1078" s="2">
        <v>43258.920289351852</v>
      </c>
      <c r="X1078">
        <v>11</v>
      </c>
      <c r="Y1078">
        <v>1</v>
      </c>
      <c r="Z1078">
        <v>1</v>
      </c>
      <c r="AA1078">
        <v>2</v>
      </c>
      <c r="AB1078">
        <v>0</v>
      </c>
    </row>
    <row r="1079" spans="17:28" x14ac:dyDescent="0.25">
      <c r="Q1079">
        <v>1076</v>
      </c>
      <c r="R1079" t="s">
        <v>1189</v>
      </c>
      <c r="S1079">
        <v>228095751</v>
      </c>
      <c r="T1079" t="s">
        <v>1199</v>
      </c>
      <c r="U1079" s="2">
        <v>43258.967789351853</v>
      </c>
      <c r="V1079" s="2">
        <v>43598.899143518516</v>
      </c>
      <c r="W1079" s="2">
        <v>43258.967812499999</v>
      </c>
      <c r="X1079">
        <v>71</v>
      </c>
      <c r="Y1079">
        <v>2</v>
      </c>
      <c r="Z1079">
        <v>3</v>
      </c>
      <c r="AA1079">
        <v>6</v>
      </c>
      <c r="AB1079">
        <v>0</v>
      </c>
    </row>
    <row r="1080" spans="17:28" x14ac:dyDescent="0.25">
      <c r="Q1080">
        <v>1077</v>
      </c>
      <c r="R1080" t="s">
        <v>1189</v>
      </c>
      <c r="S1080">
        <v>228122674</v>
      </c>
      <c r="T1080" t="s">
        <v>1200</v>
      </c>
      <c r="U1080" s="2">
        <v>43259.144317129627</v>
      </c>
      <c r="V1080" s="2">
        <v>43340.921168981484</v>
      </c>
      <c r="W1080" s="2">
        <v>43259.269236111111</v>
      </c>
      <c r="X1080">
        <v>22</v>
      </c>
      <c r="Y1080">
        <v>4</v>
      </c>
      <c r="Z1080">
        <v>3</v>
      </c>
      <c r="AA1080">
        <v>0</v>
      </c>
      <c r="AB1080">
        <v>0</v>
      </c>
    </row>
    <row r="1081" spans="17:28" x14ac:dyDescent="0.25">
      <c r="Q1081">
        <v>1078</v>
      </c>
      <c r="R1081" t="s">
        <v>1189</v>
      </c>
      <c r="S1081">
        <v>228132253</v>
      </c>
      <c r="T1081" t="s">
        <v>1201</v>
      </c>
      <c r="U1081" s="2">
        <v>43259.226238425923</v>
      </c>
      <c r="V1081" s="2">
        <v>43259.2266087963</v>
      </c>
      <c r="W1081" s="2">
        <v>43259.22625</v>
      </c>
      <c r="X1081">
        <v>11</v>
      </c>
      <c r="Y1081">
        <v>2</v>
      </c>
      <c r="Z1081">
        <v>1</v>
      </c>
      <c r="AA1081">
        <v>2</v>
      </c>
      <c r="AB1081">
        <v>0</v>
      </c>
    </row>
    <row r="1082" spans="17:28" x14ac:dyDescent="0.25">
      <c r="Q1082">
        <v>1079</v>
      </c>
      <c r="R1082" t="s">
        <v>1189</v>
      </c>
      <c r="S1082">
        <v>228156206</v>
      </c>
      <c r="T1082" t="s">
        <v>1202</v>
      </c>
      <c r="U1082" s="2">
        <v>43259.344884259262</v>
      </c>
      <c r="V1082" s="2">
        <v>43598.899895833332</v>
      </c>
      <c r="W1082" s="2">
        <v>43259.364282407405</v>
      </c>
      <c r="X1082">
        <v>242</v>
      </c>
      <c r="Y1082">
        <v>16</v>
      </c>
      <c r="Z1082">
        <v>14</v>
      </c>
      <c r="AA1082">
        <v>27</v>
      </c>
      <c r="AB1082">
        <v>0</v>
      </c>
    </row>
    <row r="1083" spans="17:28" x14ac:dyDescent="0.25">
      <c r="Q1083">
        <v>1080</v>
      </c>
      <c r="R1083" t="s">
        <v>1189</v>
      </c>
      <c r="S1083">
        <v>228284263</v>
      </c>
      <c r="T1083" t="s">
        <v>1203</v>
      </c>
      <c r="U1083" s="2">
        <v>43259.947581018518</v>
      </c>
      <c r="V1083" s="2">
        <v>43598.901388888888</v>
      </c>
      <c r="W1083" s="2">
        <v>43260.306979166664</v>
      </c>
      <c r="X1083">
        <v>32</v>
      </c>
      <c r="Y1083">
        <v>2</v>
      </c>
      <c r="Z1083">
        <v>1</v>
      </c>
      <c r="AA1083">
        <v>0</v>
      </c>
      <c r="AB1083">
        <v>0</v>
      </c>
    </row>
    <row r="1084" spans="17:28" x14ac:dyDescent="0.25">
      <c r="Q1084">
        <v>1081</v>
      </c>
      <c r="R1084" t="s">
        <v>1189</v>
      </c>
      <c r="S1084">
        <v>228399866</v>
      </c>
      <c r="T1084" t="s">
        <v>1204</v>
      </c>
      <c r="U1084" s="2">
        <v>43261.335972222223</v>
      </c>
      <c r="V1084" s="2">
        <v>43261.337476851855</v>
      </c>
      <c r="W1084" s="2">
        <v>43261.337476851855</v>
      </c>
      <c r="X1084">
        <v>29</v>
      </c>
      <c r="Y1084">
        <v>2</v>
      </c>
      <c r="Z1084">
        <v>1</v>
      </c>
      <c r="AA1084">
        <v>2</v>
      </c>
      <c r="AB1084">
        <v>0</v>
      </c>
    </row>
    <row r="1085" spans="17:28" x14ac:dyDescent="0.25">
      <c r="Q1085">
        <v>1082</v>
      </c>
      <c r="R1085" t="s">
        <v>1189</v>
      </c>
      <c r="S1085">
        <v>228405834</v>
      </c>
      <c r="T1085" t="s">
        <v>1205</v>
      </c>
      <c r="U1085" s="2">
        <v>43261.403749999998</v>
      </c>
      <c r="V1085" s="2">
        <v>43315.421585648146</v>
      </c>
      <c r="W1085" s="2">
        <v>43261.468761574077</v>
      </c>
      <c r="X1085">
        <v>87</v>
      </c>
      <c r="Y1085">
        <v>11</v>
      </c>
      <c r="Z1085">
        <v>8</v>
      </c>
      <c r="AA1085">
        <v>21</v>
      </c>
      <c r="AB1085">
        <v>0</v>
      </c>
    </row>
    <row r="1086" spans="17:28" x14ac:dyDescent="0.25">
      <c r="Q1086">
        <v>1083</v>
      </c>
      <c r="R1086" t="s">
        <v>1189</v>
      </c>
      <c r="S1086">
        <v>228458235</v>
      </c>
      <c r="T1086" t="s">
        <v>1206</v>
      </c>
      <c r="U1086" s="2">
        <v>43261.985949074071</v>
      </c>
      <c r="V1086" s="2">
        <v>43262.910462962966</v>
      </c>
      <c r="W1086" s="2">
        <v>43262.910451388889</v>
      </c>
      <c r="X1086">
        <v>40</v>
      </c>
      <c r="Y1086">
        <v>4</v>
      </c>
      <c r="Z1086">
        <v>3</v>
      </c>
      <c r="AA1086">
        <v>0</v>
      </c>
      <c r="AB1086">
        <v>0</v>
      </c>
    </row>
    <row r="1087" spans="17:28" x14ac:dyDescent="0.25">
      <c r="Q1087">
        <v>1084</v>
      </c>
      <c r="R1087" t="s">
        <v>1189</v>
      </c>
      <c r="S1087">
        <v>228463205</v>
      </c>
      <c r="T1087" t="s">
        <v>1207</v>
      </c>
      <c r="U1087" s="2">
        <v>43262.031990740739</v>
      </c>
      <c r="V1087" s="2">
        <v>43564.02853009259</v>
      </c>
      <c r="W1087" s="2">
        <v>43262.281041666669</v>
      </c>
      <c r="X1087">
        <v>121</v>
      </c>
      <c r="Y1087">
        <v>14</v>
      </c>
      <c r="Z1087">
        <v>12</v>
      </c>
      <c r="AA1087">
        <v>24</v>
      </c>
      <c r="AB1087">
        <v>0</v>
      </c>
    </row>
    <row r="1088" spans="17:28" x14ac:dyDescent="0.25">
      <c r="Q1088">
        <v>1085</v>
      </c>
      <c r="R1088" t="s">
        <v>1189</v>
      </c>
      <c r="S1088">
        <v>228695823</v>
      </c>
      <c r="T1088" t="s">
        <v>1208</v>
      </c>
      <c r="U1088" s="2">
        <v>43263.294594907406</v>
      </c>
      <c r="V1088" s="2">
        <v>43598.896828703706</v>
      </c>
      <c r="W1088" s="2">
        <v>43263.309386574074</v>
      </c>
      <c r="X1088">
        <v>22</v>
      </c>
      <c r="Y1088">
        <v>1</v>
      </c>
      <c r="Z1088">
        <v>1</v>
      </c>
      <c r="AA1088">
        <v>0</v>
      </c>
      <c r="AB1088">
        <v>0</v>
      </c>
    </row>
    <row r="1089" spans="17:28" x14ac:dyDescent="0.25">
      <c r="Q1089">
        <v>1086</v>
      </c>
      <c r="R1089" t="s">
        <v>1189</v>
      </c>
      <c r="S1089">
        <v>228705355</v>
      </c>
      <c r="T1089" t="s">
        <v>1209</v>
      </c>
      <c r="U1089" s="2">
        <v>43263.334733796299</v>
      </c>
      <c r="V1089" s="2">
        <v>43479.401180555556</v>
      </c>
      <c r="W1089" s="2">
        <v>43264.367175925923</v>
      </c>
      <c r="X1089">
        <v>486</v>
      </c>
      <c r="Y1089">
        <v>68</v>
      </c>
      <c r="Z1089">
        <v>52</v>
      </c>
      <c r="AA1089">
        <v>76</v>
      </c>
      <c r="AB1089">
        <v>0</v>
      </c>
    </row>
    <row r="1090" spans="17:28" x14ac:dyDescent="0.25">
      <c r="Q1090">
        <v>1087</v>
      </c>
      <c r="R1090" t="s">
        <v>1210</v>
      </c>
      <c r="S1090">
        <v>167928407</v>
      </c>
      <c r="T1090" t="s">
        <v>1211</v>
      </c>
      <c r="U1090" s="2">
        <v>42919.238738425927</v>
      </c>
      <c r="V1090" s="2">
        <v>43362.194282407407</v>
      </c>
      <c r="W1090" s="2">
        <v>43270.958715277775</v>
      </c>
      <c r="X1090">
        <v>311</v>
      </c>
      <c r="Y1090">
        <v>83</v>
      </c>
      <c r="Z1090">
        <v>41</v>
      </c>
      <c r="AA1090">
        <v>81</v>
      </c>
      <c r="AB1090">
        <v>0</v>
      </c>
    </row>
    <row r="1091" spans="17:28" x14ac:dyDescent="0.25">
      <c r="Q1091">
        <v>1088</v>
      </c>
      <c r="R1091" t="s">
        <v>1210</v>
      </c>
      <c r="S1091">
        <v>246200065</v>
      </c>
      <c r="T1091" t="s">
        <v>1212</v>
      </c>
      <c r="U1091" s="2">
        <v>43357.17423611111</v>
      </c>
      <c r="V1091" s="2">
        <v>43390.036192129628</v>
      </c>
      <c r="W1091" s="2">
        <v>43358.645162037035</v>
      </c>
      <c r="X1091">
        <v>2886</v>
      </c>
      <c r="Y1091">
        <v>555</v>
      </c>
      <c r="Z1091">
        <v>338</v>
      </c>
      <c r="AA1091">
        <v>577</v>
      </c>
      <c r="AB1091">
        <v>0</v>
      </c>
    </row>
    <row r="1092" spans="17:28" x14ac:dyDescent="0.25">
      <c r="Q1092">
        <v>1089</v>
      </c>
      <c r="R1092" t="s">
        <v>1210</v>
      </c>
      <c r="S1092">
        <v>246552484</v>
      </c>
      <c r="T1092" t="s">
        <v>1213</v>
      </c>
      <c r="U1092" s="2">
        <v>43359.145937499998</v>
      </c>
      <c r="V1092" s="2">
        <v>43645.051990740743</v>
      </c>
      <c r="W1092" s="2">
        <v>43359.155057870368</v>
      </c>
      <c r="X1092">
        <v>348</v>
      </c>
      <c r="Y1092">
        <v>48</v>
      </c>
      <c r="Z1092">
        <v>18</v>
      </c>
      <c r="AA1092">
        <v>117</v>
      </c>
      <c r="AB1092">
        <v>0</v>
      </c>
    </row>
    <row r="1093" spans="17:28" x14ac:dyDescent="0.25">
      <c r="Q1093">
        <v>1090</v>
      </c>
      <c r="R1093" t="s">
        <v>1210</v>
      </c>
      <c r="S1093">
        <v>246610870</v>
      </c>
      <c r="T1093" t="s">
        <v>1214</v>
      </c>
      <c r="U1093" s="2">
        <v>43359.859502314815</v>
      </c>
      <c r="V1093" s="2">
        <v>43649.705937500003</v>
      </c>
      <c r="W1093" s="2">
        <v>43446.220451388886</v>
      </c>
      <c r="X1093">
        <v>673</v>
      </c>
      <c r="Y1093">
        <v>174</v>
      </c>
      <c r="Z1093">
        <v>90</v>
      </c>
      <c r="AA1093">
        <v>131</v>
      </c>
      <c r="AB1093">
        <v>0</v>
      </c>
    </row>
    <row r="1094" spans="17:28" x14ac:dyDescent="0.25">
      <c r="Q1094">
        <v>1091</v>
      </c>
      <c r="R1094" t="s">
        <v>1210</v>
      </c>
      <c r="S1094">
        <v>247357874</v>
      </c>
      <c r="T1094" t="s">
        <v>1215</v>
      </c>
      <c r="U1094" s="2">
        <v>43363.069282407407</v>
      </c>
      <c r="V1094" s="2">
        <v>43374.162766203706</v>
      </c>
      <c r="W1094" s="2">
        <v>43373.965752314813</v>
      </c>
      <c r="X1094">
        <v>116</v>
      </c>
      <c r="Y1094">
        <v>19</v>
      </c>
      <c r="Z1094">
        <v>8</v>
      </c>
      <c r="AA1094">
        <v>26</v>
      </c>
      <c r="AB1094">
        <v>0</v>
      </c>
    </row>
    <row r="1095" spans="17:28" x14ac:dyDescent="0.25">
      <c r="Q1095">
        <v>1092</v>
      </c>
      <c r="R1095" t="s">
        <v>1210</v>
      </c>
      <c r="S1095">
        <v>249437397</v>
      </c>
      <c r="T1095" t="s">
        <v>1216</v>
      </c>
      <c r="U1095" s="2">
        <v>43374.175243055557</v>
      </c>
      <c r="V1095" s="2">
        <v>43646.034386574072</v>
      </c>
      <c r="W1095" s="2">
        <v>43375.047881944447</v>
      </c>
      <c r="X1095">
        <v>456</v>
      </c>
      <c r="Y1095">
        <v>112</v>
      </c>
      <c r="Z1095">
        <v>44</v>
      </c>
      <c r="AA1095">
        <v>138</v>
      </c>
      <c r="AB1095">
        <v>0</v>
      </c>
    </row>
    <row r="1096" spans="17:28" x14ac:dyDescent="0.25">
      <c r="Q1096">
        <v>1093</v>
      </c>
      <c r="R1096" t="s">
        <v>1210</v>
      </c>
      <c r="S1096">
        <v>253132854</v>
      </c>
      <c r="T1096" t="s">
        <v>1217</v>
      </c>
      <c r="U1096" s="2">
        <v>43390.13994212963</v>
      </c>
      <c r="V1096" s="2">
        <v>43390.176944444444</v>
      </c>
      <c r="W1096" s="2">
        <v>43390.174502314818</v>
      </c>
      <c r="X1096">
        <v>177</v>
      </c>
      <c r="Y1096">
        <v>39</v>
      </c>
      <c r="Z1096">
        <v>13</v>
      </c>
      <c r="AA1096">
        <v>45</v>
      </c>
      <c r="AB1096">
        <v>0</v>
      </c>
    </row>
    <row r="1097" spans="17:28" x14ac:dyDescent="0.25">
      <c r="Q1097">
        <v>1094</v>
      </c>
      <c r="R1097" t="s">
        <v>1210</v>
      </c>
      <c r="S1097">
        <v>318927618</v>
      </c>
      <c r="T1097" t="s">
        <v>1218</v>
      </c>
      <c r="U1097" s="2">
        <v>43643.867835648147</v>
      </c>
      <c r="V1097" s="2">
        <v>43647.907199074078</v>
      </c>
      <c r="W1097" s="2">
        <v>43647.907210648147</v>
      </c>
      <c r="X1097">
        <v>389</v>
      </c>
      <c r="Y1097">
        <v>67</v>
      </c>
      <c r="Z1097">
        <v>37</v>
      </c>
      <c r="AA1097">
        <v>58</v>
      </c>
      <c r="AB1097">
        <v>0</v>
      </c>
    </row>
    <row r="1098" spans="17:28" x14ac:dyDescent="0.25">
      <c r="Q1098">
        <v>1095</v>
      </c>
      <c r="R1098" t="s">
        <v>1210</v>
      </c>
      <c r="S1098">
        <v>319098066</v>
      </c>
      <c r="T1098" t="s">
        <v>1219</v>
      </c>
      <c r="U1098" s="2">
        <v>43645.113946759258</v>
      </c>
      <c r="V1098" s="2">
        <v>43650.136157407411</v>
      </c>
      <c r="W1098" s="2">
        <v>43645.219421296293</v>
      </c>
      <c r="X1098">
        <v>173</v>
      </c>
      <c r="Y1098">
        <v>38</v>
      </c>
      <c r="Z1098">
        <v>14</v>
      </c>
      <c r="AA1098">
        <v>33</v>
      </c>
      <c r="AB1098">
        <v>0</v>
      </c>
    </row>
    <row r="1099" spans="17:28" x14ac:dyDescent="0.25">
      <c r="Q1099">
        <v>1096</v>
      </c>
      <c r="R1099" t="s">
        <v>1210</v>
      </c>
      <c r="S1099">
        <v>319399614</v>
      </c>
      <c r="T1099" t="s">
        <v>1220</v>
      </c>
      <c r="U1099" s="2">
        <v>43647.917222222219</v>
      </c>
      <c r="V1099" s="2">
        <v>43651.82775462963</v>
      </c>
      <c r="W1099" s="2">
        <v>43650.733831018515</v>
      </c>
      <c r="X1099">
        <v>38</v>
      </c>
      <c r="Y1099">
        <v>13</v>
      </c>
      <c r="Z1099">
        <v>1</v>
      </c>
      <c r="AA1099">
        <v>5</v>
      </c>
      <c r="AB1099">
        <v>0</v>
      </c>
    </row>
    <row r="1100" spans="17:28" x14ac:dyDescent="0.25">
      <c r="Q1100">
        <v>1097</v>
      </c>
      <c r="R1100" t="s">
        <v>1221</v>
      </c>
      <c r="S1100">
        <v>2481761</v>
      </c>
      <c r="T1100" t="s">
        <v>1222</v>
      </c>
      <c r="U1100" s="2">
        <v>41018.749062499999</v>
      </c>
      <c r="V1100" s="2">
        <v>43642.015983796293</v>
      </c>
      <c r="W1100" s="2">
        <v>41018.749062499999</v>
      </c>
      <c r="X1100">
        <v>89555</v>
      </c>
      <c r="Y1100">
        <v>756</v>
      </c>
      <c r="Z1100">
        <v>622</v>
      </c>
      <c r="AA1100">
        <v>805</v>
      </c>
      <c r="AB1100">
        <v>0</v>
      </c>
    </row>
    <row r="1101" spans="17:28" x14ac:dyDescent="0.25">
      <c r="Q1101">
        <v>1098</v>
      </c>
      <c r="R1101" t="s">
        <v>1221</v>
      </c>
      <c r="S1101">
        <v>2833206</v>
      </c>
      <c r="T1101" t="s">
        <v>1223</v>
      </c>
      <c r="U1101" s="2">
        <v>41195.351805555554</v>
      </c>
      <c r="V1101" s="2">
        <v>43378.045358796298</v>
      </c>
      <c r="W1101" s="2">
        <v>41195.351805555554</v>
      </c>
      <c r="X1101">
        <v>19537</v>
      </c>
      <c r="Y1101">
        <v>174</v>
      </c>
      <c r="Z1101">
        <v>144</v>
      </c>
      <c r="AA1101">
        <v>284</v>
      </c>
      <c r="AB1101">
        <v>0</v>
      </c>
    </row>
    <row r="1102" spans="17:28" x14ac:dyDescent="0.25">
      <c r="Q1102">
        <v>1099</v>
      </c>
      <c r="R1102" t="s">
        <v>1221</v>
      </c>
      <c r="S1102">
        <v>2834112</v>
      </c>
      <c r="T1102" t="s">
        <v>1224</v>
      </c>
      <c r="U1102" s="2">
        <v>41195.705694444441</v>
      </c>
      <c r="V1102" s="2">
        <v>42418.984965277778</v>
      </c>
      <c r="W1102" s="2">
        <v>41195.705694444441</v>
      </c>
      <c r="X1102">
        <v>2936</v>
      </c>
      <c r="Y1102">
        <v>134</v>
      </c>
      <c r="Z1102">
        <v>98</v>
      </c>
      <c r="AA1102">
        <v>116</v>
      </c>
      <c r="AB1102">
        <v>0</v>
      </c>
    </row>
    <row r="1103" spans="17:28" x14ac:dyDescent="0.25">
      <c r="Q1103">
        <v>1100</v>
      </c>
      <c r="R1103" t="s">
        <v>1221</v>
      </c>
      <c r="S1103">
        <v>2870124</v>
      </c>
      <c r="T1103" t="s">
        <v>1225</v>
      </c>
      <c r="U1103" s="2">
        <v>41211.622939814813</v>
      </c>
      <c r="V1103" s="2">
        <v>41735.647766203707</v>
      </c>
      <c r="W1103" s="2">
        <v>41211.622939814813</v>
      </c>
      <c r="X1103">
        <v>2033</v>
      </c>
      <c r="Y1103">
        <v>100</v>
      </c>
      <c r="Z1103">
        <v>21</v>
      </c>
      <c r="AA1103">
        <v>301</v>
      </c>
      <c r="AB1103">
        <v>0</v>
      </c>
    </row>
    <row r="1104" spans="17:28" x14ac:dyDescent="0.25">
      <c r="Q1104">
        <v>1101</v>
      </c>
      <c r="R1104" t="s">
        <v>1221</v>
      </c>
      <c r="S1104">
        <v>2903832</v>
      </c>
      <c r="T1104" t="s">
        <v>1226</v>
      </c>
      <c r="U1104" s="2">
        <v>41225.642465277779</v>
      </c>
      <c r="V1104" s="2">
        <v>42418.985868055555</v>
      </c>
      <c r="W1104" s="2">
        <v>41225.642465277779</v>
      </c>
      <c r="X1104">
        <v>8694</v>
      </c>
      <c r="Y1104">
        <v>403</v>
      </c>
      <c r="Z1104">
        <v>254</v>
      </c>
      <c r="AA1104">
        <v>755</v>
      </c>
      <c r="AB1104">
        <v>0</v>
      </c>
    </row>
    <row r="1105" spans="17:28" x14ac:dyDescent="0.25">
      <c r="Q1105">
        <v>1102</v>
      </c>
      <c r="R1105" t="s">
        <v>1221</v>
      </c>
      <c r="S1105">
        <v>2984016</v>
      </c>
      <c r="T1105" t="s">
        <v>1227</v>
      </c>
      <c r="U1105" s="2">
        <v>41259.317326388889</v>
      </c>
      <c r="V1105" s="2">
        <v>43634.814768518518</v>
      </c>
      <c r="W1105" s="2">
        <v>43613.786770833336</v>
      </c>
      <c r="X1105">
        <v>256730</v>
      </c>
      <c r="Y1105">
        <v>4796</v>
      </c>
      <c r="Z1105">
        <v>3873</v>
      </c>
      <c r="AA1105">
        <v>3289</v>
      </c>
      <c r="AB1105">
        <v>0</v>
      </c>
    </row>
    <row r="1106" spans="17:28" x14ac:dyDescent="0.25">
      <c r="Q1106">
        <v>1103</v>
      </c>
      <c r="R1106" t="s">
        <v>1221</v>
      </c>
      <c r="S1106">
        <v>3009256</v>
      </c>
      <c r="T1106" t="s">
        <v>1228</v>
      </c>
      <c r="U1106" s="2">
        <v>41272.65053240741</v>
      </c>
      <c r="V1106" s="2">
        <v>42920.548449074071</v>
      </c>
      <c r="W1106" s="2">
        <v>41272.65053240741</v>
      </c>
      <c r="X1106">
        <v>3029</v>
      </c>
      <c r="Y1106">
        <v>120</v>
      </c>
      <c r="Z1106">
        <v>58</v>
      </c>
      <c r="AA1106">
        <v>369</v>
      </c>
      <c r="AB1106">
        <v>0</v>
      </c>
    </row>
    <row r="1107" spans="17:28" x14ac:dyDescent="0.25">
      <c r="Q1107">
        <v>1104</v>
      </c>
      <c r="R1107" t="s">
        <v>1221</v>
      </c>
      <c r="S1107">
        <v>3026833</v>
      </c>
      <c r="T1107" t="s">
        <v>1229</v>
      </c>
      <c r="U1107" s="2">
        <v>41282.75476851852</v>
      </c>
      <c r="V1107" s="2">
        <v>41691.508206018516</v>
      </c>
      <c r="W1107" s="2">
        <v>41282.75476851852</v>
      </c>
      <c r="X1107">
        <v>9542</v>
      </c>
      <c r="Y1107">
        <v>327</v>
      </c>
      <c r="Z1107">
        <v>242</v>
      </c>
      <c r="AA1107">
        <v>765</v>
      </c>
      <c r="AB1107">
        <v>0</v>
      </c>
    </row>
    <row r="1108" spans="17:28" x14ac:dyDescent="0.25">
      <c r="Q1108">
        <v>1105</v>
      </c>
      <c r="R1108" t="s">
        <v>1221</v>
      </c>
      <c r="S1108">
        <v>3061911</v>
      </c>
      <c r="T1108" t="s">
        <v>1230</v>
      </c>
      <c r="U1108" s="2">
        <v>41300.349849537037</v>
      </c>
      <c r="V1108" s="2">
        <v>42489.733541666668</v>
      </c>
      <c r="W1108" s="2">
        <v>41300.349849537037</v>
      </c>
      <c r="X1108">
        <v>5258</v>
      </c>
      <c r="Y1108">
        <v>208</v>
      </c>
      <c r="Z1108">
        <v>168</v>
      </c>
      <c r="AA1108">
        <v>521</v>
      </c>
      <c r="AB1108">
        <v>0</v>
      </c>
    </row>
    <row r="1109" spans="17:28" x14ac:dyDescent="0.25">
      <c r="Q1109">
        <v>1106</v>
      </c>
      <c r="R1109" t="s">
        <v>1221</v>
      </c>
      <c r="S1109">
        <v>10035447</v>
      </c>
      <c r="T1109" t="s">
        <v>1231</v>
      </c>
      <c r="U1109" s="2">
        <v>41309.910034722219</v>
      </c>
      <c r="V1109" s="2">
        <v>42686.948414351849</v>
      </c>
      <c r="W1109" s="2">
        <v>41556.804178240738</v>
      </c>
      <c r="X1109">
        <v>3474</v>
      </c>
      <c r="Y1109">
        <v>149</v>
      </c>
      <c r="Z1109">
        <v>96</v>
      </c>
      <c r="AA1109">
        <v>250</v>
      </c>
      <c r="AB1109">
        <v>0</v>
      </c>
    </row>
    <row r="1110" spans="17:28" x14ac:dyDescent="0.25">
      <c r="Q1110">
        <v>1107</v>
      </c>
      <c r="R1110" t="s">
        <v>1221</v>
      </c>
      <c r="S1110">
        <v>12679863</v>
      </c>
      <c r="T1110" t="s">
        <v>1232</v>
      </c>
      <c r="U1110" s="2">
        <v>41542.937835648147</v>
      </c>
      <c r="V1110" s="2">
        <v>41707.542175925926</v>
      </c>
      <c r="W1110" s="2">
        <v>41556.805254629631</v>
      </c>
      <c r="X1110">
        <v>3260</v>
      </c>
      <c r="Y1110">
        <v>185</v>
      </c>
      <c r="Z1110">
        <v>122</v>
      </c>
      <c r="AA1110">
        <v>335</v>
      </c>
      <c r="AB1110">
        <v>0</v>
      </c>
    </row>
    <row r="1111" spans="17:28" x14ac:dyDescent="0.25">
      <c r="Q1111">
        <v>1108</v>
      </c>
      <c r="R1111" t="s">
        <v>1221</v>
      </c>
      <c r="S1111">
        <v>14020421</v>
      </c>
      <c r="T1111" t="s">
        <v>1233</v>
      </c>
      <c r="U1111" s="2">
        <v>41585.60429398148</v>
      </c>
      <c r="V1111" s="2">
        <v>41863.638090277775</v>
      </c>
      <c r="W1111" s="2">
        <v>41603.964629629627</v>
      </c>
      <c r="X1111">
        <v>20383</v>
      </c>
      <c r="Y1111">
        <v>725</v>
      </c>
      <c r="Z1111">
        <v>549</v>
      </c>
      <c r="AA1111">
        <v>2280</v>
      </c>
      <c r="AB1111">
        <v>0</v>
      </c>
    </row>
    <row r="1112" spans="17:28" x14ac:dyDescent="0.25">
      <c r="Q1112">
        <v>1109</v>
      </c>
      <c r="R1112" t="s">
        <v>1221</v>
      </c>
      <c r="S1112">
        <v>14884786</v>
      </c>
      <c r="T1112" t="s">
        <v>1234</v>
      </c>
      <c r="U1112" s="2">
        <v>41609.082789351851</v>
      </c>
      <c r="V1112" s="2">
        <v>42701.696006944447</v>
      </c>
      <c r="W1112" s="2">
        <v>41609.572638888887</v>
      </c>
      <c r="X1112">
        <v>42845</v>
      </c>
      <c r="Y1112">
        <v>1552</v>
      </c>
      <c r="Z1112">
        <v>1150</v>
      </c>
      <c r="AA1112">
        <v>3833</v>
      </c>
      <c r="AB1112">
        <v>0</v>
      </c>
    </row>
    <row r="1113" spans="17:28" x14ac:dyDescent="0.25">
      <c r="Q1113">
        <v>1110</v>
      </c>
      <c r="R1113" t="s">
        <v>1221</v>
      </c>
      <c r="S1113">
        <v>15629228</v>
      </c>
      <c r="T1113" t="s">
        <v>1235</v>
      </c>
      <c r="U1113" s="2">
        <v>41623.511770833335</v>
      </c>
      <c r="V1113" s="2">
        <v>43651.83353009259</v>
      </c>
      <c r="W1113" s="2">
        <v>41623.893495370372</v>
      </c>
      <c r="X1113">
        <v>5220</v>
      </c>
      <c r="Y1113">
        <v>223</v>
      </c>
      <c r="Z1113">
        <v>153</v>
      </c>
      <c r="AA1113">
        <v>562</v>
      </c>
      <c r="AB1113">
        <v>0</v>
      </c>
    </row>
    <row r="1114" spans="17:28" x14ac:dyDescent="0.25">
      <c r="Q1114">
        <v>1111</v>
      </c>
      <c r="R1114" t="s">
        <v>1221</v>
      </c>
      <c r="S1114">
        <v>16057012</v>
      </c>
      <c r="T1114" t="s">
        <v>1236</v>
      </c>
      <c r="U1114" s="2">
        <v>41635.611770833333</v>
      </c>
      <c r="V1114" s="2">
        <v>41744.733993055554</v>
      </c>
      <c r="W1114" s="2">
        <v>41635.641481481478</v>
      </c>
      <c r="X1114">
        <v>4290</v>
      </c>
      <c r="Y1114">
        <v>257</v>
      </c>
      <c r="Z1114">
        <v>199</v>
      </c>
      <c r="AA1114">
        <v>582</v>
      </c>
      <c r="AB1114">
        <v>0</v>
      </c>
    </row>
    <row r="1115" spans="17:28" x14ac:dyDescent="0.25">
      <c r="Q1115">
        <v>1112</v>
      </c>
      <c r="R1115" t="s">
        <v>1221</v>
      </c>
      <c r="S1115">
        <v>17048320</v>
      </c>
      <c r="T1115" t="s">
        <v>1237</v>
      </c>
      <c r="U1115" s="2">
        <v>41663.884212962963</v>
      </c>
      <c r="V1115" s="2">
        <v>43609.801203703704</v>
      </c>
      <c r="W1115" s="2">
        <v>41663.922592592593</v>
      </c>
      <c r="X1115">
        <v>6852</v>
      </c>
      <c r="Y1115">
        <v>448</v>
      </c>
      <c r="Z1115">
        <v>351</v>
      </c>
      <c r="AA1115">
        <v>925</v>
      </c>
      <c r="AB1115">
        <v>0</v>
      </c>
    </row>
    <row r="1116" spans="17:28" x14ac:dyDescent="0.25">
      <c r="Q1116">
        <v>1113</v>
      </c>
      <c r="R1116" t="s">
        <v>1221</v>
      </c>
      <c r="S1116">
        <v>17713005</v>
      </c>
      <c r="T1116" t="s">
        <v>1238</v>
      </c>
      <c r="U1116" s="2">
        <v>41679.676342592589</v>
      </c>
      <c r="V1116" s="2">
        <v>43615.85696759259</v>
      </c>
      <c r="W1116" s="2">
        <v>41690.49726851852</v>
      </c>
      <c r="X1116">
        <v>7866</v>
      </c>
      <c r="Y1116">
        <v>430</v>
      </c>
      <c r="Z1116">
        <v>327</v>
      </c>
      <c r="AA1116">
        <v>1030</v>
      </c>
      <c r="AB1116">
        <v>0</v>
      </c>
    </row>
    <row r="1117" spans="17:28" x14ac:dyDescent="0.25">
      <c r="Q1117">
        <v>1114</v>
      </c>
      <c r="R1117" t="s">
        <v>1221</v>
      </c>
      <c r="S1117">
        <v>17988028</v>
      </c>
      <c r="T1117" t="s">
        <v>1239</v>
      </c>
      <c r="U1117" s="2">
        <v>41684.9294212963</v>
      </c>
      <c r="V1117" s="2">
        <v>43614.05201388889</v>
      </c>
      <c r="W1117" s="2">
        <v>41685.997129629628</v>
      </c>
      <c r="X1117">
        <v>2381</v>
      </c>
      <c r="Y1117">
        <v>395</v>
      </c>
      <c r="Z1117">
        <v>210</v>
      </c>
      <c r="AA1117">
        <v>670</v>
      </c>
      <c r="AB1117">
        <v>0</v>
      </c>
    </row>
    <row r="1118" spans="17:28" x14ac:dyDescent="0.25">
      <c r="Q1118">
        <v>1115</v>
      </c>
      <c r="R1118" t="s">
        <v>1221</v>
      </c>
      <c r="S1118">
        <v>18040134</v>
      </c>
      <c r="T1118" t="s">
        <v>1240</v>
      </c>
      <c r="U1118" s="2">
        <v>41686.913958333331</v>
      </c>
      <c r="V1118" s="2">
        <v>41945.561400462961</v>
      </c>
      <c r="W1118" s="2">
        <v>41691.959120370368</v>
      </c>
      <c r="X1118">
        <v>5853</v>
      </c>
      <c r="Y1118">
        <v>274</v>
      </c>
      <c r="Z1118">
        <v>203</v>
      </c>
      <c r="AA1118">
        <v>500</v>
      </c>
      <c r="AB1118">
        <v>0</v>
      </c>
    </row>
    <row r="1119" spans="17:28" x14ac:dyDescent="0.25">
      <c r="Q1119">
        <v>1116</v>
      </c>
      <c r="R1119" t="s">
        <v>1221</v>
      </c>
      <c r="S1119">
        <v>18633154</v>
      </c>
      <c r="T1119" t="s">
        <v>1241</v>
      </c>
      <c r="U1119" s="2">
        <v>41699.56722222222</v>
      </c>
      <c r="V1119" s="2">
        <v>43412.042569444442</v>
      </c>
      <c r="W1119" s="2">
        <v>41700.800150462965</v>
      </c>
      <c r="X1119">
        <v>8431</v>
      </c>
      <c r="Y1119">
        <v>513</v>
      </c>
      <c r="Z1119">
        <v>393</v>
      </c>
      <c r="AA1119">
        <v>989</v>
      </c>
      <c r="AB1119">
        <v>0</v>
      </c>
    </row>
    <row r="1120" spans="17:28" x14ac:dyDescent="0.25">
      <c r="Q1120">
        <v>1117</v>
      </c>
      <c r="R1120" t="s">
        <v>1242</v>
      </c>
      <c r="S1120">
        <v>75639058</v>
      </c>
      <c r="T1120" t="s">
        <v>1243</v>
      </c>
      <c r="U1120" s="2">
        <v>42254.744444444441</v>
      </c>
      <c r="V1120" s="2">
        <v>43335.618611111109</v>
      </c>
      <c r="W1120" s="2">
        <v>42826.450659722221</v>
      </c>
      <c r="X1120">
        <v>71708</v>
      </c>
      <c r="Y1120">
        <v>7250</v>
      </c>
      <c r="Z1120">
        <v>6769</v>
      </c>
      <c r="AA1120">
        <v>7173</v>
      </c>
      <c r="AB1120">
        <v>0</v>
      </c>
    </row>
    <row r="1121" spans="17:28" x14ac:dyDescent="0.25">
      <c r="Q1121">
        <v>1118</v>
      </c>
      <c r="R1121" t="s">
        <v>1242</v>
      </c>
      <c r="S1121">
        <v>99410201</v>
      </c>
      <c r="T1121" t="s">
        <v>1244</v>
      </c>
      <c r="U1121" s="2">
        <v>42426.65221064815</v>
      </c>
      <c r="V1121" s="2">
        <v>43332.722129629627</v>
      </c>
      <c r="W1121" s="2">
        <v>42826.45107638889</v>
      </c>
      <c r="X1121">
        <v>29431</v>
      </c>
      <c r="Y1121">
        <v>3295</v>
      </c>
      <c r="Z1121">
        <v>3049</v>
      </c>
      <c r="AA1121">
        <v>5156</v>
      </c>
      <c r="AB1121">
        <v>0</v>
      </c>
    </row>
    <row r="1122" spans="17:28" x14ac:dyDescent="0.25">
      <c r="Q1122">
        <v>1119</v>
      </c>
      <c r="R1122" t="s">
        <v>1242</v>
      </c>
      <c r="S1122">
        <v>107631909</v>
      </c>
      <c r="T1122" t="s">
        <v>1245</v>
      </c>
      <c r="U1122" s="2">
        <v>42489.960405092592</v>
      </c>
      <c r="V1122" s="2">
        <v>43477.932546296295</v>
      </c>
      <c r="W1122" s="2">
        <v>43257.926446759258</v>
      </c>
      <c r="X1122">
        <v>7784</v>
      </c>
      <c r="Y1122">
        <v>975</v>
      </c>
      <c r="Z1122">
        <v>867</v>
      </c>
      <c r="AA1122">
        <v>1070</v>
      </c>
      <c r="AB1122">
        <v>0</v>
      </c>
    </row>
    <row r="1123" spans="17:28" x14ac:dyDescent="0.25">
      <c r="Q1123">
        <v>1120</v>
      </c>
      <c r="R1123" t="s">
        <v>1242</v>
      </c>
      <c r="S1123">
        <v>107809868</v>
      </c>
      <c r="T1123" t="s">
        <v>1246</v>
      </c>
      <c r="U1123" s="2">
        <v>42492.367372685185</v>
      </c>
      <c r="V1123" s="2">
        <v>43411.854375000003</v>
      </c>
      <c r="W1123" s="2">
        <v>43257.929039351853</v>
      </c>
      <c r="X1123">
        <v>4553</v>
      </c>
      <c r="Y1123">
        <v>531</v>
      </c>
      <c r="Z1123">
        <v>479</v>
      </c>
      <c r="AA1123">
        <v>552</v>
      </c>
      <c r="AB1123">
        <v>0</v>
      </c>
    </row>
    <row r="1124" spans="17:28" x14ac:dyDescent="0.25">
      <c r="Q1124">
        <v>1121</v>
      </c>
      <c r="R1124" t="s">
        <v>1242</v>
      </c>
      <c r="S1124">
        <v>117282034</v>
      </c>
      <c r="T1124" t="s">
        <v>1247</v>
      </c>
      <c r="U1124" s="2">
        <v>42579.940300925926</v>
      </c>
      <c r="V1124" s="2">
        <v>42855.614166666666</v>
      </c>
      <c r="W1124" s="2">
        <v>42826.45003472222</v>
      </c>
      <c r="X1124">
        <v>24017</v>
      </c>
      <c r="Y1124">
        <v>3093</v>
      </c>
      <c r="Z1124">
        <v>2455</v>
      </c>
      <c r="AA1124">
        <v>2927</v>
      </c>
      <c r="AB1124">
        <v>0</v>
      </c>
    </row>
    <row r="1125" spans="17:28" x14ac:dyDescent="0.25">
      <c r="Q1125">
        <v>1122</v>
      </c>
      <c r="R1125" t="s">
        <v>1242</v>
      </c>
      <c r="S1125">
        <v>117576544</v>
      </c>
      <c r="T1125" t="s">
        <v>1248</v>
      </c>
      <c r="U1125" s="2">
        <v>42584.850254629629</v>
      </c>
      <c r="V1125" s="2">
        <v>43457.721608796295</v>
      </c>
      <c r="W1125" s="2">
        <v>43257.930486111109</v>
      </c>
      <c r="X1125">
        <v>2495</v>
      </c>
      <c r="Y1125">
        <v>273</v>
      </c>
      <c r="Z1125">
        <v>226</v>
      </c>
      <c r="AA1125">
        <v>298</v>
      </c>
      <c r="AB1125">
        <v>0</v>
      </c>
    </row>
    <row r="1126" spans="17:28" x14ac:dyDescent="0.25">
      <c r="Q1126">
        <v>1123</v>
      </c>
      <c r="R1126" t="s">
        <v>1242</v>
      </c>
      <c r="S1126">
        <v>141178763</v>
      </c>
      <c r="T1126" t="s">
        <v>1249</v>
      </c>
      <c r="U1126" s="2">
        <v>42756.688460648147</v>
      </c>
      <c r="V1126" s="2">
        <v>43635.60664351852</v>
      </c>
      <c r="W1126" s="2">
        <v>42826.450381944444</v>
      </c>
      <c r="X1126">
        <v>11871</v>
      </c>
      <c r="Y1126">
        <v>1425</v>
      </c>
      <c r="Z1126">
        <v>1307</v>
      </c>
      <c r="AA1126">
        <v>1696</v>
      </c>
      <c r="AB1126">
        <v>0</v>
      </c>
    </row>
    <row r="1127" spans="17:28" x14ac:dyDescent="0.25">
      <c r="Q1127">
        <v>1124</v>
      </c>
      <c r="R1127" t="s">
        <v>1242</v>
      </c>
      <c r="S1127">
        <v>181476180</v>
      </c>
      <c r="T1127" t="s">
        <v>1250</v>
      </c>
      <c r="U1127" s="2">
        <v>43030.890520833331</v>
      </c>
      <c r="V1127" s="2">
        <v>43323.522407407407</v>
      </c>
      <c r="W1127" s="2">
        <v>43031.87636574074</v>
      </c>
      <c r="X1127">
        <v>1671</v>
      </c>
      <c r="Y1127">
        <v>181</v>
      </c>
      <c r="Z1127">
        <v>132</v>
      </c>
      <c r="AA1127">
        <v>90</v>
      </c>
      <c r="AB1127">
        <v>0</v>
      </c>
    </row>
    <row r="1128" spans="17:28" x14ac:dyDescent="0.25">
      <c r="Q1128">
        <v>1125</v>
      </c>
      <c r="R1128" t="s">
        <v>1242</v>
      </c>
      <c r="S1128">
        <v>194049414</v>
      </c>
      <c r="T1128" t="s">
        <v>1251</v>
      </c>
      <c r="U1128" s="2">
        <v>43085.907766203702</v>
      </c>
      <c r="V1128" s="2">
        <v>43610.63853009259</v>
      </c>
      <c r="W1128" s="2">
        <v>43087.885925925926</v>
      </c>
      <c r="X1128">
        <v>5829</v>
      </c>
      <c r="Y1128">
        <v>595</v>
      </c>
      <c r="Z1128">
        <v>515</v>
      </c>
      <c r="AA1128">
        <v>1084</v>
      </c>
      <c r="AB1128">
        <v>0</v>
      </c>
    </row>
    <row r="1129" spans="17:28" x14ac:dyDescent="0.25">
      <c r="Q1129">
        <v>1126</v>
      </c>
      <c r="R1129" t="s">
        <v>1242</v>
      </c>
      <c r="S1129">
        <v>233907452</v>
      </c>
      <c r="T1129" t="s">
        <v>1252</v>
      </c>
      <c r="U1129" s="2">
        <v>43280.723194444443</v>
      </c>
      <c r="V1129" s="2">
        <v>43555.04283564815</v>
      </c>
      <c r="W1129" s="2">
        <v>43318.032314814816</v>
      </c>
      <c r="X1129">
        <v>3166</v>
      </c>
      <c r="Y1129">
        <v>471</v>
      </c>
      <c r="Z1129">
        <v>371</v>
      </c>
      <c r="AA1129">
        <v>469</v>
      </c>
      <c r="AB1129">
        <v>0</v>
      </c>
    </row>
    <row r="1130" spans="17:28" x14ac:dyDescent="0.25">
      <c r="Q1130">
        <v>1127</v>
      </c>
      <c r="R1130" t="s">
        <v>1242</v>
      </c>
      <c r="S1130">
        <v>235833315</v>
      </c>
      <c r="T1130" t="s">
        <v>1253</v>
      </c>
      <c r="U1130" s="2">
        <v>43289.738587962966</v>
      </c>
      <c r="V1130" s="2">
        <v>43348.75072916667</v>
      </c>
      <c r="W1130" s="2">
        <v>43348.687164351853</v>
      </c>
      <c r="X1130">
        <v>2667</v>
      </c>
      <c r="Y1130">
        <v>218</v>
      </c>
      <c r="Z1130">
        <v>178</v>
      </c>
      <c r="AA1130">
        <v>247</v>
      </c>
      <c r="AB1130">
        <v>0</v>
      </c>
    </row>
    <row r="1131" spans="17:28" x14ac:dyDescent="0.25">
      <c r="Q1131">
        <v>1128</v>
      </c>
      <c r="R1131" t="s">
        <v>1242</v>
      </c>
      <c r="S1131">
        <v>239878432</v>
      </c>
      <c r="T1131" t="s">
        <v>1254</v>
      </c>
      <c r="U1131" s="2">
        <v>43333.843888888892</v>
      </c>
      <c r="V1131" s="2">
        <v>43555.972442129627</v>
      </c>
      <c r="W1131" s="2">
        <v>43431.790729166663</v>
      </c>
      <c r="X1131">
        <v>2262</v>
      </c>
      <c r="Y1131">
        <v>222</v>
      </c>
      <c r="Z1131">
        <v>191</v>
      </c>
      <c r="AA1131">
        <v>285</v>
      </c>
      <c r="AB1131">
        <v>0</v>
      </c>
    </row>
    <row r="1132" spans="17:28" x14ac:dyDescent="0.25">
      <c r="Q1132">
        <v>1129</v>
      </c>
      <c r="R1132" t="s">
        <v>1242</v>
      </c>
      <c r="S1132">
        <v>251914135</v>
      </c>
      <c r="T1132" t="s">
        <v>1255</v>
      </c>
      <c r="U1132" s="2">
        <v>43384.802152777775</v>
      </c>
      <c r="V1132" s="2">
        <v>43555.973194444443</v>
      </c>
      <c r="W1132" s="2">
        <v>43433.82472222222</v>
      </c>
      <c r="X1132">
        <v>2580</v>
      </c>
      <c r="Y1132">
        <v>158</v>
      </c>
      <c r="Z1132">
        <v>138</v>
      </c>
      <c r="AA1132">
        <v>226</v>
      </c>
      <c r="AB1132">
        <v>0</v>
      </c>
    </row>
    <row r="1133" spans="17:28" x14ac:dyDescent="0.25">
      <c r="Q1133">
        <v>1130</v>
      </c>
      <c r="R1133" t="s">
        <v>1242</v>
      </c>
      <c r="S1133">
        <v>262824669</v>
      </c>
      <c r="T1133" t="s">
        <v>1256</v>
      </c>
      <c r="U1133" s="2">
        <v>43420.919872685183</v>
      </c>
      <c r="V1133" s="2">
        <v>43555.97284722222</v>
      </c>
      <c r="W1133" s="2">
        <v>43477.922361111108</v>
      </c>
      <c r="X1133">
        <v>890</v>
      </c>
      <c r="Y1133">
        <v>112</v>
      </c>
      <c r="Z1133">
        <v>92</v>
      </c>
      <c r="AA1133">
        <v>118</v>
      </c>
      <c r="AB1133">
        <v>0</v>
      </c>
    </row>
    <row r="1134" spans="17:28" x14ac:dyDescent="0.25">
      <c r="Q1134">
        <v>1131</v>
      </c>
      <c r="R1134" t="s">
        <v>1242</v>
      </c>
      <c r="S1134">
        <v>280807893</v>
      </c>
      <c r="T1134" t="s">
        <v>1257</v>
      </c>
      <c r="U1134" s="2">
        <v>43483.925706018519</v>
      </c>
      <c r="V1134" s="2">
        <v>43638.852511574078</v>
      </c>
      <c r="W1134" s="2">
        <v>43555.031226851854</v>
      </c>
      <c r="X1134">
        <v>414</v>
      </c>
      <c r="Y1134">
        <v>65</v>
      </c>
      <c r="Z1134">
        <v>50</v>
      </c>
      <c r="AA1134">
        <v>111</v>
      </c>
      <c r="AB1134">
        <v>0</v>
      </c>
    </row>
    <row r="1135" spans="17:28" x14ac:dyDescent="0.25">
      <c r="Q1135">
        <v>1132</v>
      </c>
      <c r="R1135" t="s">
        <v>1242</v>
      </c>
      <c r="S1135">
        <v>284005855</v>
      </c>
      <c r="T1135" t="s">
        <v>1258</v>
      </c>
      <c r="U1135" s="2">
        <v>43498.688356481478</v>
      </c>
      <c r="V1135" s="2">
        <v>43533.929594907408</v>
      </c>
      <c r="W1135" s="2">
        <v>43530.048587962963</v>
      </c>
      <c r="X1135">
        <v>21783</v>
      </c>
      <c r="Y1135">
        <v>1107</v>
      </c>
      <c r="Z1135">
        <v>990</v>
      </c>
      <c r="AA1135">
        <v>880</v>
      </c>
      <c r="AB1135">
        <v>0</v>
      </c>
    </row>
    <row r="1136" spans="17:28" x14ac:dyDescent="0.25">
      <c r="Q1136">
        <v>1133</v>
      </c>
      <c r="R1136" t="s">
        <v>1242</v>
      </c>
      <c r="S1136">
        <v>310788320</v>
      </c>
      <c r="T1136" t="s">
        <v>1259</v>
      </c>
      <c r="U1136" s="2">
        <v>43602.829826388886</v>
      </c>
      <c r="V1136" s="2">
        <v>43609.428888888891</v>
      </c>
      <c r="W1136" s="2">
        <v>43604.915717592594</v>
      </c>
      <c r="X1136">
        <v>901</v>
      </c>
      <c r="Y1136">
        <v>56</v>
      </c>
      <c r="Z1136">
        <v>50</v>
      </c>
      <c r="AA1136">
        <v>57</v>
      </c>
      <c r="AB1136">
        <v>0</v>
      </c>
    </row>
    <row r="1137" spans="17:28" x14ac:dyDescent="0.25">
      <c r="Q1137">
        <v>1134</v>
      </c>
      <c r="R1137" t="s">
        <v>1242</v>
      </c>
      <c r="S1137">
        <v>318625580</v>
      </c>
      <c r="T1137" t="s">
        <v>1260</v>
      </c>
      <c r="U1137" s="2">
        <v>43641.932743055557</v>
      </c>
      <c r="V1137" s="2">
        <v>43642.684571759259</v>
      </c>
      <c r="W1137" s="2">
        <v>43642.677581018521</v>
      </c>
      <c r="X1137">
        <v>784</v>
      </c>
      <c r="Y1137">
        <v>78</v>
      </c>
      <c r="Z1137">
        <v>71</v>
      </c>
      <c r="AA1137">
        <v>74</v>
      </c>
      <c r="AB1137">
        <v>0</v>
      </c>
    </row>
    <row r="1138" spans="17:28" x14ac:dyDescent="0.25">
      <c r="Q1138">
        <v>1135</v>
      </c>
      <c r="R1138" t="s">
        <v>1261</v>
      </c>
      <c r="S1138">
        <v>290780641</v>
      </c>
      <c r="T1138" t="s">
        <v>1262</v>
      </c>
      <c r="U1138" s="2">
        <v>43526.703263888892</v>
      </c>
      <c r="V1138" s="2">
        <v>43563.830925925926</v>
      </c>
      <c r="W1138" s="2">
        <v>43530.092627314814</v>
      </c>
      <c r="X1138">
        <v>9</v>
      </c>
      <c r="Y1138">
        <v>2</v>
      </c>
      <c r="Z1138">
        <v>1</v>
      </c>
      <c r="AA1138">
        <v>1</v>
      </c>
      <c r="AB1138">
        <v>0</v>
      </c>
    </row>
    <row r="1139" spans="17:28" x14ac:dyDescent="0.25">
      <c r="Q1139">
        <v>1136</v>
      </c>
      <c r="R1139" t="s">
        <v>1261</v>
      </c>
      <c r="S1139">
        <v>290926729</v>
      </c>
      <c r="T1139" t="s">
        <v>1263</v>
      </c>
      <c r="U1139" s="2">
        <v>43527.989537037036</v>
      </c>
      <c r="V1139" s="2">
        <v>43563.828252314815</v>
      </c>
      <c r="W1139" s="2">
        <v>43529.110659722224</v>
      </c>
      <c r="X1139">
        <v>7</v>
      </c>
      <c r="Y1139">
        <v>3</v>
      </c>
      <c r="Z1139">
        <v>2</v>
      </c>
      <c r="AA1139">
        <v>3</v>
      </c>
      <c r="AB1139">
        <v>0</v>
      </c>
    </row>
    <row r="1140" spans="17:28" x14ac:dyDescent="0.25">
      <c r="Q1140">
        <v>1137</v>
      </c>
      <c r="R1140" t="s">
        <v>1261</v>
      </c>
      <c r="S1140">
        <v>291569704</v>
      </c>
      <c r="T1140" t="s">
        <v>1264</v>
      </c>
      <c r="U1140" s="2">
        <v>43530.095196759263</v>
      </c>
      <c r="V1140" s="2">
        <v>43563.826342592591</v>
      </c>
      <c r="W1140" s="2">
        <v>43532.072997685187</v>
      </c>
      <c r="X1140">
        <v>9</v>
      </c>
      <c r="Y1140">
        <v>1</v>
      </c>
      <c r="Z1140">
        <v>1</v>
      </c>
      <c r="AA1140">
        <v>2</v>
      </c>
      <c r="AB1140">
        <v>0</v>
      </c>
    </row>
    <row r="1141" spans="17:28" x14ac:dyDescent="0.25">
      <c r="Q1141">
        <v>1138</v>
      </c>
      <c r="R1141" t="s">
        <v>1261</v>
      </c>
      <c r="S1141">
        <v>293090104</v>
      </c>
      <c r="T1141" t="s">
        <v>1265</v>
      </c>
      <c r="U1141" s="2">
        <v>43535.867847222224</v>
      </c>
      <c r="V1141" s="2">
        <v>43563.822222222225</v>
      </c>
      <c r="W1141" s="2">
        <v>43549.717870370368</v>
      </c>
      <c r="X1141">
        <v>9</v>
      </c>
      <c r="Y1141">
        <v>2</v>
      </c>
      <c r="Z1141">
        <v>1</v>
      </c>
      <c r="AA1141">
        <v>0</v>
      </c>
      <c r="AB1141">
        <v>0</v>
      </c>
    </row>
    <row r="1142" spans="17:28" x14ac:dyDescent="0.25">
      <c r="Q1142">
        <v>1139</v>
      </c>
      <c r="R1142" t="s">
        <v>1261</v>
      </c>
      <c r="S1142">
        <v>297087148</v>
      </c>
      <c r="T1142" t="s">
        <v>1266</v>
      </c>
      <c r="U1142" s="2">
        <v>43549.793773148151</v>
      </c>
      <c r="V1142" s="2">
        <v>43569.690011574072</v>
      </c>
      <c r="W1142" s="2">
        <v>43569.636377314811</v>
      </c>
      <c r="X1142">
        <v>4</v>
      </c>
      <c r="Y1142">
        <v>1</v>
      </c>
      <c r="Z1142">
        <v>1</v>
      </c>
      <c r="AA1142">
        <v>1</v>
      </c>
      <c r="AB1142">
        <v>0</v>
      </c>
    </row>
    <row r="1143" spans="17:28" x14ac:dyDescent="0.25">
      <c r="Q1143">
        <v>1140</v>
      </c>
      <c r="R1143" t="s">
        <v>1261</v>
      </c>
      <c r="S1143">
        <v>300799461</v>
      </c>
      <c r="T1143" t="s">
        <v>1267</v>
      </c>
      <c r="U1143" s="2">
        <v>43563.074872685182</v>
      </c>
      <c r="V1143" s="2">
        <v>43621.5702662037</v>
      </c>
      <c r="W1143" s="2">
        <v>43563.803263888891</v>
      </c>
      <c r="X1143">
        <v>27</v>
      </c>
      <c r="Y1143">
        <v>9</v>
      </c>
      <c r="Z1143">
        <v>5</v>
      </c>
      <c r="AA1143">
        <v>4</v>
      </c>
      <c r="AB1143">
        <v>0</v>
      </c>
    </row>
    <row r="1144" spans="17:28" x14ac:dyDescent="0.25">
      <c r="Q1144">
        <v>1141</v>
      </c>
      <c r="R1144" t="s">
        <v>1261</v>
      </c>
      <c r="S1144">
        <v>319140922</v>
      </c>
      <c r="T1144" t="s">
        <v>1268</v>
      </c>
      <c r="U1144" s="2">
        <v>43645.586388888885</v>
      </c>
      <c r="V1144" s="2">
        <v>43645.63753472222</v>
      </c>
      <c r="W1144" s="2">
        <v>43645.63753472222</v>
      </c>
      <c r="X1144">
        <v>296</v>
      </c>
      <c r="Y1144">
        <v>35</v>
      </c>
      <c r="Z1144">
        <v>20</v>
      </c>
      <c r="AA1144">
        <v>47</v>
      </c>
      <c r="AB1144">
        <v>0</v>
      </c>
    </row>
    <row r="1145" spans="17:28" x14ac:dyDescent="0.25">
      <c r="Q1145">
        <v>1142</v>
      </c>
      <c r="R1145" t="s">
        <v>1269</v>
      </c>
      <c r="S1145">
        <v>136959835</v>
      </c>
      <c r="T1145" t="s">
        <v>1270</v>
      </c>
      <c r="U1145" s="2">
        <v>42720.759421296294</v>
      </c>
      <c r="V1145" s="2">
        <v>43648.439016203702</v>
      </c>
      <c r="W1145" s="2">
        <v>43100.522210648145</v>
      </c>
      <c r="X1145">
        <v>10099</v>
      </c>
      <c r="Y1145">
        <v>791</v>
      </c>
      <c r="Z1145">
        <v>499</v>
      </c>
      <c r="AA1145">
        <v>582</v>
      </c>
      <c r="AB1145">
        <v>0</v>
      </c>
    </row>
    <row r="1146" spans="17:28" x14ac:dyDescent="0.25">
      <c r="Q1146">
        <v>1143</v>
      </c>
      <c r="R1146" t="s">
        <v>1269</v>
      </c>
      <c r="S1146">
        <v>156612891</v>
      </c>
      <c r="T1146" t="s">
        <v>1271</v>
      </c>
      <c r="U1146" s="2">
        <v>42846.424317129633</v>
      </c>
      <c r="V1146" s="2">
        <v>43650.394699074073</v>
      </c>
      <c r="W1146" s="2">
        <v>43635.579907407409</v>
      </c>
      <c r="X1146">
        <v>596</v>
      </c>
      <c r="Y1146">
        <v>118</v>
      </c>
      <c r="Z1146">
        <v>56</v>
      </c>
      <c r="AA1146">
        <v>139</v>
      </c>
      <c r="AB1146">
        <v>0</v>
      </c>
    </row>
    <row r="1147" spans="17:28" x14ac:dyDescent="0.25">
      <c r="Q1147">
        <v>1144</v>
      </c>
      <c r="R1147" t="s">
        <v>1269</v>
      </c>
      <c r="S1147">
        <v>159163974</v>
      </c>
      <c r="T1147" t="s">
        <v>1272</v>
      </c>
      <c r="U1147" s="2">
        <v>42860.469849537039</v>
      </c>
      <c r="V1147" s="2">
        <v>43649.346574074072</v>
      </c>
      <c r="W1147" s="2">
        <v>43627.577523148146</v>
      </c>
      <c r="X1147">
        <v>1254</v>
      </c>
      <c r="Y1147">
        <v>154</v>
      </c>
      <c r="Z1147">
        <v>84</v>
      </c>
      <c r="AA1147">
        <v>89</v>
      </c>
      <c r="AB1147">
        <v>0</v>
      </c>
    </row>
    <row r="1148" spans="17:28" x14ac:dyDescent="0.25">
      <c r="Q1148">
        <v>1145</v>
      </c>
      <c r="R1148" t="s">
        <v>1269</v>
      </c>
      <c r="S1148">
        <v>168416040</v>
      </c>
      <c r="T1148" t="s">
        <v>1273</v>
      </c>
      <c r="U1148" s="2">
        <v>42925.433194444442</v>
      </c>
      <c r="V1148" s="2">
        <v>43065.48196759259</v>
      </c>
      <c r="W1148" s="2">
        <v>42935.422951388886</v>
      </c>
      <c r="X1148">
        <v>686</v>
      </c>
      <c r="Y1148">
        <v>122</v>
      </c>
      <c r="Z1148">
        <v>73</v>
      </c>
      <c r="AA1148">
        <v>199</v>
      </c>
      <c r="AB1148">
        <v>0</v>
      </c>
    </row>
    <row r="1149" spans="17:28" x14ac:dyDescent="0.25">
      <c r="Q1149">
        <v>1146</v>
      </c>
      <c r="R1149" t="s">
        <v>1269</v>
      </c>
      <c r="S1149">
        <v>264260500</v>
      </c>
      <c r="T1149" t="s">
        <v>1274</v>
      </c>
      <c r="U1149" s="2">
        <v>43426.403865740744</v>
      </c>
      <c r="V1149" s="2">
        <v>43628.635057870371</v>
      </c>
      <c r="W1149" s="2">
        <v>43426.408136574071</v>
      </c>
      <c r="X1149">
        <v>4893</v>
      </c>
      <c r="Y1149">
        <v>143</v>
      </c>
      <c r="Z1149">
        <v>95</v>
      </c>
      <c r="AA1149">
        <v>136</v>
      </c>
      <c r="AB1149">
        <v>0</v>
      </c>
    </row>
    <row r="1150" spans="17:28" x14ac:dyDescent="0.25">
      <c r="Q1150">
        <v>1147</v>
      </c>
      <c r="R1150" t="s">
        <v>1269</v>
      </c>
      <c r="S1150">
        <v>264633768</v>
      </c>
      <c r="T1150" t="s">
        <v>1275</v>
      </c>
      <c r="U1150" s="2">
        <v>43427.812719907408</v>
      </c>
      <c r="V1150" s="2">
        <v>43546.401122685187</v>
      </c>
      <c r="W1150" s="2">
        <v>43427.904594907406</v>
      </c>
      <c r="X1150">
        <v>1578</v>
      </c>
      <c r="Y1150">
        <v>67</v>
      </c>
      <c r="Z1150">
        <v>33</v>
      </c>
      <c r="AA1150">
        <v>82</v>
      </c>
      <c r="AB1150">
        <v>0</v>
      </c>
    </row>
    <row r="1151" spans="17:28" x14ac:dyDescent="0.25">
      <c r="Q1151">
        <v>1148</v>
      </c>
      <c r="R1151" t="s">
        <v>1269</v>
      </c>
      <c r="S1151">
        <v>277648769</v>
      </c>
      <c r="T1151" t="s">
        <v>1276</v>
      </c>
      <c r="U1151" s="2">
        <v>43472.581400462965</v>
      </c>
      <c r="V1151" s="2">
        <v>43472.740011574075</v>
      </c>
      <c r="W1151" s="2">
        <v>43472.733877314815</v>
      </c>
      <c r="X1151">
        <v>193</v>
      </c>
      <c r="Y1151">
        <v>26</v>
      </c>
      <c r="Z1151">
        <v>13</v>
      </c>
      <c r="AA1151">
        <v>19</v>
      </c>
      <c r="AB1151">
        <v>0</v>
      </c>
    </row>
    <row r="1152" spans="17:28" x14ac:dyDescent="0.25">
      <c r="Q1152">
        <v>1149</v>
      </c>
      <c r="R1152" t="s">
        <v>1269</v>
      </c>
      <c r="S1152">
        <v>310104423</v>
      </c>
      <c r="T1152" t="s">
        <v>1277</v>
      </c>
      <c r="U1152" s="2">
        <v>43601.354722222219</v>
      </c>
      <c r="V1152" s="2">
        <v>43624.737557870372</v>
      </c>
      <c r="W1152" s="2">
        <v>43601.357037037036</v>
      </c>
      <c r="X1152">
        <v>2773</v>
      </c>
      <c r="Y1152">
        <v>144</v>
      </c>
      <c r="Z1152">
        <v>80</v>
      </c>
      <c r="AA1152">
        <v>258</v>
      </c>
      <c r="AB1152">
        <v>0</v>
      </c>
    </row>
    <row r="1153" spans="17:28" x14ac:dyDescent="0.25">
      <c r="Q1153">
        <v>1150</v>
      </c>
      <c r="R1153" t="s">
        <v>1269</v>
      </c>
      <c r="S1153">
        <v>311848341</v>
      </c>
      <c r="T1153" t="s">
        <v>1278</v>
      </c>
      <c r="U1153" s="2">
        <v>43607.402812499997</v>
      </c>
      <c r="V1153" s="2">
        <v>43607.409062500003</v>
      </c>
      <c r="W1153" s="2">
        <v>43607.407372685186</v>
      </c>
      <c r="X1153">
        <v>169</v>
      </c>
      <c r="Y1153">
        <v>16</v>
      </c>
      <c r="Z1153">
        <v>6</v>
      </c>
      <c r="AA1153">
        <v>33</v>
      </c>
      <c r="AB1153">
        <v>0</v>
      </c>
    </row>
    <row r="1154" spans="17:28" x14ac:dyDescent="0.25">
      <c r="Q1154">
        <v>1151</v>
      </c>
      <c r="R1154" t="s">
        <v>1269</v>
      </c>
      <c r="S1154">
        <v>315943507</v>
      </c>
      <c r="T1154" s="3">
        <v>0.01</v>
      </c>
      <c r="U1154" s="2">
        <v>43625.347962962966</v>
      </c>
      <c r="V1154" s="2">
        <v>43650.484849537039</v>
      </c>
      <c r="W1154" s="2">
        <v>43630.741666666669</v>
      </c>
      <c r="X1154">
        <v>44816</v>
      </c>
      <c r="Y1154">
        <v>2715</v>
      </c>
      <c r="Z1154">
        <v>1672</v>
      </c>
      <c r="AA1154">
        <v>2994</v>
      </c>
      <c r="AB1154">
        <v>0</v>
      </c>
    </row>
    <row r="1155" spans="17:28" x14ac:dyDescent="0.25">
      <c r="Q1155">
        <v>1152</v>
      </c>
      <c r="R1155" t="s">
        <v>1269</v>
      </c>
      <c r="S1155">
        <v>319039216</v>
      </c>
      <c r="T1155" t="s">
        <v>1279</v>
      </c>
      <c r="U1155" s="2">
        <v>43644.649282407408</v>
      </c>
      <c r="V1155" s="2">
        <v>43652.345937500002</v>
      </c>
      <c r="W1155" s="2">
        <v>43651.674525462964</v>
      </c>
      <c r="X1155">
        <v>105</v>
      </c>
      <c r="Y1155">
        <v>40</v>
      </c>
      <c r="Z1155">
        <v>20</v>
      </c>
      <c r="AA1155">
        <v>44</v>
      </c>
      <c r="AB1155">
        <v>0</v>
      </c>
    </row>
    <row r="1156" spans="17:28" x14ac:dyDescent="0.25">
      <c r="Q1156">
        <v>1153</v>
      </c>
      <c r="R1156" t="s">
        <v>1269</v>
      </c>
      <c r="S1156">
        <v>319310438</v>
      </c>
      <c r="T1156" t="s">
        <v>1280</v>
      </c>
      <c r="U1156" s="2">
        <v>43647.352835648147</v>
      </c>
      <c r="V1156" s="2">
        <v>43651.560428240744</v>
      </c>
      <c r="W1156" s="2">
        <v>43647.362974537034</v>
      </c>
      <c r="X1156">
        <v>53</v>
      </c>
      <c r="Y1156">
        <v>16</v>
      </c>
      <c r="Z1156">
        <v>4</v>
      </c>
      <c r="AA1156">
        <v>6</v>
      </c>
      <c r="AB1156">
        <v>0</v>
      </c>
    </row>
    <row r="1157" spans="17:28" x14ac:dyDescent="0.25">
      <c r="Q1157">
        <v>1154</v>
      </c>
      <c r="R1157" t="s">
        <v>1269</v>
      </c>
      <c r="S1157">
        <v>319455090</v>
      </c>
      <c r="T1157" t="s">
        <v>1281</v>
      </c>
      <c r="U1157" s="2">
        <v>43648.337372685186</v>
      </c>
      <c r="V1157" s="2">
        <v>43649.784756944442</v>
      </c>
      <c r="W1157" s="2">
        <v>43648.434988425928</v>
      </c>
      <c r="X1157">
        <v>50</v>
      </c>
      <c r="Y1157">
        <v>21</v>
      </c>
      <c r="Z1157">
        <v>6</v>
      </c>
      <c r="AA1157">
        <v>26</v>
      </c>
      <c r="AB1157">
        <v>0</v>
      </c>
    </row>
    <row r="1158" spans="17:28" x14ac:dyDescent="0.25">
      <c r="Q1158">
        <v>1155</v>
      </c>
      <c r="R1158" t="s">
        <v>1282</v>
      </c>
      <c r="S1158">
        <v>112229823</v>
      </c>
      <c r="T1158" t="s">
        <v>1283</v>
      </c>
      <c r="U1158" s="2">
        <v>42523.028483796297</v>
      </c>
      <c r="V1158" s="2">
        <v>43585.507835648146</v>
      </c>
      <c r="W1158" s="2">
        <v>43582.75818287037</v>
      </c>
      <c r="X1158">
        <v>29</v>
      </c>
      <c r="Y1158">
        <v>8</v>
      </c>
      <c r="Z1158">
        <v>8</v>
      </c>
      <c r="AA1158">
        <v>4</v>
      </c>
      <c r="AB1158">
        <v>0</v>
      </c>
    </row>
    <row r="1159" spans="17:28" x14ac:dyDescent="0.25">
      <c r="Q1159">
        <v>1156</v>
      </c>
      <c r="R1159" t="s">
        <v>1282</v>
      </c>
      <c r="S1159">
        <v>112231071</v>
      </c>
      <c r="T1159" t="s">
        <v>1284</v>
      </c>
      <c r="U1159" s="2">
        <v>42523.038321759261</v>
      </c>
      <c r="V1159" s="2">
        <v>43618.599328703705</v>
      </c>
      <c r="W1159" s="2">
        <v>43602.63858796296</v>
      </c>
      <c r="X1159">
        <v>32</v>
      </c>
      <c r="Y1159">
        <v>11</v>
      </c>
      <c r="Z1159">
        <v>8</v>
      </c>
      <c r="AA1159">
        <v>18</v>
      </c>
      <c r="AB1159">
        <v>0</v>
      </c>
    </row>
    <row r="1160" spans="17:28" x14ac:dyDescent="0.25">
      <c r="Q1160">
        <v>1157</v>
      </c>
      <c r="R1160" t="s">
        <v>1282</v>
      </c>
      <c r="S1160">
        <v>195189433</v>
      </c>
      <c r="T1160" t="s">
        <v>1285</v>
      </c>
      <c r="U1160" s="2">
        <v>43092.783333333333</v>
      </c>
      <c r="V1160" s="2">
        <v>43628.035520833335</v>
      </c>
      <c r="W1160" s="2">
        <v>43530.036805555559</v>
      </c>
      <c r="X1160">
        <v>52</v>
      </c>
      <c r="Y1160">
        <v>9</v>
      </c>
      <c r="Z1160">
        <v>7</v>
      </c>
      <c r="AA1160">
        <v>6</v>
      </c>
      <c r="AB1160">
        <v>0</v>
      </c>
    </row>
    <row r="1161" spans="17:28" x14ac:dyDescent="0.25">
      <c r="Q1161">
        <v>1158</v>
      </c>
      <c r="R1161" t="s">
        <v>1282</v>
      </c>
      <c r="S1161">
        <v>287155349</v>
      </c>
      <c r="T1161" t="s">
        <v>1286</v>
      </c>
      <c r="U1161" s="2">
        <v>43511.551215277781</v>
      </c>
      <c r="V1161" s="2">
        <v>43628.502951388888</v>
      </c>
      <c r="W1161" s="2">
        <v>43621.942754629628</v>
      </c>
      <c r="X1161">
        <v>521</v>
      </c>
      <c r="Y1161">
        <v>117</v>
      </c>
      <c r="Z1161">
        <v>91</v>
      </c>
      <c r="AA1161">
        <v>191</v>
      </c>
      <c r="AB1161">
        <v>0</v>
      </c>
    </row>
    <row r="1162" spans="17:28" x14ac:dyDescent="0.25">
      <c r="Q1162">
        <v>1159</v>
      </c>
      <c r="R1162" t="s">
        <v>1282</v>
      </c>
      <c r="S1162">
        <v>294020966</v>
      </c>
      <c r="T1162" t="s">
        <v>1287</v>
      </c>
      <c r="U1162" s="2">
        <v>43538.660208333335</v>
      </c>
      <c r="V1162" s="2">
        <v>43588.073634259257</v>
      </c>
      <c r="W1162" s="2">
        <v>43586.909537037034</v>
      </c>
      <c r="X1162">
        <v>11</v>
      </c>
      <c r="Y1162">
        <v>9</v>
      </c>
      <c r="Z1162">
        <v>7</v>
      </c>
      <c r="AA1162">
        <v>13</v>
      </c>
      <c r="AB1162">
        <v>0</v>
      </c>
    </row>
    <row r="1163" spans="17:28" x14ac:dyDescent="0.25">
      <c r="Q1163">
        <v>1160</v>
      </c>
      <c r="R1163" t="s">
        <v>1282</v>
      </c>
      <c r="S1163">
        <v>294024493</v>
      </c>
      <c r="T1163" t="s">
        <v>1288</v>
      </c>
      <c r="U1163" s="2">
        <v>43538.667060185187</v>
      </c>
      <c r="V1163" s="2">
        <v>43652.533553240741</v>
      </c>
      <c r="W1163" s="2">
        <v>43635.636122685188</v>
      </c>
      <c r="X1163">
        <v>45032</v>
      </c>
      <c r="Y1163">
        <v>719</v>
      </c>
      <c r="Z1163">
        <v>550</v>
      </c>
      <c r="AA1163">
        <v>1321</v>
      </c>
      <c r="AB1163">
        <v>0</v>
      </c>
    </row>
    <row r="1164" spans="17:28" x14ac:dyDescent="0.25">
      <c r="Q1164">
        <v>1161</v>
      </c>
      <c r="R1164" t="s">
        <v>1282</v>
      </c>
      <c r="S1164">
        <v>297824724</v>
      </c>
      <c r="T1164" t="s">
        <v>1289</v>
      </c>
      <c r="U1164" s="2">
        <v>43551.871944444443</v>
      </c>
      <c r="V1164" s="2">
        <v>43642.839953703704</v>
      </c>
      <c r="W1164" s="2">
        <v>43642.839953703704</v>
      </c>
      <c r="X1164">
        <v>3419</v>
      </c>
      <c r="Y1164">
        <v>122</v>
      </c>
      <c r="Z1164">
        <v>107</v>
      </c>
      <c r="AA1164">
        <v>406</v>
      </c>
      <c r="AB1164">
        <v>0</v>
      </c>
    </row>
    <row r="1165" spans="17:28" x14ac:dyDescent="0.25">
      <c r="Q1165">
        <v>1162</v>
      </c>
      <c r="R1165" t="s">
        <v>1282</v>
      </c>
      <c r="S1165">
        <v>298961057</v>
      </c>
      <c r="T1165" t="s">
        <v>1290</v>
      </c>
      <c r="U1165" s="2">
        <v>43556.679236111115</v>
      </c>
      <c r="V1165" s="2">
        <v>43584.925717592596</v>
      </c>
      <c r="W1165" s="2">
        <v>43579.910219907404</v>
      </c>
      <c r="X1165">
        <v>37</v>
      </c>
      <c r="Y1165">
        <v>6</v>
      </c>
      <c r="Z1165">
        <v>9</v>
      </c>
      <c r="AA1165">
        <v>7</v>
      </c>
      <c r="AB1165">
        <v>0</v>
      </c>
    </row>
    <row r="1166" spans="17:28" x14ac:dyDescent="0.25">
      <c r="Q1166">
        <v>1163</v>
      </c>
      <c r="R1166" t="s">
        <v>1282</v>
      </c>
      <c r="S1166">
        <v>299630600</v>
      </c>
      <c r="T1166" t="s">
        <v>1291</v>
      </c>
      <c r="U1166" s="2">
        <v>43558.511412037034</v>
      </c>
      <c r="V1166" s="2">
        <v>43584.921539351853</v>
      </c>
      <c r="W1166" s="2">
        <v>43558.931469907409</v>
      </c>
      <c r="X1166">
        <v>164</v>
      </c>
      <c r="Y1166">
        <v>17</v>
      </c>
      <c r="Z1166">
        <v>12</v>
      </c>
      <c r="AA1166">
        <v>26</v>
      </c>
      <c r="AB1166">
        <v>0</v>
      </c>
    </row>
    <row r="1167" spans="17:28" x14ac:dyDescent="0.25">
      <c r="Q1167">
        <v>1164</v>
      </c>
      <c r="R1167" t="s">
        <v>1282</v>
      </c>
      <c r="S1167">
        <v>300066255</v>
      </c>
      <c r="T1167" t="s">
        <v>1292</v>
      </c>
      <c r="U1167" s="2">
        <v>43559.524004629631</v>
      </c>
      <c r="V1167" s="2">
        <v>43591.955104166664</v>
      </c>
      <c r="W1167" s="2">
        <v>43560.064328703702</v>
      </c>
      <c r="X1167">
        <v>745</v>
      </c>
      <c r="Y1167">
        <v>35</v>
      </c>
      <c r="Z1167">
        <v>29</v>
      </c>
      <c r="AA1167">
        <v>105</v>
      </c>
      <c r="AB1167">
        <v>0</v>
      </c>
    </row>
    <row r="1168" spans="17:28" x14ac:dyDescent="0.25">
      <c r="Q1168">
        <v>1165</v>
      </c>
      <c r="R1168" t="s">
        <v>1282</v>
      </c>
      <c r="S1168">
        <v>305132777</v>
      </c>
      <c r="T1168" t="s">
        <v>1293</v>
      </c>
      <c r="U1168" s="2">
        <v>43582.519745370373</v>
      </c>
      <c r="V1168" s="2">
        <v>43584.620243055557</v>
      </c>
      <c r="W1168" s="2">
        <v>43582.53701388889</v>
      </c>
      <c r="X1168">
        <v>41</v>
      </c>
      <c r="Y1168">
        <v>6</v>
      </c>
      <c r="Z1168">
        <v>6</v>
      </c>
      <c r="AA1168">
        <v>1</v>
      </c>
      <c r="AB1168">
        <v>0</v>
      </c>
    </row>
    <row r="1169" spans="17:28" x14ac:dyDescent="0.25">
      <c r="Q1169">
        <v>1166</v>
      </c>
      <c r="R1169" t="s">
        <v>1282</v>
      </c>
      <c r="S1169">
        <v>306775217</v>
      </c>
      <c r="T1169" t="s">
        <v>1294</v>
      </c>
      <c r="U1169" s="2">
        <v>43589.532812500001</v>
      </c>
      <c r="V1169" s="2">
        <v>43596.515185185184</v>
      </c>
      <c r="W1169" s="2">
        <v>43591.946099537039</v>
      </c>
      <c r="X1169">
        <v>51</v>
      </c>
      <c r="Y1169">
        <v>10</v>
      </c>
      <c r="Z1169">
        <v>8</v>
      </c>
      <c r="AA1169">
        <v>100</v>
      </c>
      <c r="AB1169">
        <v>0</v>
      </c>
    </row>
    <row r="1170" spans="17:28" x14ac:dyDescent="0.25">
      <c r="Q1170">
        <v>1167</v>
      </c>
      <c r="R1170" t="s">
        <v>1282</v>
      </c>
      <c r="S1170">
        <v>310932312</v>
      </c>
      <c r="T1170" t="s">
        <v>1295</v>
      </c>
      <c r="U1170" s="2">
        <v>43603.7340625</v>
      </c>
      <c r="V1170" s="2">
        <v>43613.084780092591</v>
      </c>
      <c r="W1170" s="2">
        <v>43604.106157407405</v>
      </c>
      <c r="X1170">
        <v>82</v>
      </c>
      <c r="Y1170">
        <v>16</v>
      </c>
      <c r="Z1170">
        <v>14</v>
      </c>
      <c r="AA1170">
        <v>27</v>
      </c>
      <c r="AB1170">
        <v>0</v>
      </c>
    </row>
    <row r="1171" spans="17:28" x14ac:dyDescent="0.25">
      <c r="Q1171">
        <v>1168</v>
      </c>
      <c r="R1171" t="s">
        <v>1282</v>
      </c>
      <c r="S1171">
        <v>311726297</v>
      </c>
      <c r="T1171" t="s">
        <v>1296</v>
      </c>
      <c r="U1171" s="2">
        <v>43606.892337962963</v>
      </c>
      <c r="V1171" s="2">
        <v>43609.86314814815</v>
      </c>
      <c r="W1171" s="2">
        <v>43607.517395833333</v>
      </c>
      <c r="X1171">
        <v>785</v>
      </c>
      <c r="Y1171">
        <v>57</v>
      </c>
      <c r="Z1171">
        <v>42</v>
      </c>
      <c r="AA1171">
        <v>81</v>
      </c>
      <c r="AB1171">
        <v>0</v>
      </c>
    </row>
    <row r="1172" spans="17:28" x14ac:dyDescent="0.25">
      <c r="Q1172">
        <v>1169</v>
      </c>
      <c r="R1172" t="s">
        <v>1282</v>
      </c>
      <c r="S1172">
        <v>312655520</v>
      </c>
      <c r="T1172" t="s">
        <v>1297</v>
      </c>
      <c r="U1172" s="2">
        <v>43609.502384259256</v>
      </c>
      <c r="V1172" s="2">
        <v>43628.938946759263</v>
      </c>
      <c r="W1172" s="2">
        <v>43610.568773148145</v>
      </c>
      <c r="X1172">
        <v>113</v>
      </c>
      <c r="Y1172">
        <v>25</v>
      </c>
      <c r="Z1172">
        <v>21</v>
      </c>
      <c r="AA1172">
        <v>29</v>
      </c>
      <c r="AB1172">
        <v>0</v>
      </c>
    </row>
    <row r="1173" spans="17:28" x14ac:dyDescent="0.25">
      <c r="Q1173">
        <v>1170</v>
      </c>
      <c r="R1173" t="s">
        <v>1282</v>
      </c>
      <c r="S1173">
        <v>312964409</v>
      </c>
      <c r="T1173" t="s">
        <v>1298</v>
      </c>
      <c r="U1173" s="2">
        <v>43610.87296296296</v>
      </c>
      <c r="V1173" s="2">
        <v>43646.829074074078</v>
      </c>
      <c r="W1173" s="2">
        <v>43623.494016203702</v>
      </c>
      <c r="X1173">
        <v>1022</v>
      </c>
      <c r="Y1173">
        <v>124</v>
      </c>
      <c r="Z1173">
        <v>88</v>
      </c>
      <c r="AA1173">
        <v>170</v>
      </c>
      <c r="AB1173">
        <v>0</v>
      </c>
    </row>
    <row r="1174" spans="17:28" x14ac:dyDescent="0.25">
      <c r="Q1174">
        <v>1171</v>
      </c>
      <c r="R1174" t="s">
        <v>1282</v>
      </c>
      <c r="S1174">
        <v>313093292</v>
      </c>
      <c r="T1174" t="s">
        <v>1299</v>
      </c>
      <c r="U1174" s="2">
        <v>43611.858518518522</v>
      </c>
      <c r="V1174" s="2">
        <v>43630.655578703707</v>
      </c>
      <c r="W1174" s="2">
        <v>43630.655578703707</v>
      </c>
      <c r="X1174">
        <v>99</v>
      </c>
      <c r="Y1174">
        <v>16</v>
      </c>
      <c r="Z1174">
        <v>11</v>
      </c>
      <c r="AA1174">
        <v>26</v>
      </c>
      <c r="AB1174">
        <v>0</v>
      </c>
    </row>
    <row r="1175" spans="17:28" x14ac:dyDescent="0.25">
      <c r="Q1175">
        <v>1172</v>
      </c>
      <c r="R1175" t="s">
        <v>1282</v>
      </c>
      <c r="S1175">
        <v>313094607</v>
      </c>
      <c r="T1175" t="s">
        <v>1300</v>
      </c>
      <c r="U1175" s="2">
        <v>43611.873611111114</v>
      </c>
      <c r="V1175" s="2">
        <v>43621.98300925926</v>
      </c>
      <c r="W1175" s="2">
        <v>43621.98300925926</v>
      </c>
      <c r="X1175">
        <v>71</v>
      </c>
      <c r="Y1175">
        <v>11</v>
      </c>
      <c r="Z1175">
        <v>11</v>
      </c>
      <c r="AA1175">
        <v>15</v>
      </c>
      <c r="AB1175">
        <v>0</v>
      </c>
    </row>
    <row r="1176" spans="17:28" x14ac:dyDescent="0.25">
      <c r="Q1176">
        <v>1173</v>
      </c>
      <c r="R1176" t="s">
        <v>1282</v>
      </c>
      <c r="S1176">
        <v>313914949</v>
      </c>
      <c r="T1176" t="s">
        <v>1301</v>
      </c>
      <c r="U1176" s="2">
        <v>43614.976863425924</v>
      </c>
      <c r="V1176" s="2">
        <v>43630.957731481481</v>
      </c>
      <c r="W1176" s="2">
        <v>43626.885752314818</v>
      </c>
      <c r="X1176">
        <v>291</v>
      </c>
      <c r="Y1176">
        <v>51</v>
      </c>
      <c r="Z1176">
        <v>27</v>
      </c>
      <c r="AA1176">
        <v>38</v>
      </c>
      <c r="AB1176">
        <v>0</v>
      </c>
    </row>
    <row r="1177" spans="17:28" x14ac:dyDescent="0.25">
      <c r="Q1177">
        <v>1174</v>
      </c>
      <c r="R1177" t="s">
        <v>1282</v>
      </c>
      <c r="S1177">
        <v>314463030</v>
      </c>
      <c r="T1177" t="s">
        <v>1302</v>
      </c>
      <c r="U1177" s="2">
        <v>43617.575127314813</v>
      </c>
      <c r="V1177" s="2">
        <v>43621.942361111112</v>
      </c>
      <c r="W1177" s="2">
        <v>43621.942361111112</v>
      </c>
      <c r="X1177">
        <v>33</v>
      </c>
      <c r="Y1177">
        <v>15</v>
      </c>
      <c r="Z1177">
        <v>15</v>
      </c>
      <c r="AA1177">
        <v>30</v>
      </c>
      <c r="AB1177">
        <v>0</v>
      </c>
    </row>
    <row r="1178" spans="17:28" x14ac:dyDescent="0.25">
      <c r="Q1178">
        <v>1175</v>
      </c>
      <c r="R1178" t="s">
        <v>1303</v>
      </c>
      <c r="S1178">
        <v>276895008</v>
      </c>
      <c r="T1178" t="s">
        <v>1304</v>
      </c>
      <c r="U1178" s="2">
        <v>43468.593726851854</v>
      </c>
      <c r="V1178" s="2">
        <v>43538.631493055553</v>
      </c>
      <c r="W1178" s="2">
        <v>43519.803773148145</v>
      </c>
      <c r="X1178">
        <v>324</v>
      </c>
      <c r="Y1178">
        <v>25</v>
      </c>
      <c r="Z1178">
        <v>19</v>
      </c>
      <c r="AA1178">
        <v>22</v>
      </c>
      <c r="AB1178">
        <v>0</v>
      </c>
    </row>
    <row r="1179" spans="17:28" x14ac:dyDescent="0.25">
      <c r="Q1179">
        <v>1176</v>
      </c>
      <c r="R1179" t="s">
        <v>1303</v>
      </c>
      <c r="S1179">
        <v>280891615</v>
      </c>
      <c r="T1179" t="s">
        <v>1305</v>
      </c>
      <c r="U1179" s="2">
        <v>43484.648425925923</v>
      </c>
      <c r="V1179" s="2">
        <v>43513.8747337963</v>
      </c>
      <c r="W1179" s="2">
        <v>43485.661828703705</v>
      </c>
      <c r="X1179">
        <v>489</v>
      </c>
      <c r="Y1179">
        <v>17</v>
      </c>
      <c r="Z1179">
        <v>13</v>
      </c>
      <c r="AA1179">
        <v>23</v>
      </c>
      <c r="AB1179">
        <v>0</v>
      </c>
    </row>
    <row r="1180" spans="17:28" x14ac:dyDescent="0.25">
      <c r="Q1180">
        <v>1177</v>
      </c>
      <c r="R1180" t="s">
        <v>1303</v>
      </c>
      <c r="S1180">
        <v>284102750</v>
      </c>
      <c r="T1180" t="s">
        <v>1306</v>
      </c>
      <c r="U1180" s="2">
        <v>43499.677164351851</v>
      </c>
      <c r="V1180" s="2">
        <v>43643.610671296294</v>
      </c>
      <c r="W1180" s="2">
        <v>43500.771516203706</v>
      </c>
      <c r="X1180">
        <v>1168</v>
      </c>
      <c r="Y1180">
        <v>40</v>
      </c>
      <c r="Z1180">
        <v>30</v>
      </c>
      <c r="AA1180">
        <v>45</v>
      </c>
      <c r="AB1180">
        <v>0</v>
      </c>
    </row>
    <row r="1181" spans="17:28" x14ac:dyDescent="0.25">
      <c r="Q1181">
        <v>1178</v>
      </c>
      <c r="R1181" t="s">
        <v>1303</v>
      </c>
      <c r="S1181">
        <v>286079922</v>
      </c>
      <c r="T1181" t="s">
        <v>1307</v>
      </c>
      <c r="U1181" s="2">
        <v>43507.873101851852</v>
      </c>
      <c r="V1181" s="2">
        <v>43547.880613425928</v>
      </c>
      <c r="W1181" s="2">
        <v>43507.881932870368</v>
      </c>
      <c r="X1181">
        <v>148</v>
      </c>
      <c r="Y1181">
        <v>14</v>
      </c>
      <c r="Z1181">
        <v>10</v>
      </c>
      <c r="AA1181">
        <v>2</v>
      </c>
      <c r="AB1181">
        <v>0</v>
      </c>
    </row>
    <row r="1182" spans="17:28" x14ac:dyDescent="0.25">
      <c r="Q1182">
        <v>1179</v>
      </c>
      <c r="R1182" t="s">
        <v>1303</v>
      </c>
      <c r="S1182">
        <v>286710079</v>
      </c>
      <c r="T1182" t="s">
        <v>1308</v>
      </c>
      <c r="U1182" s="2">
        <v>43509.895497685182</v>
      </c>
      <c r="V1182" s="2">
        <v>43552.720937500002</v>
      </c>
      <c r="W1182" s="2">
        <v>43510.781261574077</v>
      </c>
      <c r="X1182">
        <v>518</v>
      </c>
      <c r="Y1182">
        <v>23</v>
      </c>
      <c r="Z1182">
        <v>16</v>
      </c>
      <c r="AA1182">
        <v>42</v>
      </c>
      <c r="AB1182">
        <v>0</v>
      </c>
    </row>
    <row r="1183" spans="17:28" x14ac:dyDescent="0.25">
      <c r="Q1183">
        <v>1180</v>
      </c>
      <c r="R1183" t="s">
        <v>1303</v>
      </c>
      <c r="S1183">
        <v>287356879</v>
      </c>
      <c r="T1183" t="s">
        <v>1309</v>
      </c>
      <c r="U1183" s="2">
        <v>43512.474826388891</v>
      </c>
      <c r="V1183" s="2">
        <v>43622.795312499999</v>
      </c>
      <c r="W1183" s="2">
        <v>43528.309525462966</v>
      </c>
      <c r="X1183">
        <v>68530</v>
      </c>
      <c r="Y1183">
        <v>1098</v>
      </c>
      <c r="Z1183">
        <v>792</v>
      </c>
      <c r="AA1183">
        <v>1230</v>
      </c>
      <c r="AB1183">
        <v>0</v>
      </c>
    </row>
    <row r="1184" spans="17:28" x14ac:dyDescent="0.25">
      <c r="Q1184">
        <v>1181</v>
      </c>
      <c r="R1184" t="s">
        <v>1303</v>
      </c>
      <c r="S1184">
        <v>287814794</v>
      </c>
      <c r="T1184" t="s">
        <v>1310</v>
      </c>
      <c r="U1184" s="2">
        <v>43515.468252314815</v>
      </c>
      <c r="V1184" s="2">
        <v>43581.747060185182</v>
      </c>
      <c r="W1184" s="2">
        <v>43516.505879629629</v>
      </c>
      <c r="X1184">
        <v>263</v>
      </c>
      <c r="Y1184">
        <v>27</v>
      </c>
      <c r="Z1184">
        <v>20</v>
      </c>
      <c r="AA1184">
        <v>24</v>
      </c>
      <c r="AB1184">
        <v>0</v>
      </c>
    </row>
    <row r="1185" spans="17:28" x14ac:dyDescent="0.25">
      <c r="Q1185">
        <v>1182</v>
      </c>
      <c r="R1185" t="s">
        <v>1303</v>
      </c>
      <c r="S1185">
        <v>290748331</v>
      </c>
      <c r="T1185" t="s">
        <v>1311</v>
      </c>
      <c r="U1185" s="2">
        <v>43526.471400462964</v>
      </c>
      <c r="V1185" s="2">
        <v>43531.637569444443</v>
      </c>
      <c r="W1185" s="2">
        <v>43526.925706018519</v>
      </c>
      <c r="X1185">
        <v>229</v>
      </c>
      <c r="Y1185">
        <v>18</v>
      </c>
      <c r="Z1185">
        <v>16</v>
      </c>
      <c r="AA1185">
        <v>16</v>
      </c>
      <c r="AB1185">
        <v>0</v>
      </c>
    </row>
    <row r="1186" spans="17:28" x14ac:dyDescent="0.25">
      <c r="Q1186">
        <v>1183</v>
      </c>
      <c r="R1186" t="s">
        <v>1303</v>
      </c>
      <c r="S1186">
        <v>292142142</v>
      </c>
      <c r="T1186" t="s">
        <v>1312</v>
      </c>
      <c r="U1186" s="2">
        <v>43531.753078703703</v>
      </c>
      <c r="V1186" s="2">
        <v>43580.836261574077</v>
      </c>
      <c r="W1186" s="2">
        <v>43547.537303240744</v>
      </c>
      <c r="X1186">
        <v>1879</v>
      </c>
      <c r="Y1186">
        <v>113</v>
      </c>
      <c r="Z1186">
        <v>83</v>
      </c>
      <c r="AA1186">
        <v>176</v>
      </c>
      <c r="AB1186">
        <v>0</v>
      </c>
    </row>
    <row r="1187" spans="17:28" x14ac:dyDescent="0.25">
      <c r="Q1187">
        <v>1184</v>
      </c>
      <c r="R1187" t="s">
        <v>1303</v>
      </c>
      <c r="S1187">
        <v>294676605</v>
      </c>
      <c r="T1187" t="s">
        <v>1313</v>
      </c>
      <c r="U1187" s="2">
        <v>43541.866701388892</v>
      </c>
      <c r="V1187" s="2">
        <v>43544.725613425922</v>
      </c>
      <c r="W1187" s="2">
        <v>43542.900034722225</v>
      </c>
      <c r="X1187">
        <v>436</v>
      </c>
      <c r="Y1187">
        <v>16</v>
      </c>
      <c r="Z1187">
        <v>15</v>
      </c>
      <c r="AA1187">
        <v>8</v>
      </c>
      <c r="AB1187">
        <v>0</v>
      </c>
    </row>
    <row r="1188" spans="17:28" x14ac:dyDescent="0.25">
      <c r="Q1188">
        <v>1185</v>
      </c>
      <c r="R1188" t="s">
        <v>1303</v>
      </c>
      <c r="S1188">
        <v>296728779</v>
      </c>
      <c r="T1188" t="s">
        <v>1314</v>
      </c>
      <c r="U1188" s="2">
        <v>43548.442604166667</v>
      </c>
      <c r="V1188" s="2">
        <v>43594.609155092592</v>
      </c>
      <c r="W1188" s="2">
        <v>43549.906793981485</v>
      </c>
      <c r="X1188">
        <v>15588</v>
      </c>
      <c r="Y1188">
        <v>349</v>
      </c>
      <c r="Z1188">
        <v>286</v>
      </c>
      <c r="AA1188">
        <v>672</v>
      </c>
      <c r="AB1188">
        <v>0</v>
      </c>
    </row>
    <row r="1189" spans="17:28" x14ac:dyDescent="0.25">
      <c r="Q1189">
        <v>1186</v>
      </c>
      <c r="R1189" t="s">
        <v>1303</v>
      </c>
      <c r="S1189">
        <v>298168059</v>
      </c>
      <c r="T1189" t="s">
        <v>1315</v>
      </c>
      <c r="U1189" s="2">
        <v>43552.843078703707</v>
      </c>
      <c r="V1189" s="2">
        <v>43552.871493055558</v>
      </c>
      <c r="W1189" s="2">
        <v>43552.864166666666</v>
      </c>
      <c r="X1189">
        <v>100</v>
      </c>
      <c r="Y1189">
        <v>10</v>
      </c>
      <c r="Z1189">
        <v>9</v>
      </c>
      <c r="AA1189">
        <v>5</v>
      </c>
      <c r="AB1189">
        <v>0</v>
      </c>
    </row>
    <row r="1190" spans="17:28" x14ac:dyDescent="0.25">
      <c r="Q1190">
        <v>1187</v>
      </c>
      <c r="R1190" t="s">
        <v>1303</v>
      </c>
      <c r="S1190">
        <v>303725041</v>
      </c>
      <c r="T1190" t="s">
        <v>1316</v>
      </c>
      <c r="U1190" s="2">
        <v>43575.532094907408</v>
      </c>
      <c r="V1190" s="2">
        <v>43591.56391203704</v>
      </c>
      <c r="W1190" s="2">
        <v>43581.649004629631</v>
      </c>
      <c r="X1190">
        <v>785</v>
      </c>
      <c r="Y1190">
        <v>33</v>
      </c>
      <c r="Z1190">
        <v>18</v>
      </c>
      <c r="AA1190">
        <v>29</v>
      </c>
      <c r="AB1190">
        <v>0</v>
      </c>
    </row>
    <row r="1191" spans="17:28" x14ac:dyDescent="0.25">
      <c r="Q1191">
        <v>1188</v>
      </c>
      <c r="R1191" t="s">
        <v>1303</v>
      </c>
      <c r="S1191">
        <v>304992761</v>
      </c>
      <c r="T1191" t="s">
        <v>1317</v>
      </c>
      <c r="U1191" s="2">
        <v>43581.681817129633</v>
      </c>
      <c r="V1191" s="2">
        <v>43586.848483796297</v>
      </c>
      <c r="W1191" s="2">
        <v>43581.712256944447</v>
      </c>
      <c r="X1191">
        <v>33</v>
      </c>
      <c r="Y1191">
        <v>0</v>
      </c>
      <c r="Z1191">
        <v>0</v>
      </c>
      <c r="AA1191">
        <v>0</v>
      </c>
      <c r="AB1191">
        <v>0</v>
      </c>
    </row>
    <row r="1192" spans="17:28" x14ac:dyDescent="0.25">
      <c r="Q1192">
        <v>1189</v>
      </c>
      <c r="R1192" t="s">
        <v>1303</v>
      </c>
      <c r="S1192">
        <v>308903009</v>
      </c>
      <c r="T1192" t="s">
        <v>1318</v>
      </c>
      <c r="U1192" s="2">
        <v>43597.418425925927</v>
      </c>
      <c r="V1192" s="2">
        <v>43609.889108796298</v>
      </c>
      <c r="W1192" s="2">
        <v>43597.791608796295</v>
      </c>
      <c r="X1192">
        <v>28919</v>
      </c>
      <c r="Y1192">
        <v>588</v>
      </c>
      <c r="Z1192">
        <v>467</v>
      </c>
      <c r="AA1192">
        <v>531</v>
      </c>
      <c r="AB1192">
        <v>0</v>
      </c>
    </row>
    <row r="1193" spans="17:28" x14ac:dyDescent="0.25">
      <c r="Q1193">
        <v>1190</v>
      </c>
      <c r="R1193" t="s">
        <v>1303</v>
      </c>
      <c r="S1193">
        <v>310224354</v>
      </c>
      <c r="T1193" t="s">
        <v>1319</v>
      </c>
      <c r="U1193" s="2">
        <v>43601.614641203705</v>
      </c>
      <c r="V1193" s="2">
        <v>43637.675104166665</v>
      </c>
      <c r="W1193" s="2">
        <v>43629.909085648149</v>
      </c>
      <c r="X1193">
        <v>123437</v>
      </c>
      <c r="Y1193">
        <v>2248</v>
      </c>
      <c r="Z1193">
        <v>1728</v>
      </c>
      <c r="AA1193">
        <v>1986</v>
      </c>
      <c r="AB1193">
        <v>0</v>
      </c>
    </row>
    <row r="1194" spans="17:28" x14ac:dyDescent="0.25">
      <c r="Q1194">
        <v>1191</v>
      </c>
      <c r="R1194" t="s">
        <v>1320</v>
      </c>
      <c r="S1194">
        <v>57719972</v>
      </c>
      <c r="T1194" t="s">
        <v>1321</v>
      </c>
      <c r="U1194" s="2">
        <v>42112.836446759262</v>
      </c>
      <c r="V1194" s="2">
        <v>43581.965231481481</v>
      </c>
      <c r="W1194" s="2">
        <v>42113.93445601852</v>
      </c>
      <c r="X1194">
        <v>309</v>
      </c>
      <c r="Y1194">
        <v>15</v>
      </c>
      <c r="Z1194">
        <v>11</v>
      </c>
      <c r="AA1194">
        <v>59</v>
      </c>
      <c r="AB1194">
        <v>0</v>
      </c>
    </row>
    <row r="1195" spans="17:28" x14ac:dyDescent="0.25">
      <c r="Q1195">
        <v>1192</v>
      </c>
      <c r="R1195" t="s">
        <v>1320</v>
      </c>
      <c r="S1195">
        <v>57772864</v>
      </c>
      <c r="T1195" t="s">
        <v>1322</v>
      </c>
      <c r="U1195" s="2">
        <v>42113.565023148149</v>
      </c>
      <c r="V1195" s="2">
        <v>43139.616493055553</v>
      </c>
      <c r="W1195" s="2">
        <v>42113.934710648151</v>
      </c>
      <c r="X1195">
        <v>232</v>
      </c>
      <c r="Y1195">
        <v>7</v>
      </c>
      <c r="Z1195">
        <v>4</v>
      </c>
      <c r="AA1195">
        <v>17</v>
      </c>
      <c r="AB1195">
        <v>0</v>
      </c>
    </row>
    <row r="1196" spans="17:28" x14ac:dyDescent="0.25">
      <c r="Q1196">
        <v>1193</v>
      </c>
      <c r="R1196" t="s">
        <v>1320</v>
      </c>
      <c r="S1196">
        <v>58878014</v>
      </c>
      <c r="T1196" t="s">
        <v>1323</v>
      </c>
      <c r="U1196" s="2">
        <v>42119.529039351852</v>
      </c>
      <c r="V1196" s="2">
        <v>42127.563935185186</v>
      </c>
      <c r="W1196" s="2">
        <v>42119.677268518521</v>
      </c>
      <c r="X1196">
        <v>248</v>
      </c>
      <c r="Y1196">
        <v>14</v>
      </c>
      <c r="Z1196">
        <v>12</v>
      </c>
      <c r="AA1196">
        <v>23</v>
      </c>
      <c r="AB1196">
        <v>0</v>
      </c>
    </row>
    <row r="1197" spans="17:28" x14ac:dyDescent="0.25">
      <c r="Q1197">
        <v>1194</v>
      </c>
      <c r="R1197" t="s">
        <v>1320</v>
      </c>
      <c r="S1197">
        <v>61905156</v>
      </c>
      <c r="T1197" t="s">
        <v>1324</v>
      </c>
      <c r="U1197" s="2">
        <v>42136.851006944446</v>
      </c>
      <c r="V1197" s="2">
        <v>42139.864050925928</v>
      </c>
      <c r="W1197" s="2">
        <v>42137.011504629627</v>
      </c>
      <c r="X1197">
        <v>143</v>
      </c>
      <c r="Y1197">
        <v>4</v>
      </c>
      <c r="Z1197">
        <v>4</v>
      </c>
      <c r="AA1197">
        <v>18</v>
      </c>
      <c r="AB1197">
        <v>0</v>
      </c>
    </row>
    <row r="1198" spans="17:28" x14ac:dyDescent="0.25">
      <c r="Q1198">
        <v>1195</v>
      </c>
      <c r="R1198" t="s">
        <v>1320</v>
      </c>
      <c r="S1198">
        <v>62553684</v>
      </c>
      <c r="T1198" t="s">
        <v>1325</v>
      </c>
      <c r="U1198" s="2">
        <v>42139.874756944446</v>
      </c>
      <c r="V1198" s="2">
        <v>42141.956689814811</v>
      </c>
      <c r="W1198" s="2">
        <v>42139.875300925924</v>
      </c>
      <c r="X1198">
        <v>111</v>
      </c>
      <c r="Y1198">
        <v>1</v>
      </c>
      <c r="Z1198">
        <v>1</v>
      </c>
      <c r="AA1198">
        <v>5</v>
      </c>
      <c r="AB1198">
        <v>0</v>
      </c>
    </row>
    <row r="1199" spans="17:28" x14ac:dyDescent="0.25">
      <c r="Q1199">
        <v>1196</v>
      </c>
      <c r="R1199" t="s">
        <v>1320</v>
      </c>
      <c r="S1199">
        <v>62714124</v>
      </c>
      <c r="T1199" t="s">
        <v>1326</v>
      </c>
      <c r="U1199" s="2">
        <v>42141.565868055557</v>
      </c>
      <c r="V1199" s="2">
        <v>42141.582002314812</v>
      </c>
      <c r="W1199" s="2">
        <v>42141.582002314812</v>
      </c>
      <c r="X1199">
        <v>99</v>
      </c>
      <c r="Y1199">
        <v>0</v>
      </c>
      <c r="Z1199">
        <v>0</v>
      </c>
      <c r="AA1199">
        <v>10</v>
      </c>
      <c r="AB1199">
        <v>0</v>
      </c>
    </row>
    <row r="1200" spans="17:28" x14ac:dyDescent="0.25">
      <c r="Q1200">
        <v>1197</v>
      </c>
      <c r="R1200" t="s">
        <v>1320</v>
      </c>
      <c r="S1200">
        <v>62955810</v>
      </c>
      <c r="T1200" t="s">
        <v>1327</v>
      </c>
      <c r="U1200" s="2">
        <v>42142.909629629627</v>
      </c>
      <c r="V1200" s="2">
        <v>42143.458368055559</v>
      </c>
      <c r="W1200" s="2">
        <v>42142.918252314812</v>
      </c>
      <c r="X1200">
        <v>91</v>
      </c>
      <c r="Y1200">
        <v>2</v>
      </c>
      <c r="Z1200">
        <v>2</v>
      </c>
      <c r="AA1200">
        <v>6</v>
      </c>
      <c r="AB1200">
        <v>0</v>
      </c>
    </row>
    <row r="1201" spans="17:28" x14ac:dyDescent="0.25">
      <c r="Q1201">
        <v>1198</v>
      </c>
      <c r="R1201" t="s">
        <v>1320</v>
      </c>
      <c r="S1201">
        <v>63856152</v>
      </c>
      <c r="T1201" t="s">
        <v>1328</v>
      </c>
      <c r="U1201" s="2">
        <v>42147.506030092591</v>
      </c>
      <c r="V1201" s="2">
        <v>42944.904918981483</v>
      </c>
      <c r="W1201" s="2">
        <v>42940.848680555559</v>
      </c>
      <c r="X1201">
        <v>86</v>
      </c>
      <c r="Y1201">
        <v>9</v>
      </c>
      <c r="Z1201">
        <v>8</v>
      </c>
      <c r="AA1201">
        <v>13</v>
      </c>
      <c r="AB1201">
        <v>0</v>
      </c>
    </row>
    <row r="1202" spans="17:28" x14ac:dyDescent="0.25">
      <c r="Q1202">
        <v>1199</v>
      </c>
      <c r="R1202" t="s">
        <v>1320</v>
      </c>
      <c r="S1202">
        <v>63883874</v>
      </c>
      <c r="T1202" t="s">
        <v>1329</v>
      </c>
      <c r="U1202" s="2">
        <v>42147.721122685187</v>
      </c>
      <c r="V1202" s="2">
        <v>42147.859398148146</v>
      </c>
      <c r="W1202" s="2">
        <v>42147.723622685182</v>
      </c>
      <c r="X1202">
        <v>32</v>
      </c>
      <c r="Y1202">
        <v>1</v>
      </c>
      <c r="Z1202">
        <v>1</v>
      </c>
      <c r="AA1202">
        <v>11</v>
      </c>
      <c r="AB1202">
        <v>0</v>
      </c>
    </row>
    <row r="1203" spans="17:28" x14ac:dyDescent="0.25">
      <c r="Q1203">
        <v>1200</v>
      </c>
      <c r="R1203" t="s">
        <v>1320</v>
      </c>
      <c r="S1203">
        <v>66500524</v>
      </c>
      <c r="T1203" t="s">
        <v>1330</v>
      </c>
      <c r="U1203" s="2">
        <v>42165.538287037038</v>
      </c>
      <c r="V1203" s="2">
        <v>43361.063958333332</v>
      </c>
      <c r="W1203" s="2">
        <v>42168.521805555552</v>
      </c>
      <c r="X1203">
        <v>63268</v>
      </c>
      <c r="Y1203">
        <v>2585</v>
      </c>
      <c r="Z1203">
        <v>2430</v>
      </c>
      <c r="AA1203">
        <v>4280</v>
      </c>
      <c r="AB1203">
        <v>0</v>
      </c>
    </row>
    <row r="1204" spans="17:28" x14ac:dyDescent="0.25">
      <c r="Q1204">
        <v>1201</v>
      </c>
      <c r="R1204" t="s">
        <v>1320</v>
      </c>
      <c r="S1204">
        <v>67040226</v>
      </c>
      <c r="T1204" t="s">
        <v>1331</v>
      </c>
      <c r="U1204" s="2">
        <v>42169.56150462963</v>
      </c>
      <c r="V1204" s="2">
        <v>42490.527719907404</v>
      </c>
      <c r="W1204" s="2">
        <v>42169.572476851848</v>
      </c>
      <c r="X1204">
        <v>175</v>
      </c>
      <c r="Y1204">
        <v>11</v>
      </c>
      <c r="Z1204">
        <v>12</v>
      </c>
      <c r="AA1204">
        <v>9</v>
      </c>
      <c r="AB1204">
        <v>0</v>
      </c>
    </row>
    <row r="1205" spans="17:28" x14ac:dyDescent="0.25">
      <c r="Q1205">
        <v>1202</v>
      </c>
      <c r="R1205" t="s">
        <v>1320</v>
      </c>
      <c r="S1205">
        <v>70425222</v>
      </c>
      <c r="T1205" t="s">
        <v>1332</v>
      </c>
      <c r="U1205" s="2">
        <v>42199.741585648146</v>
      </c>
      <c r="V1205" s="2">
        <v>43208.766712962963</v>
      </c>
      <c r="W1205" s="2">
        <v>42199.791006944448</v>
      </c>
      <c r="X1205">
        <v>230</v>
      </c>
      <c r="Y1205">
        <v>23</v>
      </c>
      <c r="Z1205">
        <v>18</v>
      </c>
      <c r="AA1205">
        <v>18</v>
      </c>
      <c r="AB1205">
        <v>0</v>
      </c>
    </row>
    <row r="1206" spans="17:28" x14ac:dyDescent="0.25">
      <c r="Q1206">
        <v>1203</v>
      </c>
      <c r="R1206" t="s">
        <v>1320</v>
      </c>
      <c r="S1206">
        <v>71970210</v>
      </c>
      <c r="T1206" t="s">
        <v>1333</v>
      </c>
      <c r="U1206" s="2">
        <v>42216.754525462966</v>
      </c>
      <c r="V1206" s="2">
        <v>42267.569305555553</v>
      </c>
      <c r="W1206" s="2">
        <v>42216.783356481479</v>
      </c>
      <c r="X1206">
        <v>263</v>
      </c>
      <c r="Y1206">
        <v>16</v>
      </c>
      <c r="Z1206">
        <v>13</v>
      </c>
      <c r="AA1206">
        <v>22</v>
      </c>
      <c r="AB1206">
        <v>0</v>
      </c>
    </row>
    <row r="1207" spans="17:28" x14ac:dyDescent="0.25">
      <c r="Q1207">
        <v>1204</v>
      </c>
      <c r="R1207" t="s">
        <v>1320</v>
      </c>
      <c r="S1207">
        <v>86357214</v>
      </c>
      <c r="T1207" t="s">
        <v>1334</v>
      </c>
      <c r="U1207" s="2">
        <v>42311.544131944444</v>
      </c>
      <c r="V1207" s="2">
        <v>42311.596168981479</v>
      </c>
      <c r="W1207" s="2">
        <v>42311.596168981479</v>
      </c>
      <c r="X1207">
        <v>1301</v>
      </c>
      <c r="Y1207">
        <v>23</v>
      </c>
      <c r="Z1207">
        <v>22</v>
      </c>
      <c r="AA1207">
        <v>11</v>
      </c>
      <c r="AB1207">
        <v>0</v>
      </c>
    </row>
    <row r="1208" spans="17:28" x14ac:dyDescent="0.25">
      <c r="Q1208">
        <v>1205</v>
      </c>
      <c r="R1208" t="s">
        <v>1320</v>
      </c>
      <c r="S1208">
        <v>86936765</v>
      </c>
      <c r="T1208" t="s">
        <v>1335</v>
      </c>
      <c r="U1208" s="2">
        <v>42315.790659722225</v>
      </c>
      <c r="V1208" s="2">
        <v>43175.656261574077</v>
      </c>
      <c r="W1208" s="2">
        <v>42316.124340277776</v>
      </c>
      <c r="X1208">
        <v>2358</v>
      </c>
      <c r="Y1208">
        <v>59</v>
      </c>
      <c r="Z1208">
        <v>48</v>
      </c>
      <c r="AA1208">
        <v>195</v>
      </c>
      <c r="AB1208">
        <v>0</v>
      </c>
    </row>
    <row r="1209" spans="17:28" x14ac:dyDescent="0.25">
      <c r="Q1209">
        <v>1206</v>
      </c>
      <c r="R1209" t="s">
        <v>1320</v>
      </c>
      <c r="S1209">
        <v>143273655</v>
      </c>
      <c r="T1209" t="s">
        <v>694</v>
      </c>
      <c r="U1209" s="2">
        <v>42768.920277777775</v>
      </c>
      <c r="V1209" s="2">
        <v>43009.735520833332</v>
      </c>
      <c r="W1209" s="2">
        <v>42770.238622685189</v>
      </c>
      <c r="X1209">
        <v>40</v>
      </c>
      <c r="Y1209">
        <v>4</v>
      </c>
      <c r="Z1209">
        <v>1</v>
      </c>
      <c r="AA1209">
        <v>21</v>
      </c>
      <c r="AB1209">
        <v>0</v>
      </c>
    </row>
    <row r="1210" spans="17:28" x14ac:dyDescent="0.25">
      <c r="Q1210">
        <v>1207</v>
      </c>
      <c r="R1210" t="s">
        <v>1320</v>
      </c>
      <c r="S1210">
        <v>146027828</v>
      </c>
      <c r="T1210" t="s">
        <v>1336</v>
      </c>
      <c r="U1210" s="2">
        <v>42784.687523148146</v>
      </c>
      <c r="V1210" s="2">
        <v>42784.704189814816</v>
      </c>
      <c r="W1210" s="2">
        <v>42784.704189814816</v>
      </c>
      <c r="X1210">
        <v>21</v>
      </c>
      <c r="Y1210">
        <v>0</v>
      </c>
      <c r="Z1210">
        <v>1</v>
      </c>
      <c r="AA1210">
        <v>17</v>
      </c>
      <c r="AB1210">
        <v>0</v>
      </c>
    </row>
    <row r="1211" spans="17:28" x14ac:dyDescent="0.25">
      <c r="Q1211">
        <v>1208</v>
      </c>
      <c r="R1211" t="s">
        <v>1320</v>
      </c>
      <c r="S1211">
        <v>146035490</v>
      </c>
      <c r="T1211" t="s">
        <v>1337</v>
      </c>
      <c r="U1211" s="2">
        <v>42784.752847222226</v>
      </c>
      <c r="V1211" s="2">
        <v>42784.753101851849</v>
      </c>
      <c r="W1211" s="2">
        <v>42784.753101851849</v>
      </c>
      <c r="X1211">
        <v>15</v>
      </c>
      <c r="Y1211">
        <v>1</v>
      </c>
      <c r="Z1211">
        <v>1</v>
      </c>
      <c r="AA1211">
        <v>7</v>
      </c>
      <c r="AB1211">
        <v>0</v>
      </c>
    </row>
    <row r="1212" spans="17:28" x14ac:dyDescent="0.25">
      <c r="Q1212">
        <v>1209</v>
      </c>
      <c r="R1212" t="s">
        <v>1320</v>
      </c>
      <c r="S1212">
        <v>146150754</v>
      </c>
      <c r="T1212" t="s">
        <v>1338</v>
      </c>
      <c r="U1212" s="2">
        <v>42786.152361111112</v>
      </c>
      <c r="V1212" s="2">
        <v>43635.852280092593</v>
      </c>
      <c r="W1212" s="2">
        <v>42813.080509259256</v>
      </c>
      <c r="X1212">
        <v>6254</v>
      </c>
      <c r="Y1212">
        <v>190</v>
      </c>
      <c r="Z1212">
        <v>164</v>
      </c>
      <c r="AA1212">
        <v>219</v>
      </c>
      <c r="AB1212">
        <v>0</v>
      </c>
    </row>
    <row r="1213" spans="17:28" x14ac:dyDescent="0.25">
      <c r="Q1213">
        <v>1210</v>
      </c>
      <c r="R1213" t="s">
        <v>1320</v>
      </c>
      <c r="S1213">
        <v>147019356</v>
      </c>
      <c r="T1213" t="s">
        <v>1339</v>
      </c>
      <c r="U1213" s="2">
        <v>42790.69253472222</v>
      </c>
      <c r="V1213" s="2">
        <v>42790.693553240744</v>
      </c>
      <c r="W1213" s="2">
        <v>42790.693553240744</v>
      </c>
      <c r="X1213">
        <v>12</v>
      </c>
      <c r="Y1213">
        <v>0</v>
      </c>
      <c r="Z1213">
        <v>1</v>
      </c>
      <c r="AA1213">
        <v>15</v>
      </c>
      <c r="AB1213">
        <v>0</v>
      </c>
    </row>
    <row r="1214" spans="17:28" x14ac:dyDescent="0.25">
      <c r="Q1214">
        <v>1211</v>
      </c>
      <c r="R1214" t="s">
        <v>1340</v>
      </c>
      <c r="S1214">
        <v>316694396</v>
      </c>
      <c r="T1214" t="s">
        <v>1341</v>
      </c>
      <c r="U1214" s="2">
        <v>43629.153090277781</v>
      </c>
      <c r="V1214" s="2">
        <v>43631.144641203704</v>
      </c>
      <c r="W1214" s="2">
        <v>43630.144456018519</v>
      </c>
      <c r="X1214">
        <v>64</v>
      </c>
      <c r="Y1214">
        <v>3</v>
      </c>
      <c r="Z1214">
        <v>0</v>
      </c>
      <c r="AA1214">
        <v>11</v>
      </c>
      <c r="AB1214">
        <v>0</v>
      </c>
    </row>
    <row r="1215" spans="17:28" x14ac:dyDescent="0.25">
      <c r="Q1215">
        <v>1212</v>
      </c>
      <c r="R1215" t="s">
        <v>1340</v>
      </c>
      <c r="S1215">
        <v>317056778</v>
      </c>
      <c r="T1215" t="s">
        <v>1342</v>
      </c>
      <c r="U1215" s="2">
        <v>43630.950196759259</v>
      </c>
      <c r="V1215" s="2">
        <v>43631.713946759257</v>
      </c>
      <c r="W1215" s="2">
        <v>43631.138611111113</v>
      </c>
      <c r="X1215">
        <v>18</v>
      </c>
      <c r="Y1215">
        <v>1</v>
      </c>
      <c r="Z1215">
        <v>1</v>
      </c>
      <c r="AA1215">
        <v>0</v>
      </c>
      <c r="AB1215">
        <v>0</v>
      </c>
    </row>
    <row r="1216" spans="17:28" x14ac:dyDescent="0.25">
      <c r="Q1216">
        <v>1213</v>
      </c>
      <c r="R1216" t="s">
        <v>1340</v>
      </c>
      <c r="S1216">
        <v>317129978</v>
      </c>
      <c r="T1216" t="s">
        <v>1343</v>
      </c>
      <c r="U1216" s="2">
        <v>43631.714039351849</v>
      </c>
      <c r="V1216" s="2">
        <v>43632.068495370368</v>
      </c>
      <c r="W1216" s="2">
        <v>43631.888124999998</v>
      </c>
      <c r="X1216">
        <v>33</v>
      </c>
      <c r="Y1216">
        <v>1</v>
      </c>
      <c r="Z1216">
        <v>1</v>
      </c>
      <c r="AA1216">
        <v>1</v>
      </c>
      <c r="AB1216">
        <v>0</v>
      </c>
    </row>
    <row r="1217" spans="17:28" x14ac:dyDescent="0.25">
      <c r="Q1217">
        <v>1214</v>
      </c>
      <c r="R1217" t="s">
        <v>1340</v>
      </c>
      <c r="S1217">
        <v>317159416</v>
      </c>
      <c r="T1217" t="s">
        <v>1344</v>
      </c>
      <c r="U1217" s="2">
        <v>43632.070671296293</v>
      </c>
      <c r="V1217" s="2">
        <v>43642.800763888888</v>
      </c>
      <c r="W1217" s="2">
        <v>43632.09337962963</v>
      </c>
      <c r="X1217">
        <v>42</v>
      </c>
      <c r="Y1217">
        <v>2</v>
      </c>
      <c r="Z1217">
        <v>2</v>
      </c>
      <c r="AA1217">
        <v>1</v>
      </c>
      <c r="AB1217">
        <v>0</v>
      </c>
    </row>
    <row r="1218" spans="17:28" x14ac:dyDescent="0.25">
      <c r="Q1218">
        <v>1215</v>
      </c>
      <c r="R1218" t="s">
        <v>1340</v>
      </c>
      <c r="S1218">
        <v>317216264</v>
      </c>
      <c r="T1218" t="s">
        <v>1345</v>
      </c>
      <c r="U1218" s="2">
        <v>43632.762592592589</v>
      </c>
      <c r="V1218" s="2">
        <v>43632.778263888889</v>
      </c>
      <c r="W1218" s="2">
        <v>43632.778263888889</v>
      </c>
      <c r="X1218">
        <v>19</v>
      </c>
      <c r="Y1218">
        <v>1</v>
      </c>
      <c r="Z1218">
        <v>1</v>
      </c>
      <c r="AA1218">
        <v>0</v>
      </c>
      <c r="AB1218">
        <v>0</v>
      </c>
    </row>
    <row r="1219" spans="17:28" x14ac:dyDescent="0.25">
      <c r="Q1219">
        <v>1216</v>
      </c>
      <c r="R1219" t="s">
        <v>1340</v>
      </c>
      <c r="S1219">
        <v>318123858</v>
      </c>
      <c r="T1219" t="s">
        <v>1346</v>
      </c>
      <c r="U1219" s="2">
        <v>43637.812199074076</v>
      </c>
      <c r="V1219" s="2">
        <v>43638.824629629627</v>
      </c>
      <c r="W1219" s="2">
        <v>43638.824629629627</v>
      </c>
      <c r="X1219">
        <v>25</v>
      </c>
      <c r="Y1219">
        <v>1</v>
      </c>
      <c r="Z1219">
        <v>1</v>
      </c>
      <c r="AA1219">
        <v>1</v>
      </c>
      <c r="AB1219">
        <v>0</v>
      </c>
    </row>
    <row r="1220" spans="17:28" x14ac:dyDescent="0.25">
      <c r="Q1220">
        <v>1217</v>
      </c>
      <c r="R1220" t="s">
        <v>1340</v>
      </c>
      <c r="S1220">
        <v>318209617</v>
      </c>
      <c r="T1220" t="s">
        <v>1347</v>
      </c>
      <c r="U1220" s="2">
        <v>43638.730868055558</v>
      </c>
      <c r="V1220" s="2">
        <v>43642.195347222223</v>
      </c>
      <c r="W1220" s="2">
        <v>43638.807337962964</v>
      </c>
      <c r="X1220">
        <v>15</v>
      </c>
      <c r="Y1220">
        <v>2</v>
      </c>
      <c r="Z1220">
        <v>1</v>
      </c>
      <c r="AA1220">
        <v>0</v>
      </c>
      <c r="AB1220">
        <v>0</v>
      </c>
    </row>
    <row r="1221" spans="17:28" x14ac:dyDescent="0.25">
      <c r="Q1221">
        <v>1218</v>
      </c>
      <c r="R1221" t="s">
        <v>1340</v>
      </c>
      <c r="S1221">
        <v>318307778</v>
      </c>
      <c r="T1221" t="s">
        <v>1348</v>
      </c>
      <c r="U1221" s="2">
        <v>43640.008125</v>
      </c>
      <c r="V1221" s="2">
        <v>43643.215289351851</v>
      </c>
      <c r="W1221" s="2">
        <v>43642.627268518518</v>
      </c>
      <c r="X1221">
        <v>10</v>
      </c>
      <c r="Y1221">
        <v>1</v>
      </c>
      <c r="Z1221">
        <v>1</v>
      </c>
      <c r="AA1221">
        <v>3</v>
      </c>
      <c r="AB1221">
        <v>0</v>
      </c>
    </row>
    <row r="1222" spans="17:28" x14ac:dyDescent="0.25">
      <c r="Q1222">
        <v>1219</v>
      </c>
      <c r="R1222" t="s">
        <v>1340</v>
      </c>
      <c r="S1222">
        <v>318739991</v>
      </c>
      <c r="T1222" t="s">
        <v>1349</v>
      </c>
      <c r="U1222" s="2">
        <v>43642.667199074072</v>
      </c>
      <c r="V1222" s="2">
        <v>43649.11824074074</v>
      </c>
      <c r="W1222" s="2">
        <v>43642.780543981484</v>
      </c>
      <c r="X1222">
        <v>851</v>
      </c>
      <c r="Y1222">
        <v>38</v>
      </c>
      <c r="Z1222">
        <v>28</v>
      </c>
      <c r="AA1222">
        <v>44</v>
      </c>
      <c r="AB1222">
        <v>0</v>
      </c>
    </row>
    <row r="1223" spans="17:28" x14ac:dyDescent="0.25">
      <c r="Q1223">
        <v>1220</v>
      </c>
      <c r="R1223" t="s">
        <v>1340</v>
      </c>
      <c r="S1223">
        <v>318972613</v>
      </c>
      <c r="T1223" t="s">
        <v>1350</v>
      </c>
      <c r="U1223" s="2">
        <v>43644.219004629631</v>
      </c>
      <c r="V1223" s="2">
        <v>43645.125138888892</v>
      </c>
      <c r="W1223" s="2">
        <v>43644.79923611111</v>
      </c>
      <c r="X1223">
        <v>107</v>
      </c>
      <c r="Y1223">
        <v>6</v>
      </c>
      <c r="Z1223">
        <v>4</v>
      </c>
      <c r="AA1223">
        <v>11</v>
      </c>
      <c r="AB1223">
        <v>0</v>
      </c>
    </row>
    <row r="1224" spans="17:28" x14ac:dyDescent="0.25">
      <c r="Q1224">
        <v>1221</v>
      </c>
      <c r="R1224" t="s">
        <v>1351</v>
      </c>
      <c r="S1224">
        <v>216808447</v>
      </c>
      <c r="T1224" t="s">
        <v>1352</v>
      </c>
      <c r="U1224" s="2">
        <v>43207.640949074077</v>
      </c>
      <c r="V1224" s="2">
        <v>43394.763055555559</v>
      </c>
      <c r="W1224" s="2">
        <v>43207.658136574071</v>
      </c>
      <c r="X1224">
        <v>34</v>
      </c>
      <c r="Y1224">
        <v>3</v>
      </c>
      <c r="Z1224">
        <v>1</v>
      </c>
      <c r="AA1224">
        <v>3</v>
      </c>
      <c r="AB1224">
        <v>0</v>
      </c>
    </row>
    <row r="1225" spans="17:28" x14ac:dyDescent="0.25">
      <c r="Q1225">
        <v>1222</v>
      </c>
      <c r="R1225" t="s">
        <v>1351</v>
      </c>
      <c r="S1225">
        <v>219469303</v>
      </c>
      <c r="T1225" t="s">
        <v>297</v>
      </c>
      <c r="U1225" s="2">
        <v>43218.893530092595</v>
      </c>
      <c r="V1225" s="2">
        <v>43408.757673611108</v>
      </c>
      <c r="W1225" s="2">
        <v>43219.30978009259</v>
      </c>
      <c r="X1225">
        <v>13</v>
      </c>
      <c r="Y1225">
        <v>3</v>
      </c>
      <c r="Z1225">
        <v>2</v>
      </c>
      <c r="AA1225">
        <v>1</v>
      </c>
      <c r="AB1225">
        <v>0</v>
      </c>
    </row>
    <row r="1226" spans="17:28" x14ac:dyDescent="0.25">
      <c r="Q1226">
        <v>1223</v>
      </c>
      <c r="R1226" t="s">
        <v>1351</v>
      </c>
      <c r="S1226">
        <v>225745651</v>
      </c>
      <c r="T1226" t="s">
        <v>1353</v>
      </c>
      <c r="U1226" s="2">
        <v>43246.436620370368</v>
      </c>
      <c r="V1226" s="2">
        <v>43334.67082175926</v>
      </c>
      <c r="W1226" s="2">
        <v>43334.67082175926</v>
      </c>
      <c r="X1226">
        <v>139</v>
      </c>
      <c r="Y1226">
        <v>7</v>
      </c>
      <c r="Z1226">
        <v>1</v>
      </c>
      <c r="AA1226">
        <v>6</v>
      </c>
      <c r="AB1226">
        <v>0</v>
      </c>
    </row>
    <row r="1227" spans="17:28" x14ac:dyDescent="0.25">
      <c r="Q1227">
        <v>1224</v>
      </c>
      <c r="R1227" t="s">
        <v>1351</v>
      </c>
      <c r="S1227">
        <v>226141239</v>
      </c>
      <c r="T1227" t="s">
        <v>1354</v>
      </c>
      <c r="U1227" s="2">
        <v>43249.332361111112</v>
      </c>
      <c r="V1227" s="2">
        <v>43632.237361111111</v>
      </c>
      <c r="W1227" s="2">
        <v>43249.367465277777</v>
      </c>
      <c r="X1227">
        <v>46</v>
      </c>
      <c r="Y1227">
        <v>4</v>
      </c>
      <c r="Z1227">
        <v>1</v>
      </c>
      <c r="AA1227">
        <v>3</v>
      </c>
      <c r="AB1227">
        <v>0</v>
      </c>
    </row>
    <row r="1228" spans="17:28" x14ac:dyDescent="0.25">
      <c r="Q1228">
        <v>1225</v>
      </c>
      <c r="R1228" t="s">
        <v>1351</v>
      </c>
      <c r="S1228">
        <v>227856491</v>
      </c>
      <c r="T1228" t="s">
        <v>1355</v>
      </c>
      <c r="U1228" s="2">
        <v>43257.867048611108</v>
      </c>
      <c r="V1228" s="2">
        <v>43588.796365740738</v>
      </c>
      <c r="W1228" s="2">
        <v>43257.879918981482</v>
      </c>
      <c r="X1228">
        <v>30</v>
      </c>
      <c r="Y1228">
        <v>5</v>
      </c>
      <c r="Z1228">
        <v>3</v>
      </c>
      <c r="AA1228">
        <v>4</v>
      </c>
      <c r="AB1228">
        <v>0</v>
      </c>
    </row>
    <row r="1229" spans="17:28" x14ac:dyDescent="0.25">
      <c r="Q1229">
        <v>1226</v>
      </c>
      <c r="R1229" t="s">
        <v>1351</v>
      </c>
      <c r="S1229">
        <v>229019445</v>
      </c>
      <c r="T1229" t="s">
        <v>1356</v>
      </c>
      <c r="U1229" s="2">
        <v>43264.821585648147</v>
      </c>
      <c r="V1229" s="2">
        <v>43296.702118055553</v>
      </c>
      <c r="W1229" s="2">
        <v>43264.841562499998</v>
      </c>
      <c r="X1229">
        <v>17</v>
      </c>
      <c r="Y1229">
        <v>9</v>
      </c>
      <c r="Z1229">
        <v>5</v>
      </c>
      <c r="AA1229">
        <v>8</v>
      </c>
      <c r="AB1229">
        <v>0</v>
      </c>
    </row>
    <row r="1230" spans="17:28" x14ac:dyDescent="0.25">
      <c r="Q1230">
        <v>1227</v>
      </c>
      <c r="R1230" t="s">
        <v>1351</v>
      </c>
      <c r="S1230">
        <v>229357427</v>
      </c>
      <c r="T1230" t="s">
        <v>1357</v>
      </c>
      <c r="U1230" s="2">
        <v>43266.777002314811</v>
      </c>
      <c r="V1230" s="2">
        <v>43431.687835648147</v>
      </c>
      <c r="W1230" s="2">
        <v>43266.784432870372</v>
      </c>
      <c r="X1230">
        <v>34</v>
      </c>
      <c r="Y1230">
        <v>3</v>
      </c>
      <c r="Z1230">
        <v>1</v>
      </c>
      <c r="AA1230">
        <v>3</v>
      </c>
      <c r="AB1230">
        <v>0</v>
      </c>
    </row>
    <row r="1231" spans="17:28" x14ac:dyDescent="0.25">
      <c r="Q1231">
        <v>1228</v>
      </c>
      <c r="R1231" t="s">
        <v>1351</v>
      </c>
      <c r="S1231">
        <v>235353332</v>
      </c>
      <c r="T1231" t="s">
        <v>1358</v>
      </c>
      <c r="U1231" s="2">
        <v>43284.594189814816</v>
      </c>
      <c r="V1231" s="2">
        <v>43419.731469907405</v>
      </c>
      <c r="W1231" s="2">
        <v>43284.604189814818</v>
      </c>
      <c r="X1231">
        <v>76</v>
      </c>
      <c r="Y1231">
        <v>8</v>
      </c>
      <c r="Z1231">
        <v>5</v>
      </c>
      <c r="AA1231">
        <v>3</v>
      </c>
      <c r="AB1231">
        <v>0</v>
      </c>
    </row>
    <row r="1232" spans="17:28" x14ac:dyDescent="0.25">
      <c r="Q1232">
        <v>1229</v>
      </c>
      <c r="R1232" t="s">
        <v>1351</v>
      </c>
      <c r="S1232">
        <v>235555237</v>
      </c>
      <c r="T1232" t="s">
        <v>1359</v>
      </c>
      <c r="U1232" s="2">
        <v>43286.422222222223</v>
      </c>
      <c r="V1232" s="2">
        <v>43396.77138888889</v>
      </c>
      <c r="W1232" s="2">
        <v>43286.507662037038</v>
      </c>
      <c r="X1232">
        <v>12</v>
      </c>
      <c r="Y1232">
        <v>3</v>
      </c>
      <c r="Z1232">
        <v>1</v>
      </c>
      <c r="AA1232">
        <v>0</v>
      </c>
      <c r="AB1232">
        <v>0</v>
      </c>
    </row>
    <row r="1233" spans="17:28" x14ac:dyDescent="0.25">
      <c r="Q1233">
        <v>1230</v>
      </c>
      <c r="R1233" t="s">
        <v>1351</v>
      </c>
      <c r="S1233">
        <v>235665333</v>
      </c>
      <c r="T1233" t="s">
        <v>1360</v>
      </c>
      <c r="U1233" s="2">
        <v>43287.385462962964</v>
      </c>
      <c r="V1233" s="2">
        <v>43632.585034722222</v>
      </c>
      <c r="W1233" s="2">
        <v>43287.47042824074</v>
      </c>
      <c r="X1233">
        <v>35</v>
      </c>
      <c r="Y1233">
        <v>6</v>
      </c>
      <c r="Z1233">
        <v>5</v>
      </c>
      <c r="AA1233">
        <v>2</v>
      </c>
      <c r="AB1233">
        <v>0</v>
      </c>
    </row>
    <row r="1234" spans="17:28" x14ac:dyDescent="0.25">
      <c r="Q1234">
        <v>1231</v>
      </c>
      <c r="R1234" t="s">
        <v>1351</v>
      </c>
      <c r="S1234">
        <v>235762022</v>
      </c>
      <c r="T1234" t="s">
        <v>1361</v>
      </c>
      <c r="U1234" s="2">
        <v>43288.542523148149</v>
      </c>
      <c r="V1234" s="2">
        <v>43341.363067129627</v>
      </c>
      <c r="W1234" s="2">
        <v>43341.363067129627</v>
      </c>
      <c r="X1234">
        <v>640</v>
      </c>
      <c r="Y1234">
        <v>20</v>
      </c>
      <c r="Z1234">
        <v>12</v>
      </c>
      <c r="AA1234">
        <v>16</v>
      </c>
      <c r="AB1234">
        <v>0</v>
      </c>
    </row>
    <row r="1235" spans="17:28" x14ac:dyDescent="0.25">
      <c r="Q1235">
        <v>1232</v>
      </c>
      <c r="R1235" t="s">
        <v>1351</v>
      </c>
      <c r="S1235">
        <v>235820955</v>
      </c>
      <c r="T1235" t="s">
        <v>1362</v>
      </c>
      <c r="U1235" s="2">
        <v>43289.536840277775</v>
      </c>
      <c r="V1235" s="2">
        <v>43304.560115740744</v>
      </c>
      <c r="W1235" s="2">
        <v>43289.539641203701</v>
      </c>
      <c r="X1235">
        <v>49</v>
      </c>
      <c r="Y1235">
        <v>5</v>
      </c>
      <c r="Z1235">
        <v>3</v>
      </c>
      <c r="AA1235">
        <v>7</v>
      </c>
      <c r="AB1235">
        <v>0</v>
      </c>
    </row>
    <row r="1236" spans="17:28" x14ac:dyDescent="0.25">
      <c r="Q1236">
        <v>1233</v>
      </c>
      <c r="R1236" t="s">
        <v>1351</v>
      </c>
      <c r="S1236">
        <v>235830338</v>
      </c>
      <c r="T1236" t="s">
        <v>1363</v>
      </c>
      <c r="U1236" s="2">
        <v>43289.692314814813</v>
      </c>
      <c r="V1236" s="2">
        <v>43356.428715277776</v>
      </c>
      <c r="W1236" s="2">
        <v>43289.694641203707</v>
      </c>
      <c r="X1236">
        <v>67</v>
      </c>
      <c r="Y1236">
        <v>7</v>
      </c>
      <c r="Z1236">
        <v>3</v>
      </c>
      <c r="AA1236">
        <v>7</v>
      </c>
      <c r="AB1236">
        <v>0</v>
      </c>
    </row>
    <row r="1237" spans="17:28" x14ac:dyDescent="0.25">
      <c r="Q1237">
        <v>1234</v>
      </c>
      <c r="R1237" t="s">
        <v>1351</v>
      </c>
      <c r="S1237">
        <v>236940569</v>
      </c>
      <c r="T1237" t="s">
        <v>1364</v>
      </c>
      <c r="U1237" s="2">
        <v>43301.567384259259</v>
      </c>
      <c r="V1237" s="2">
        <v>43388.524143518516</v>
      </c>
      <c r="W1237" s="2">
        <v>43301.587627314817</v>
      </c>
      <c r="X1237">
        <v>25</v>
      </c>
      <c r="Y1237">
        <v>2</v>
      </c>
      <c r="Z1237">
        <v>0</v>
      </c>
      <c r="AA1237">
        <v>5</v>
      </c>
      <c r="AB1237">
        <v>0</v>
      </c>
    </row>
    <row r="1238" spans="17:28" x14ac:dyDescent="0.25">
      <c r="Q1238">
        <v>1235</v>
      </c>
      <c r="R1238" t="s">
        <v>1351</v>
      </c>
      <c r="S1238">
        <v>237171546</v>
      </c>
      <c r="T1238" t="s">
        <v>1365</v>
      </c>
      <c r="U1238" s="2">
        <v>43304.73165509259</v>
      </c>
      <c r="V1238" s="2">
        <v>43341.3122337963</v>
      </c>
      <c r="W1238" s="2">
        <v>43304.794282407405</v>
      </c>
      <c r="X1238">
        <v>65</v>
      </c>
      <c r="Y1238">
        <v>4</v>
      </c>
      <c r="Z1238">
        <v>1</v>
      </c>
      <c r="AA1238">
        <v>6</v>
      </c>
      <c r="AB1238">
        <v>0</v>
      </c>
    </row>
    <row r="1239" spans="17:28" x14ac:dyDescent="0.25">
      <c r="Q1239">
        <v>1236</v>
      </c>
      <c r="R1239" t="s">
        <v>1351</v>
      </c>
      <c r="S1239">
        <v>237384725</v>
      </c>
      <c r="T1239" t="s">
        <v>1366</v>
      </c>
      <c r="U1239" s="2">
        <v>43306.750011574077</v>
      </c>
      <c r="V1239" s="2">
        <v>43341.312094907407</v>
      </c>
      <c r="W1239" s="2">
        <v>43306.761932870373</v>
      </c>
      <c r="X1239">
        <v>24</v>
      </c>
      <c r="Y1239">
        <v>3</v>
      </c>
      <c r="Z1239">
        <v>1</v>
      </c>
      <c r="AA1239">
        <v>0</v>
      </c>
      <c r="AB1239">
        <v>0</v>
      </c>
    </row>
    <row r="1240" spans="17:28" x14ac:dyDescent="0.25">
      <c r="Q1240">
        <v>1237</v>
      </c>
      <c r="R1240" t="s">
        <v>1351</v>
      </c>
      <c r="S1240">
        <v>237386603</v>
      </c>
      <c r="T1240" t="s">
        <v>1367</v>
      </c>
      <c r="U1240" s="2">
        <v>43306.762928240743</v>
      </c>
      <c r="V1240" s="2">
        <v>43341.311944444446</v>
      </c>
      <c r="W1240" s="2">
        <v>43306.775717592594</v>
      </c>
      <c r="X1240">
        <v>13</v>
      </c>
      <c r="Y1240">
        <v>3</v>
      </c>
      <c r="Z1240">
        <v>1</v>
      </c>
      <c r="AA1240">
        <v>0</v>
      </c>
      <c r="AB1240">
        <v>0</v>
      </c>
    </row>
    <row r="1241" spans="17:28" x14ac:dyDescent="0.25">
      <c r="Q1241">
        <v>1238</v>
      </c>
      <c r="R1241" t="s">
        <v>1351</v>
      </c>
      <c r="S1241">
        <v>237450176</v>
      </c>
      <c r="T1241" t="s">
        <v>1368</v>
      </c>
      <c r="U1241" s="2">
        <v>43307.381562499999</v>
      </c>
      <c r="V1241" s="2">
        <v>43341.311805555553</v>
      </c>
      <c r="W1241" s="2">
        <v>43307.39472222222</v>
      </c>
      <c r="X1241">
        <v>27</v>
      </c>
      <c r="Y1241">
        <v>3</v>
      </c>
      <c r="Z1241">
        <v>0</v>
      </c>
      <c r="AA1241">
        <v>4</v>
      </c>
      <c r="AB1241">
        <v>0</v>
      </c>
    </row>
    <row r="1242" spans="17:28" x14ac:dyDescent="0.25">
      <c r="Q1242">
        <v>1239</v>
      </c>
      <c r="R1242" t="s">
        <v>1351</v>
      </c>
      <c r="S1242">
        <v>237464530</v>
      </c>
      <c r="T1242" t="s">
        <v>1369</v>
      </c>
      <c r="U1242" s="2">
        <v>43307.569930555554</v>
      </c>
      <c r="V1242" s="2">
        <v>43341.311655092592</v>
      </c>
      <c r="W1242" s="2">
        <v>43307.614560185182</v>
      </c>
      <c r="X1242">
        <v>41</v>
      </c>
      <c r="Y1242">
        <v>3</v>
      </c>
      <c r="Z1242">
        <v>1</v>
      </c>
      <c r="AA1242">
        <v>4</v>
      </c>
      <c r="AB1242">
        <v>0</v>
      </c>
    </row>
    <row r="1243" spans="17:28" x14ac:dyDescent="0.25">
      <c r="Q1243">
        <v>1240</v>
      </c>
      <c r="R1243" t="s">
        <v>1351</v>
      </c>
      <c r="S1243">
        <v>240559658</v>
      </c>
      <c r="T1243" t="s">
        <v>1370</v>
      </c>
      <c r="U1243" s="2">
        <v>43337.421782407408</v>
      </c>
      <c r="V1243" s="2">
        <v>43388.490520833337</v>
      </c>
      <c r="W1243" s="2">
        <v>43337.457685185182</v>
      </c>
      <c r="X1243">
        <v>269</v>
      </c>
      <c r="Y1243">
        <v>11</v>
      </c>
      <c r="Z1243">
        <v>6</v>
      </c>
      <c r="AA1243">
        <v>10</v>
      </c>
      <c r="AB1243">
        <v>0</v>
      </c>
    </row>
    <row r="1244" spans="17:28" x14ac:dyDescent="0.25">
      <c r="Q1244">
        <v>1241</v>
      </c>
      <c r="R1244" t="s">
        <v>1371</v>
      </c>
      <c r="S1244">
        <v>173079145</v>
      </c>
      <c r="T1244" t="s">
        <v>1372</v>
      </c>
      <c r="U1244" s="2">
        <v>42981.727847222224</v>
      </c>
      <c r="V1244" s="2">
        <v>42981.72996527778</v>
      </c>
      <c r="W1244" s="2">
        <v>42981.72996527778</v>
      </c>
      <c r="X1244">
        <v>66</v>
      </c>
      <c r="Y1244">
        <v>7</v>
      </c>
      <c r="Z1244">
        <v>2</v>
      </c>
      <c r="AA1244">
        <v>28</v>
      </c>
      <c r="AB1244">
        <v>0</v>
      </c>
    </row>
    <row r="1245" spans="17:28" x14ac:dyDescent="0.25">
      <c r="Q1245">
        <v>1242</v>
      </c>
      <c r="R1245" t="s">
        <v>1371</v>
      </c>
      <c r="S1245">
        <v>173327795</v>
      </c>
      <c r="T1245" t="s">
        <v>1373</v>
      </c>
      <c r="U1245" s="2">
        <v>42983.92759259259</v>
      </c>
      <c r="V1245" s="2">
        <v>42984.871354166666</v>
      </c>
      <c r="W1245" s="2">
        <v>42984.871354166666</v>
      </c>
      <c r="X1245">
        <v>33</v>
      </c>
      <c r="Y1245">
        <v>3</v>
      </c>
      <c r="Z1245">
        <v>1</v>
      </c>
      <c r="AA1245">
        <v>4</v>
      </c>
      <c r="AB1245">
        <v>0</v>
      </c>
    </row>
    <row r="1246" spans="17:28" x14ac:dyDescent="0.25">
      <c r="Q1246">
        <v>1243</v>
      </c>
      <c r="R1246" t="s">
        <v>1371</v>
      </c>
      <c r="S1246">
        <v>173794971</v>
      </c>
      <c r="T1246" t="s">
        <v>1374</v>
      </c>
      <c r="U1246" s="2">
        <v>42986.832499999997</v>
      </c>
      <c r="V1246" s="2">
        <v>42986.837870370371</v>
      </c>
      <c r="W1246" s="2">
        <v>42986.837870370371</v>
      </c>
      <c r="X1246">
        <v>22</v>
      </c>
      <c r="Y1246">
        <v>5</v>
      </c>
      <c r="Z1246">
        <v>1</v>
      </c>
      <c r="AA1246">
        <v>2</v>
      </c>
      <c r="AB1246">
        <v>0</v>
      </c>
    </row>
    <row r="1247" spans="17:28" x14ac:dyDescent="0.25">
      <c r="Q1247">
        <v>1244</v>
      </c>
      <c r="R1247" t="s">
        <v>1371</v>
      </c>
      <c r="S1247">
        <v>173852146</v>
      </c>
      <c r="T1247" t="s">
        <v>1375</v>
      </c>
      <c r="U1247" s="2">
        <v>42987.615902777776</v>
      </c>
      <c r="V1247" s="2">
        <v>42987.625555555554</v>
      </c>
      <c r="W1247" s="2">
        <v>42987.625555555554</v>
      </c>
      <c r="X1247">
        <v>46</v>
      </c>
      <c r="Y1247">
        <v>4</v>
      </c>
      <c r="Z1247">
        <v>1</v>
      </c>
      <c r="AA1247">
        <v>9</v>
      </c>
      <c r="AB1247">
        <v>0</v>
      </c>
    </row>
    <row r="1248" spans="17:28" x14ac:dyDescent="0.25">
      <c r="Q1248">
        <v>1245</v>
      </c>
      <c r="R1248" t="s">
        <v>1371</v>
      </c>
      <c r="S1248">
        <v>173873050</v>
      </c>
      <c r="T1248" t="s">
        <v>1376</v>
      </c>
      <c r="U1248" s="2">
        <v>42987.868356481478</v>
      </c>
      <c r="V1248" s="2">
        <v>42987.873449074075</v>
      </c>
      <c r="W1248" s="2">
        <v>42987.873356481483</v>
      </c>
      <c r="X1248">
        <v>84</v>
      </c>
      <c r="Y1248">
        <v>8</v>
      </c>
      <c r="Z1248">
        <v>7</v>
      </c>
      <c r="AA1248">
        <v>7</v>
      </c>
      <c r="AB1248">
        <v>0</v>
      </c>
    </row>
    <row r="1249" spans="17:28" x14ac:dyDescent="0.25">
      <c r="Q1249">
        <v>1246</v>
      </c>
      <c r="R1249" t="s">
        <v>1371</v>
      </c>
      <c r="S1249">
        <v>173874277</v>
      </c>
      <c r="T1249" t="s">
        <v>1377</v>
      </c>
      <c r="U1249" s="2">
        <v>42987.887685185182</v>
      </c>
      <c r="V1249" s="2">
        <v>43377.83934027778</v>
      </c>
      <c r="W1249" s="2">
        <v>42987.944444444445</v>
      </c>
      <c r="X1249">
        <v>340</v>
      </c>
      <c r="Y1249">
        <v>36</v>
      </c>
      <c r="Z1249">
        <v>29</v>
      </c>
      <c r="AA1249">
        <v>153</v>
      </c>
      <c r="AB1249">
        <v>0</v>
      </c>
    </row>
    <row r="1250" spans="17:28" x14ac:dyDescent="0.25">
      <c r="Q1250">
        <v>1247</v>
      </c>
      <c r="R1250" t="s">
        <v>1371</v>
      </c>
      <c r="S1250">
        <v>173938299</v>
      </c>
      <c r="T1250" t="s">
        <v>1378</v>
      </c>
      <c r="U1250" s="2">
        <v>42988.847962962966</v>
      </c>
      <c r="V1250" s="2">
        <v>43554.683472222219</v>
      </c>
      <c r="W1250" s="2">
        <v>42988.898113425923</v>
      </c>
      <c r="X1250">
        <v>213</v>
      </c>
      <c r="Y1250">
        <v>30</v>
      </c>
      <c r="Z1250">
        <v>13</v>
      </c>
      <c r="AA1250">
        <v>25</v>
      </c>
      <c r="AB1250">
        <v>0</v>
      </c>
    </row>
    <row r="1251" spans="17:28" x14ac:dyDescent="0.25">
      <c r="Q1251">
        <v>1248</v>
      </c>
      <c r="R1251" t="s">
        <v>1371</v>
      </c>
      <c r="S1251">
        <v>174102902</v>
      </c>
      <c r="T1251" t="s">
        <v>1379</v>
      </c>
      <c r="U1251" s="2">
        <v>42989.872789351852</v>
      </c>
      <c r="V1251" s="2">
        <v>43124.888923611114</v>
      </c>
      <c r="W1251" s="2">
        <v>42989.963831018518</v>
      </c>
      <c r="X1251">
        <v>90</v>
      </c>
      <c r="Y1251">
        <v>17</v>
      </c>
      <c r="Z1251">
        <v>6</v>
      </c>
      <c r="AA1251">
        <v>8</v>
      </c>
      <c r="AB1251">
        <v>0</v>
      </c>
    </row>
    <row r="1252" spans="17:28" x14ac:dyDescent="0.25">
      <c r="Q1252">
        <v>1249</v>
      </c>
      <c r="R1252" t="s">
        <v>1371</v>
      </c>
      <c r="S1252">
        <v>174271733</v>
      </c>
      <c r="T1252" t="s">
        <v>1380</v>
      </c>
      <c r="U1252" s="2">
        <v>42990.79546296296</v>
      </c>
      <c r="V1252" s="2">
        <v>42990.861701388887</v>
      </c>
      <c r="W1252" s="2">
        <v>42990.856909722221</v>
      </c>
      <c r="X1252">
        <v>323</v>
      </c>
      <c r="Y1252">
        <v>32</v>
      </c>
      <c r="Z1252">
        <v>22</v>
      </c>
      <c r="AA1252">
        <v>15</v>
      </c>
      <c r="AB1252">
        <v>0</v>
      </c>
    </row>
    <row r="1253" spans="17:28" x14ac:dyDescent="0.25">
      <c r="Q1253">
        <v>1250</v>
      </c>
      <c r="R1253" t="s">
        <v>1371</v>
      </c>
      <c r="S1253">
        <v>174476767</v>
      </c>
      <c r="T1253" t="s">
        <v>1381</v>
      </c>
      <c r="U1253" s="2">
        <v>42991.852824074071</v>
      </c>
      <c r="V1253" s="2">
        <v>42993.012349537035</v>
      </c>
      <c r="W1253" s="2">
        <v>42993.008437500001</v>
      </c>
      <c r="X1253">
        <v>278</v>
      </c>
      <c r="Y1253">
        <v>35</v>
      </c>
      <c r="Z1253">
        <v>19</v>
      </c>
      <c r="AA1253">
        <v>7</v>
      </c>
      <c r="AB1253">
        <v>0</v>
      </c>
    </row>
    <row r="1254" spans="17:28" x14ac:dyDescent="0.25">
      <c r="Q1254">
        <v>1251</v>
      </c>
      <c r="R1254" t="s">
        <v>1371</v>
      </c>
      <c r="S1254">
        <v>174493357</v>
      </c>
      <c r="T1254" t="s">
        <v>1382</v>
      </c>
      <c r="U1254" s="2">
        <v>42991.955972222226</v>
      </c>
      <c r="V1254" s="2">
        <v>43006.006273148145</v>
      </c>
      <c r="W1254" s="2">
        <v>43006.004872685182</v>
      </c>
      <c r="X1254">
        <v>108</v>
      </c>
      <c r="Y1254">
        <v>20</v>
      </c>
      <c r="Z1254">
        <v>16</v>
      </c>
      <c r="AA1254">
        <v>9</v>
      </c>
      <c r="AB1254">
        <v>0</v>
      </c>
    </row>
    <row r="1255" spans="17:28" x14ac:dyDescent="0.25">
      <c r="Q1255">
        <v>1252</v>
      </c>
      <c r="R1255" t="s">
        <v>1371</v>
      </c>
      <c r="S1255">
        <v>174506010</v>
      </c>
      <c r="T1255" t="s">
        <v>1383</v>
      </c>
      <c r="U1255" s="2">
        <v>42992.038900462961</v>
      </c>
      <c r="V1255" s="2">
        <v>42992.79582175926</v>
      </c>
      <c r="W1255" s="2">
        <v>42992.040451388886</v>
      </c>
      <c r="X1255">
        <v>28</v>
      </c>
      <c r="Y1255">
        <v>8</v>
      </c>
      <c r="Z1255">
        <v>4</v>
      </c>
      <c r="AA1255">
        <v>2</v>
      </c>
      <c r="AB1255">
        <v>0</v>
      </c>
    </row>
    <row r="1256" spans="17:28" x14ac:dyDescent="0.25">
      <c r="Q1256">
        <v>1253</v>
      </c>
      <c r="R1256" t="s">
        <v>1371</v>
      </c>
      <c r="S1256">
        <v>174939709</v>
      </c>
      <c r="T1256" t="s">
        <v>1384</v>
      </c>
      <c r="U1256" s="2">
        <v>42994.650520833333</v>
      </c>
      <c r="V1256" s="2">
        <v>42994.658576388887</v>
      </c>
      <c r="W1256" s="2">
        <v>42994.65766203704</v>
      </c>
      <c r="X1256">
        <v>99</v>
      </c>
      <c r="Y1256">
        <v>20</v>
      </c>
      <c r="Z1256">
        <v>11</v>
      </c>
      <c r="AA1256">
        <v>24</v>
      </c>
      <c r="AB1256">
        <v>0</v>
      </c>
    </row>
    <row r="1257" spans="17:28" x14ac:dyDescent="0.25">
      <c r="Q1257">
        <v>1254</v>
      </c>
      <c r="R1257" t="s">
        <v>1371</v>
      </c>
      <c r="S1257">
        <v>175014350</v>
      </c>
      <c r="T1257" t="s">
        <v>1385</v>
      </c>
      <c r="U1257" s="2">
        <v>42995.634074074071</v>
      </c>
      <c r="V1257" s="2">
        <v>43149.605555555558</v>
      </c>
      <c r="W1257" s="2">
        <v>42995.64534722222</v>
      </c>
      <c r="X1257">
        <v>357</v>
      </c>
      <c r="Y1257">
        <v>64</v>
      </c>
      <c r="Z1257">
        <v>47</v>
      </c>
      <c r="AA1257">
        <v>169</v>
      </c>
      <c r="AB1257">
        <v>0</v>
      </c>
    </row>
    <row r="1258" spans="17:28" x14ac:dyDescent="0.25">
      <c r="Q1258">
        <v>1255</v>
      </c>
      <c r="R1258" t="s">
        <v>1371</v>
      </c>
      <c r="S1258">
        <v>175015526</v>
      </c>
      <c r="T1258" t="s">
        <v>1386</v>
      </c>
      <c r="U1258" s="2">
        <v>42995.647951388892</v>
      </c>
      <c r="V1258" s="2">
        <v>42995.836180555554</v>
      </c>
      <c r="W1258" s="2">
        <v>42995.695150462961</v>
      </c>
      <c r="X1258">
        <v>152</v>
      </c>
      <c r="Y1258">
        <v>29</v>
      </c>
      <c r="Z1258">
        <v>20</v>
      </c>
      <c r="AA1258">
        <v>10</v>
      </c>
      <c r="AB1258">
        <v>0</v>
      </c>
    </row>
    <row r="1259" spans="17:28" x14ac:dyDescent="0.25">
      <c r="Q1259">
        <v>1256</v>
      </c>
      <c r="R1259" t="s">
        <v>1371</v>
      </c>
      <c r="S1259">
        <v>175425208</v>
      </c>
      <c r="T1259" t="s">
        <v>1387</v>
      </c>
      <c r="U1259" s="2">
        <v>42997.796331018515</v>
      </c>
      <c r="V1259" s="2">
        <v>42997.961493055554</v>
      </c>
      <c r="W1259" s="2">
        <v>42997.798831018517</v>
      </c>
      <c r="X1259">
        <v>69</v>
      </c>
      <c r="Y1259">
        <v>12</v>
      </c>
      <c r="Z1259">
        <v>7</v>
      </c>
      <c r="AA1259">
        <v>26</v>
      </c>
      <c r="AB1259">
        <v>0</v>
      </c>
    </row>
    <row r="1260" spans="17:28" x14ac:dyDescent="0.25">
      <c r="Q1260">
        <v>1257</v>
      </c>
      <c r="R1260" t="s">
        <v>1371</v>
      </c>
      <c r="S1260">
        <v>175680726</v>
      </c>
      <c r="T1260" t="s">
        <v>1388</v>
      </c>
      <c r="U1260" s="2">
        <v>42998.971018518518</v>
      </c>
      <c r="V1260" s="2">
        <v>42998.977638888886</v>
      </c>
      <c r="W1260" s="2">
        <v>42998.972870370373</v>
      </c>
      <c r="X1260">
        <v>227</v>
      </c>
      <c r="Y1260">
        <v>50</v>
      </c>
      <c r="Z1260">
        <v>35</v>
      </c>
      <c r="AA1260">
        <v>110</v>
      </c>
      <c r="AB1260">
        <v>0</v>
      </c>
    </row>
    <row r="1261" spans="17:28" x14ac:dyDescent="0.25">
      <c r="Q1261">
        <v>1258</v>
      </c>
      <c r="R1261" t="s">
        <v>1371</v>
      </c>
      <c r="S1261">
        <v>175896902</v>
      </c>
      <c r="T1261" t="s">
        <v>1389</v>
      </c>
      <c r="U1261" s="2">
        <v>43000.01048611111</v>
      </c>
      <c r="V1261" s="2">
        <v>43000.021828703706</v>
      </c>
      <c r="W1261" s="2">
        <v>43000.021597222221</v>
      </c>
      <c r="X1261">
        <v>65</v>
      </c>
      <c r="Y1261">
        <v>12</v>
      </c>
      <c r="Z1261">
        <v>9</v>
      </c>
      <c r="AA1261">
        <v>8</v>
      </c>
      <c r="AB1261">
        <v>0</v>
      </c>
    </row>
    <row r="1262" spans="17:28" x14ac:dyDescent="0.25">
      <c r="Q1262">
        <v>1259</v>
      </c>
      <c r="R1262" t="s">
        <v>1371</v>
      </c>
      <c r="S1262">
        <v>176228865</v>
      </c>
      <c r="T1262" t="s">
        <v>1390</v>
      </c>
      <c r="U1262" s="2">
        <v>43002.731041666666</v>
      </c>
      <c r="V1262" s="2">
        <v>43004.845902777779</v>
      </c>
      <c r="W1262" s="2">
        <v>43004.845891203702</v>
      </c>
      <c r="X1262">
        <v>136</v>
      </c>
      <c r="Y1262">
        <v>17</v>
      </c>
      <c r="Z1262">
        <v>11</v>
      </c>
      <c r="AA1262">
        <v>14</v>
      </c>
      <c r="AB1262">
        <v>0</v>
      </c>
    </row>
    <row r="1263" spans="17:28" x14ac:dyDescent="0.25">
      <c r="Q1263">
        <v>1260</v>
      </c>
      <c r="R1263" t="s">
        <v>1371</v>
      </c>
      <c r="S1263">
        <v>176422632</v>
      </c>
      <c r="T1263" t="s">
        <v>1391</v>
      </c>
      <c r="U1263" s="2">
        <v>43003.887118055558</v>
      </c>
      <c r="V1263" s="2">
        <v>43003.892268518517</v>
      </c>
      <c r="W1263" s="2">
        <v>43003.892268518517</v>
      </c>
      <c r="X1263">
        <v>39</v>
      </c>
      <c r="Y1263">
        <v>6</v>
      </c>
      <c r="Z1263">
        <v>6</v>
      </c>
      <c r="AA1263">
        <v>11</v>
      </c>
      <c r="AB1263">
        <v>0</v>
      </c>
    </row>
    <row r="1264" spans="17:28" x14ac:dyDescent="0.25">
      <c r="Q1264">
        <v>1261</v>
      </c>
      <c r="R1264" t="s">
        <v>1392</v>
      </c>
      <c r="S1264">
        <v>19705204</v>
      </c>
      <c r="T1264" t="s">
        <v>1393</v>
      </c>
      <c r="U1264" s="2">
        <v>41721.858553240738</v>
      </c>
      <c r="V1264" s="2">
        <v>42537.001446759263</v>
      </c>
      <c r="W1264" s="2">
        <v>41721.978692129633</v>
      </c>
      <c r="X1264">
        <v>110</v>
      </c>
      <c r="Y1264">
        <v>6</v>
      </c>
      <c r="Z1264">
        <v>5</v>
      </c>
      <c r="AA1264">
        <v>42</v>
      </c>
      <c r="AB1264">
        <v>0</v>
      </c>
    </row>
    <row r="1265" spans="17:28" x14ac:dyDescent="0.25">
      <c r="Q1265">
        <v>1262</v>
      </c>
      <c r="R1265" t="s">
        <v>1392</v>
      </c>
      <c r="S1265">
        <v>27090284</v>
      </c>
      <c r="T1265" t="s">
        <v>1394</v>
      </c>
      <c r="U1265" s="2">
        <v>41903.007013888891</v>
      </c>
      <c r="V1265" s="2">
        <v>41993.776446759257</v>
      </c>
      <c r="W1265" s="2">
        <v>41903.007002314815</v>
      </c>
      <c r="X1265">
        <v>29</v>
      </c>
      <c r="Y1265">
        <v>3</v>
      </c>
      <c r="Z1265">
        <v>3</v>
      </c>
      <c r="AA1265">
        <v>3</v>
      </c>
      <c r="AB1265">
        <v>0</v>
      </c>
    </row>
    <row r="1266" spans="17:28" x14ac:dyDescent="0.25">
      <c r="Q1266">
        <v>1263</v>
      </c>
      <c r="R1266" t="s">
        <v>1392</v>
      </c>
      <c r="S1266">
        <v>27331997</v>
      </c>
      <c r="T1266" t="s">
        <v>1395</v>
      </c>
      <c r="U1266" s="2">
        <v>41907.029351851852</v>
      </c>
      <c r="V1266" s="2">
        <v>42050.119710648149</v>
      </c>
      <c r="W1266" s="2">
        <v>41907.070902777778</v>
      </c>
      <c r="X1266">
        <v>21</v>
      </c>
      <c r="Y1266">
        <v>1</v>
      </c>
      <c r="Z1266">
        <v>1</v>
      </c>
      <c r="AA1266">
        <v>0</v>
      </c>
      <c r="AB1266">
        <v>0</v>
      </c>
    </row>
    <row r="1267" spans="17:28" x14ac:dyDescent="0.25">
      <c r="Q1267">
        <v>1264</v>
      </c>
      <c r="R1267" t="s">
        <v>1392</v>
      </c>
      <c r="S1267">
        <v>34567740</v>
      </c>
      <c r="T1267" t="s">
        <v>1396</v>
      </c>
      <c r="U1267" s="2">
        <v>41959.694849537038</v>
      </c>
      <c r="V1267" s="2">
        <v>41988.010243055556</v>
      </c>
      <c r="W1267" s="2">
        <v>41988.004606481481</v>
      </c>
      <c r="X1267">
        <v>24</v>
      </c>
      <c r="Y1267">
        <v>0</v>
      </c>
      <c r="Z1267">
        <v>0</v>
      </c>
      <c r="AA1267">
        <v>1</v>
      </c>
      <c r="AB1267">
        <v>0</v>
      </c>
    </row>
    <row r="1268" spans="17:28" x14ac:dyDescent="0.25">
      <c r="Q1268">
        <v>1265</v>
      </c>
      <c r="R1268" t="s">
        <v>1392</v>
      </c>
      <c r="S1268">
        <v>39666562</v>
      </c>
      <c r="T1268" t="s">
        <v>1397</v>
      </c>
      <c r="U1268" s="2">
        <v>41988.012557870374</v>
      </c>
      <c r="V1268" s="2">
        <v>41991.06113425926</v>
      </c>
      <c r="W1268" s="2">
        <v>41988.018078703702</v>
      </c>
      <c r="X1268">
        <v>11</v>
      </c>
      <c r="Y1268">
        <v>1</v>
      </c>
      <c r="Z1268">
        <v>1</v>
      </c>
      <c r="AA1268">
        <v>1</v>
      </c>
      <c r="AB1268">
        <v>0</v>
      </c>
    </row>
    <row r="1269" spans="17:28" x14ac:dyDescent="0.25">
      <c r="Q1269">
        <v>1266</v>
      </c>
      <c r="R1269" t="s">
        <v>1392</v>
      </c>
      <c r="S1269">
        <v>40694576</v>
      </c>
      <c r="T1269" t="s">
        <v>1398</v>
      </c>
      <c r="U1269" s="2">
        <v>41992.786041666666</v>
      </c>
      <c r="V1269" s="2">
        <v>41998.610775462963</v>
      </c>
      <c r="W1269" s="2">
        <v>41992.81009259259</v>
      </c>
      <c r="X1269">
        <v>67</v>
      </c>
      <c r="Y1269">
        <v>4</v>
      </c>
      <c r="Z1269">
        <v>3</v>
      </c>
      <c r="AA1269">
        <v>14</v>
      </c>
      <c r="AB1269">
        <v>0</v>
      </c>
    </row>
    <row r="1270" spans="17:28" x14ac:dyDescent="0.25">
      <c r="Q1270">
        <v>1267</v>
      </c>
      <c r="R1270" t="s">
        <v>1392</v>
      </c>
      <c r="S1270">
        <v>40787378</v>
      </c>
      <c r="T1270" t="s">
        <v>1399</v>
      </c>
      <c r="U1270" s="2">
        <v>41993.645150462966</v>
      </c>
      <c r="V1270" s="2">
        <v>42931.823159722226</v>
      </c>
      <c r="W1270" s="2">
        <v>41993.7656712963</v>
      </c>
      <c r="X1270">
        <v>24</v>
      </c>
      <c r="Y1270">
        <v>0</v>
      </c>
      <c r="Z1270">
        <v>0</v>
      </c>
      <c r="AA1270">
        <v>5</v>
      </c>
      <c r="AB1270">
        <v>0</v>
      </c>
    </row>
    <row r="1271" spans="17:28" x14ac:dyDescent="0.25">
      <c r="Q1271">
        <v>1268</v>
      </c>
      <c r="R1271" t="s">
        <v>1392</v>
      </c>
      <c r="S1271">
        <v>40809636</v>
      </c>
      <c r="T1271" t="s">
        <v>1400</v>
      </c>
      <c r="U1271" s="2">
        <v>41993.800798611112</v>
      </c>
      <c r="V1271" s="2">
        <v>41993.813333333332</v>
      </c>
      <c r="W1271" s="2">
        <v>41993.813090277778</v>
      </c>
      <c r="X1271">
        <v>9</v>
      </c>
      <c r="Y1271">
        <v>0</v>
      </c>
      <c r="Z1271">
        <v>0</v>
      </c>
      <c r="AA1271">
        <v>0</v>
      </c>
      <c r="AB1271">
        <v>0</v>
      </c>
    </row>
    <row r="1272" spans="17:28" x14ac:dyDescent="0.25">
      <c r="Q1272">
        <v>1269</v>
      </c>
      <c r="R1272" t="s">
        <v>1392</v>
      </c>
      <c r="S1272">
        <v>40812294</v>
      </c>
      <c r="T1272" t="s">
        <v>1401</v>
      </c>
      <c r="U1272" s="2">
        <v>41993.820590277777</v>
      </c>
      <c r="V1272" s="2">
        <v>42419.114085648151</v>
      </c>
      <c r="W1272" s="2">
        <v>41993.879594907405</v>
      </c>
      <c r="X1272">
        <v>40</v>
      </c>
      <c r="Y1272">
        <v>1</v>
      </c>
      <c r="Z1272">
        <v>1</v>
      </c>
      <c r="AA1272">
        <v>17</v>
      </c>
      <c r="AB1272">
        <v>0</v>
      </c>
    </row>
    <row r="1273" spans="17:28" x14ac:dyDescent="0.25">
      <c r="Q1273">
        <v>1270</v>
      </c>
      <c r="R1273" t="s">
        <v>1392</v>
      </c>
      <c r="S1273">
        <v>40869552</v>
      </c>
      <c r="T1273" t="s">
        <v>1402</v>
      </c>
      <c r="U1273" s="2">
        <v>41994.650694444441</v>
      </c>
      <c r="V1273" s="2">
        <v>41996.019953703704</v>
      </c>
      <c r="W1273" s="2">
        <v>41994.689317129632</v>
      </c>
      <c r="X1273">
        <v>16</v>
      </c>
      <c r="Y1273">
        <v>1</v>
      </c>
      <c r="Z1273">
        <v>1</v>
      </c>
      <c r="AA1273">
        <v>12</v>
      </c>
      <c r="AB1273">
        <v>0</v>
      </c>
    </row>
    <row r="1274" spans="17:28" x14ac:dyDescent="0.25">
      <c r="Q1274">
        <v>1271</v>
      </c>
      <c r="R1274" t="s">
        <v>1392</v>
      </c>
      <c r="S1274">
        <v>40876804</v>
      </c>
      <c r="T1274" t="s">
        <v>1403</v>
      </c>
      <c r="U1274" s="2">
        <v>41994.717662037037</v>
      </c>
      <c r="V1274" s="2">
        <v>41994.823506944442</v>
      </c>
      <c r="W1274" s="2">
        <v>41994.727789351855</v>
      </c>
      <c r="X1274">
        <v>2</v>
      </c>
      <c r="Y1274">
        <v>0</v>
      </c>
      <c r="Z1274">
        <v>0</v>
      </c>
      <c r="AA1274">
        <v>0</v>
      </c>
      <c r="AB1274">
        <v>0</v>
      </c>
    </row>
    <row r="1275" spans="17:28" x14ac:dyDescent="0.25">
      <c r="Q1275">
        <v>1272</v>
      </c>
      <c r="R1275" t="s">
        <v>1392</v>
      </c>
      <c r="S1275">
        <v>40884402</v>
      </c>
      <c r="T1275" t="s">
        <v>1404</v>
      </c>
      <c r="U1275" s="2">
        <v>41994.785428240742</v>
      </c>
      <c r="V1275" s="2">
        <v>41994.816770833335</v>
      </c>
      <c r="W1275" s="2">
        <v>41994.81050925926</v>
      </c>
      <c r="X1275">
        <v>3</v>
      </c>
      <c r="Y1275">
        <v>0</v>
      </c>
      <c r="Z1275">
        <v>0</v>
      </c>
      <c r="AA1275">
        <v>0</v>
      </c>
      <c r="AB1275">
        <v>0</v>
      </c>
    </row>
    <row r="1276" spans="17:28" x14ac:dyDescent="0.25">
      <c r="Q1276">
        <v>1273</v>
      </c>
      <c r="R1276" t="s">
        <v>1392</v>
      </c>
      <c r="S1276">
        <v>40965248</v>
      </c>
      <c r="T1276" t="s">
        <v>1405</v>
      </c>
      <c r="U1276" s="2">
        <v>41995.715833333335</v>
      </c>
      <c r="V1276" s="2">
        <v>42004.897002314814</v>
      </c>
      <c r="W1276" s="2">
        <v>41995.85837962963</v>
      </c>
      <c r="X1276">
        <v>51</v>
      </c>
      <c r="Y1276">
        <v>4</v>
      </c>
      <c r="Z1276">
        <v>4</v>
      </c>
      <c r="AA1276">
        <v>18</v>
      </c>
      <c r="AB1276">
        <v>0</v>
      </c>
    </row>
    <row r="1277" spans="17:28" x14ac:dyDescent="0.25">
      <c r="Q1277">
        <v>1274</v>
      </c>
      <c r="R1277" t="s">
        <v>1392</v>
      </c>
      <c r="S1277">
        <v>40988032</v>
      </c>
      <c r="T1277" t="s">
        <v>1406</v>
      </c>
      <c r="U1277" s="2">
        <v>41995.860520833332</v>
      </c>
      <c r="V1277" s="2">
        <v>43325.995347222219</v>
      </c>
      <c r="W1277" s="2">
        <v>41995.896469907406</v>
      </c>
      <c r="X1277">
        <v>18</v>
      </c>
      <c r="Y1277">
        <v>0</v>
      </c>
      <c r="Z1277">
        <v>0</v>
      </c>
      <c r="AA1277">
        <v>20</v>
      </c>
      <c r="AB1277">
        <v>0</v>
      </c>
    </row>
    <row r="1278" spans="17:28" x14ac:dyDescent="0.25">
      <c r="Q1278">
        <v>1275</v>
      </c>
      <c r="R1278" t="s">
        <v>1392</v>
      </c>
      <c r="S1278">
        <v>41005966</v>
      </c>
      <c r="T1278" t="s">
        <v>1407</v>
      </c>
      <c r="U1278" s="2">
        <v>41996.037083333336</v>
      </c>
      <c r="V1278" s="2">
        <v>42023.751689814817</v>
      </c>
      <c r="W1278" s="2">
        <v>41996.057650462964</v>
      </c>
      <c r="X1278">
        <v>8</v>
      </c>
      <c r="Y1278">
        <v>0</v>
      </c>
      <c r="Z1278">
        <v>0</v>
      </c>
      <c r="AA1278">
        <v>0</v>
      </c>
      <c r="AB1278">
        <v>0</v>
      </c>
    </row>
    <row r="1279" spans="17:28" x14ac:dyDescent="0.25">
      <c r="Q1279">
        <v>1276</v>
      </c>
      <c r="R1279" t="s">
        <v>1392</v>
      </c>
      <c r="S1279">
        <v>41049080</v>
      </c>
      <c r="T1279" t="s">
        <v>1408</v>
      </c>
      <c r="U1279" s="2">
        <v>41996.644155092596</v>
      </c>
      <c r="V1279" s="2">
        <v>42515.935081018521</v>
      </c>
      <c r="W1279" s="2">
        <v>41996.649328703701</v>
      </c>
      <c r="X1279">
        <v>22</v>
      </c>
      <c r="Y1279">
        <v>0</v>
      </c>
      <c r="Z1279">
        <v>1</v>
      </c>
      <c r="AA1279">
        <v>3</v>
      </c>
      <c r="AB1279">
        <v>0</v>
      </c>
    </row>
    <row r="1280" spans="17:28" x14ac:dyDescent="0.25">
      <c r="Q1280">
        <v>1277</v>
      </c>
      <c r="R1280" t="s">
        <v>1392</v>
      </c>
      <c r="S1280">
        <v>41176616</v>
      </c>
      <c r="T1280" t="s">
        <v>1409</v>
      </c>
      <c r="U1280" s="2">
        <v>41998.616284722222</v>
      </c>
      <c r="V1280" s="2">
        <v>41998.628807870373</v>
      </c>
      <c r="W1280" s="2">
        <v>41998.627222222225</v>
      </c>
      <c r="X1280">
        <v>5</v>
      </c>
      <c r="Y1280">
        <v>1</v>
      </c>
      <c r="Z1280">
        <v>0</v>
      </c>
      <c r="AA1280">
        <v>0</v>
      </c>
      <c r="AB1280">
        <v>0</v>
      </c>
    </row>
    <row r="1281" spans="17:28" x14ac:dyDescent="0.25">
      <c r="Q1281">
        <v>1278</v>
      </c>
      <c r="R1281" t="s">
        <v>1392</v>
      </c>
      <c r="S1281">
        <v>41225086</v>
      </c>
      <c r="T1281" t="s">
        <v>1410</v>
      </c>
      <c r="U1281" s="2">
        <v>41999.671087962961</v>
      </c>
      <c r="V1281" s="2">
        <v>42970.761944444443</v>
      </c>
      <c r="W1281" s="2">
        <v>41999.727812500001</v>
      </c>
      <c r="X1281">
        <v>13</v>
      </c>
      <c r="Y1281">
        <v>0</v>
      </c>
      <c r="Z1281">
        <v>0</v>
      </c>
      <c r="AA1281">
        <v>0</v>
      </c>
      <c r="AB1281">
        <v>0</v>
      </c>
    </row>
    <row r="1282" spans="17:28" x14ac:dyDescent="0.25">
      <c r="Q1282">
        <v>1279</v>
      </c>
      <c r="R1282" t="s">
        <v>1392</v>
      </c>
      <c r="S1282">
        <v>41288752</v>
      </c>
      <c r="T1282" t="s">
        <v>1411</v>
      </c>
      <c r="U1282" s="2">
        <v>42000.885914351849</v>
      </c>
      <c r="V1282" s="2">
        <v>42001.900671296295</v>
      </c>
      <c r="W1282" s="2">
        <v>42000.899375000001</v>
      </c>
      <c r="X1282">
        <v>14</v>
      </c>
      <c r="Y1282">
        <v>1</v>
      </c>
      <c r="Z1282">
        <v>1</v>
      </c>
      <c r="AA1282">
        <v>15</v>
      </c>
      <c r="AB1282">
        <v>0</v>
      </c>
    </row>
    <row r="1283" spans="17:28" x14ac:dyDescent="0.25">
      <c r="Q1283">
        <v>1280</v>
      </c>
      <c r="R1283" t="s">
        <v>1392</v>
      </c>
      <c r="S1283">
        <v>41289862</v>
      </c>
      <c r="T1283" t="s">
        <v>1412</v>
      </c>
      <c r="U1283" s="2">
        <v>42000.904374999998</v>
      </c>
      <c r="V1283" s="2">
        <v>42001.916307870371</v>
      </c>
      <c r="W1283" s="2">
        <v>42000.958587962959</v>
      </c>
      <c r="X1283">
        <v>4</v>
      </c>
      <c r="Y1283">
        <v>0</v>
      </c>
      <c r="Z1283">
        <v>0</v>
      </c>
      <c r="AA1283">
        <v>0</v>
      </c>
      <c r="AB1283">
        <v>0</v>
      </c>
    </row>
    <row r="1284" spans="17:28" x14ac:dyDescent="0.25">
      <c r="Q1284">
        <v>1281</v>
      </c>
      <c r="R1284" t="s">
        <v>1413</v>
      </c>
      <c r="S1284">
        <v>149157093</v>
      </c>
      <c r="T1284" t="s">
        <v>1414</v>
      </c>
      <c r="U1284" s="2">
        <v>42802.811111111114</v>
      </c>
      <c r="V1284" s="2">
        <v>43339.851469907408</v>
      </c>
      <c r="W1284" s="2">
        <v>43339.847731481481</v>
      </c>
      <c r="X1284">
        <v>82</v>
      </c>
      <c r="Y1284">
        <v>17</v>
      </c>
      <c r="Z1284">
        <v>9</v>
      </c>
      <c r="AA1284">
        <v>31</v>
      </c>
      <c r="AB1284">
        <v>0</v>
      </c>
    </row>
    <row r="1285" spans="17:28" x14ac:dyDescent="0.25">
      <c r="Q1285">
        <v>1282</v>
      </c>
      <c r="R1285" t="s">
        <v>1413</v>
      </c>
      <c r="S1285">
        <v>151754111</v>
      </c>
      <c r="T1285" t="s">
        <v>1415</v>
      </c>
      <c r="U1285" s="2">
        <v>42816.772604166668</v>
      </c>
      <c r="V1285" s="2">
        <v>42820.594733796293</v>
      </c>
      <c r="W1285" s="2">
        <v>42816.778449074074</v>
      </c>
      <c r="X1285">
        <v>89</v>
      </c>
      <c r="Y1285">
        <v>9</v>
      </c>
      <c r="Z1285">
        <v>4</v>
      </c>
      <c r="AA1285">
        <v>21</v>
      </c>
      <c r="AB1285">
        <v>0</v>
      </c>
    </row>
    <row r="1286" spans="17:28" x14ac:dyDescent="0.25">
      <c r="Q1286">
        <v>1283</v>
      </c>
      <c r="R1286" t="s">
        <v>1413</v>
      </c>
      <c r="S1286">
        <v>151756599</v>
      </c>
      <c r="T1286" t="s">
        <v>1416</v>
      </c>
      <c r="U1286" s="2">
        <v>42816.778749999998</v>
      </c>
      <c r="V1286" s="2">
        <v>42820.623761574076</v>
      </c>
      <c r="W1286" s="2">
        <v>42816.790300925924</v>
      </c>
      <c r="X1286">
        <v>58</v>
      </c>
      <c r="Y1286">
        <v>5</v>
      </c>
      <c r="Z1286">
        <v>2</v>
      </c>
      <c r="AA1286">
        <v>3</v>
      </c>
      <c r="AB1286">
        <v>0</v>
      </c>
    </row>
    <row r="1287" spans="17:28" x14ac:dyDescent="0.25">
      <c r="Q1287">
        <v>1284</v>
      </c>
      <c r="R1287" t="s">
        <v>1413</v>
      </c>
      <c r="S1287">
        <v>151767245</v>
      </c>
      <c r="T1287" t="s">
        <v>1417</v>
      </c>
      <c r="U1287" s="2">
        <v>42816.808032407411</v>
      </c>
      <c r="V1287" s="2">
        <v>42820.604143518518</v>
      </c>
      <c r="W1287" s="2">
        <v>42820.602812500001</v>
      </c>
      <c r="X1287">
        <v>21</v>
      </c>
      <c r="Y1287">
        <v>2</v>
      </c>
      <c r="Z1287">
        <v>1</v>
      </c>
      <c r="AA1287">
        <v>2</v>
      </c>
      <c r="AB1287">
        <v>0</v>
      </c>
    </row>
    <row r="1288" spans="17:28" x14ac:dyDescent="0.25">
      <c r="Q1288">
        <v>1285</v>
      </c>
      <c r="R1288" t="s">
        <v>1413</v>
      </c>
      <c r="S1288">
        <v>152357086</v>
      </c>
      <c r="T1288" t="s">
        <v>1418</v>
      </c>
      <c r="U1288" s="2">
        <v>42819.913055555553</v>
      </c>
      <c r="V1288" s="2">
        <v>42822.858206018522</v>
      </c>
      <c r="W1288" s="2">
        <v>42822.855821759258</v>
      </c>
      <c r="X1288">
        <v>54</v>
      </c>
      <c r="Y1288">
        <v>8</v>
      </c>
      <c r="Z1288">
        <v>8</v>
      </c>
      <c r="AA1288">
        <v>10</v>
      </c>
      <c r="AB1288">
        <v>0</v>
      </c>
    </row>
    <row r="1289" spans="17:28" x14ac:dyDescent="0.25">
      <c r="Q1289">
        <v>1286</v>
      </c>
      <c r="R1289" t="s">
        <v>1413</v>
      </c>
      <c r="S1289">
        <v>153093807</v>
      </c>
      <c r="T1289" t="s">
        <v>1419</v>
      </c>
      <c r="U1289" s="2">
        <v>42823.786319444444</v>
      </c>
      <c r="V1289" s="2">
        <v>42830.768495370372</v>
      </c>
      <c r="W1289" s="2">
        <v>42830.765902777777</v>
      </c>
      <c r="X1289">
        <v>11</v>
      </c>
      <c r="Y1289">
        <v>0</v>
      </c>
      <c r="Z1289">
        <v>0</v>
      </c>
      <c r="AA1289">
        <v>10</v>
      </c>
      <c r="AB1289">
        <v>0</v>
      </c>
    </row>
    <row r="1290" spans="17:28" x14ac:dyDescent="0.25">
      <c r="Q1290">
        <v>1287</v>
      </c>
      <c r="R1290" t="s">
        <v>1413</v>
      </c>
      <c r="S1290">
        <v>155415322</v>
      </c>
      <c r="T1290" t="s">
        <v>1420</v>
      </c>
      <c r="U1290" s="2">
        <v>42837.772824074076</v>
      </c>
      <c r="V1290" s="2">
        <v>43090.912118055552</v>
      </c>
      <c r="W1290" s="2">
        <v>42852.967407407406</v>
      </c>
      <c r="X1290">
        <v>266</v>
      </c>
      <c r="Y1290">
        <v>11</v>
      </c>
      <c r="Z1290">
        <v>7</v>
      </c>
      <c r="AA1290">
        <v>24</v>
      </c>
      <c r="AB1290">
        <v>0</v>
      </c>
    </row>
    <row r="1291" spans="17:28" x14ac:dyDescent="0.25">
      <c r="Q1291">
        <v>1288</v>
      </c>
      <c r="R1291" t="s">
        <v>1413</v>
      </c>
      <c r="S1291">
        <v>170871322</v>
      </c>
      <c r="T1291" t="s">
        <v>1421</v>
      </c>
      <c r="U1291" s="2">
        <v>42956.836041666669</v>
      </c>
      <c r="V1291" s="2">
        <v>43211.624791666669</v>
      </c>
      <c r="W1291" s="2">
        <v>42956.846562500003</v>
      </c>
      <c r="X1291">
        <v>50</v>
      </c>
      <c r="Y1291">
        <v>7</v>
      </c>
      <c r="Z1291">
        <v>6</v>
      </c>
      <c r="AA1291">
        <v>10</v>
      </c>
      <c r="AB1291">
        <v>0</v>
      </c>
    </row>
    <row r="1292" spans="17:28" x14ac:dyDescent="0.25">
      <c r="Q1292">
        <v>1289</v>
      </c>
      <c r="R1292" t="s">
        <v>1413</v>
      </c>
      <c r="S1292">
        <v>171142759</v>
      </c>
      <c r="T1292" t="s">
        <v>1422</v>
      </c>
      <c r="U1292" s="2">
        <v>42960.970891203702</v>
      </c>
      <c r="V1292" s="2">
        <v>43028.925393518519</v>
      </c>
      <c r="W1292" s="2">
        <v>43028.925393518519</v>
      </c>
      <c r="X1292">
        <v>16</v>
      </c>
      <c r="Y1292">
        <v>0</v>
      </c>
      <c r="Z1292">
        <v>0</v>
      </c>
      <c r="AA1292">
        <v>0</v>
      </c>
      <c r="AB1292">
        <v>0</v>
      </c>
    </row>
    <row r="1293" spans="17:28" x14ac:dyDescent="0.25">
      <c r="Q1293">
        <v>1290</v>
      </c>
      <c r="R1293" t="s">
        <v>1413</v>
      </c>
      <c r="S1293">
        <v>184196627</v>
      </c>
      <c r="T1293" t="s">
        <v>1423</v>
      </c>
      <c r="U1293" s="2">
        <v>43043.681898148148</v>
      </c>
      <c r="V1293" s="2">
        <v>43043.68273148148</v>
      </c>
      <c r="W1293" s="2">
        <v>43043.682604166665</v>
      </c>
      <c r="X1293">
        <v>6</v>
      </c>
      <c r="Y1293">
        <v>1</v>
      </c>
      <c r="Z1293">
        <v>1</v>
      </c>
      <c r="AA1293">
        <v>0</v>
      </c>
      <c r="AB1293">
        <v>0</v>
      </c>
    </row>
    <row r="1294" spans="17:28" x14ac:dyDescent="0.25">
      <c r="Q1294">
        <v>1291</v>
      </c>
      <c r="R1294" t="s">
        <v>1413</v>
      </c>
      <c r="S1294">
        <v>184198269</v>
      </c>
      <c r="T1294" t="s">
        <v>1424</v>
      </c>
      <c r="U1294" s="2">
        <v>43043.69295138889</v>
      </c>
      <c r="V1294" s="2">
        <v>43265.809791666667</v>
      </c>
      <c r="W1294" s="2">
        <v>43265.809745370374</v>
      </c>
      <c r="X1294">
        <v>24</v>
      </c>
      <c r="Y1294">
        <v>4</v>
      </c>
      <c r="Z1294">
        <v>1</v>
      </c>
      <c r="AA1294">
        <v>3</v>
      </c>
      <c r="AB1294">
        <v>0</v>
      </c>
    </row>
    <row r="1295" spans="17:28" x14ac:dyDescent="0.25">
      <c r="Q1295">
        <v>1292</v>
      </c>
      <c r="R1295" t="s">
        <v>1413</v>
      </c>
      <c r="S1295">
        <v>184205144</v>
      </c>
      <c r="T1295" t="s">
        <v>1425</v>
      </c>
      <c r="U1295" s="2">
        <v>43043.740381944444</v>
      </c>
      <c r="V1295" s="2">
        <v>43043.746631944443</v>
      </c>
      <c r="W1295" s="2">
        <v>43043.74659722222</v>
      </c>
      <c r="X1295">
        <v>35</v>
      </c>
      <c r="Y1295">
        <v>6</v>
      </c>
      <c r="Z1295">
        <v>4</v>
      </c>
      <c r="AA1295">
        <v>10</v>
      </c>
      <c r="AB1295">
        <v>0</v>
      </c>
    </row>
    <row r="1296" spans="17:28" x14ac:dyDescent="0.25">
      <c r="Q1296">
        <v>1293</v>
      </c>
      <c r="R1296" t="s">
        <v>1413</v>
      </c>
      <c r="S1296">
        <v>185551469</v>
      </c>
      <c r="T1296" t="s">
        <v>1426</v>
      </c>
      <c r="U1296" s="2">
        <v>43049.556793981479</v>
      </c>
      <c r="V1296" s="2">
        <v>43049.568483796298</v>
      </c>
      <c r="W1296" s="2">
        <v>43049.562719907408</v>
      </c>
      <c r="X1296">
        <v>20</v>
      </c>
      <c r="Y1296">
        <v>3</v>
      </c>
      <c r="Z1296">
        <v>2</v>
      </c>
      <c r="AA1296">
        <v>20</v>
      </c>
      <c r="AB1296">
        <v>0</v>
      </c>
    </row>
    <row r="1297" spans="17:28" x14ac:dyDescent="0.25">
      <c r="Q1297">
        <v>1294</v>
      </c>
      <c r="R1297" t="s">
        <v>1413</v>
      </c>
      <c r="S1297">
        <v>185591885</v>
      </c>
      <c r="T1297" t="s">
        <v>1427</v>
      </c>
      <c r="U1297" s="2">
        <v>43049.672939814816</v>
      </c>
      <c r="V1297" s="2">
        <v>43049.675092592595</v>
      </c>
      <c r="W1297" s="2">
        <v>43049.675023148149</v>
      </c>
      <c r="X1297">
        <v>14</v>
      </c>
      <c r="Y1297">
        <v>3</v>
      </c>
      <c r="Z1297">
        <v>2</v>
      </c>
      <c r="AA1297">
        <v>6</v>
      </c>
      <c r="AB1297">
        <v>0</v>
      </c>
    </row>
    <row r="1298" spans="17:28" x14ac:dyDescent="0.25">
      <c r="Q1298">
        <v>1295</v>
      </c>
      <c r="R1298" t="s">
        <v>1413</v>
      </c>
      <c r="S1298">
        <v>186141821</v>
      </c>
      <c r="T1298" t="s">
        <v>1428</v>
      </c>
      <c r="U1298" s="2">
        <v>43052.92832175926</v>
      </c>
      <c r="V1298" s="2">
        <v>43071.847627314812</v>
      </c>
      <c r="W1298" s="2">
        <v>43057.061712962961</v>
      </c>
      <c r="X1298">
        <v>301</v>
      </c>
      <c r="Y1298">
        <v>47</v>
      </c>
      <c r="Z1298">
        <v>28</v>
      </c>
      <c r="AA1298">
        <v>52</v>
      </c>
      <c r="AB1298">
        <v>0</v>
      </c>
    </row>
    <row r="1299" spans="17:28" x14ac:dyDescent="0.25">
      <c r="Q1299">
        <v>1296</v>
      </c>
      <c r="R1299" t="s">
        <v>1413</v>
      </c>
      <c r="S1299">
        <v>190306100</v>
      </c>
      <c r="T1299" t="s">
        <v>1429</v>
      </c>
      <c r="U1299" s="2">
        <v>43070.976319444446</v>
      </c>
      <c r="V1299" s="2">
        <v>43070.98542824074</v>
      </c>
      <c r="W1299" s="2">
        <v>43070.984756944446</v>
      </c>
      <c r="X1299">
        <v>17</v>
      </c>
      <c r="Y1299">
        <v>0</v>
      </c>
      <c r="Z1299">
        <v>0</v>
      </c>
      <c r="AA1299">
        <v>0</v>
      </c>
      <c r="AB1299">
        <v>0</v>
      </c>
    </row>
    <row r="1300" spans="17:28" x14ac:dyDescent="0.25">
      <c r="Q1300">
        <v>1297</v>
      </c>
      <c r="R1300" t="s">
        <v>1413</v>
      </c>
      <c r="S1300">
        <v>190314162</v>
      </c>
      <c r="T1300" t="s">
        <v>1430</v>
      </c>
      <c r="U1300" s="2">
        <v>43071.026712962965</v>
      </c>
      <c r="V1300" s="2">
        <v>43100.589317129627</v>
      </c>
      <c r="W1300" s="2">
        <v>43071.726979166669</v>
      </c>
      <c r="X1300">
        <v>180</v>
      </c>
      <c r="Y1300">
        <v>33</v>
      </c>
      <c r="Z1300">
        <v>20</v>
      </c>
      <c r="AA1300">
        <v>49</v>
      </c>
      <c r="AB1300">
        <v>0</v>
      </c>
    </row>
    <row r="1301" spans="17:28" x14ac:dyDescent="0.25">
      <c r="Q1301">
        <v>1298</v>
      </c>
      <c r="R1301" t="s">
        <v>1413</v>
      </c>
      <c r="S1301">
        <v>190395653</v>
      </c>
      <c r="T1301" t="s">
        <v>1431</v>
      </c>
      <c r="U1301" s="2">
        <v>43071.65351851852</v>
      </c>
      <c r="V1301" s="2">
        <v>43211.630613425928</v>
      </c>
      <c r="W1301" s="2">
        <v>43153.57172453704</v>
      </c>
      <c r="X1301">
        <v>10</v>
      </c>
      <c r="Y1301">
        <v>0</v>
      </c>
      <c r="Z1301">
        <v>0</v>
      </c>
      <c r="AA1301">
        <v>4</v>
      </c>
      <c r="AB1301">
        <v>0</v>
      </c>
    </row>
    <row r="1302" spans="17:28" x14ac:dyDescent="0.25">
      <c r="Q1302">
        <v>1299</v>
      </c>
      <c r="R1302" t="s">
        <v>1413</v>
      </c>
      <c r="S1302">
        <v>192284018</v>
      </c>
      <c r="T1302" t="s">
        <v>1432</v>
      </c>
      <c r="U1302" s="2">
        <v>43078.56077546296</v>
      </c>
      <c r="V1302" s="2">
        <v>43085.648287037038</v>
      </c>
      <c r="W1302" s="2">
        <v>43078.56422453704</v>
      </c>
      <c r="X1302">
        <v>86</v>
      </c>
      <c r="Y1302">
        <v>6</v>
      </c>
      <c r="Z1302">
        <v>2</v>
      </c>
      <c r="AA1302">
        <v>36</v>
      </c>
      <c r="AB1302">
        <v>0</v>
      </c>
    </row>
    <row r="1303" spans="17:28" x14ac:dyDescent="0.25">
      <c r="Q1303">
        <v>1300</v>
      </c>
      <c r="R1303" t="s">
        <v>1413</v>
      </c>
      <c r="S1303">
        <v>192398490</v>
      </c>
      <c r="T1303" t="s">
        <v>1433</v>
      </c>
      <c r="U1303" s="2">
        <v>43079.548634259256</v>
      </c>
      <c r="V1303" s="2">
        <v>43148.943078703705</v>
      </c>
      <c r="W1303" s="2">
        <v>43085.644548611112</v>
      </c>
      <c r="X1303">
        <v>105</v>
      </c>
      <c r="Y1303">
        <v>15</v>
      </c>
      <c r="Z1303">
        <v>6</v>
      </c>
      <c r="AA1303">
        <v>31</v>
      </c>
      <c r="AB1303">
        <v>0</v>
      </c>
    </row>
    <row r="1304" spans="17:28" x14ac:dyDescent="0.25">
      <c r="Q1304">
        <v>1301</v>
      </c>
      <c r="R1304" t="s">
        <v>1434</v>
      </c>
      <c r="S1304">
        <v>112056354</v>
      </c>
      <c r="T1304" t="s">
        <v>1435</v>
      </c>
      <c r="U1304" s="2">
        <v>42521.895729166667</v>
      </c>
      <c r="V1304" s="2">
        <v>43510.668912037036</v>
      </c>
      <c r="W1304" s="2">
        <v>43509.145150462966</v>
      </c>
      <c r="X1304">
        <v>265</v>
      </c>
      <c r="Y1304">
        <v>29</v>
      </c>
      <c r="Z1304">
        <v>22</v>
      </c>
      <c r="AA1304">
        <v>113</v>
      </c>
      <c r="AB1304">
        <v>0</v>
      </c>
    </row>
    <row r="1305" spans="17:28" x14ac:dyDescent="0.25">
      <c r="Q1305">
        <v>1302</v>
      </c>
      <c r="R1305" t="s">
        <v>1434</v>
      </c>
      <c r="S1305">
        <v>113539401</v>
      </c>
      <c r="T1305" t="s">
        <v>1436</v>
      </c>
      <c r="U1305" s="2">
        <v>42534.055856481478</v>
      </c>
      <c r="V1305" s="2">
        <v>43405.738877314812</v>
      </c>
      <c r="W1305" s="2">
        <v>42550.001122685186</v>
      </c>
      <c r="X1305">
        <v>86</v>
      </c>
      <c r="Y1305">
        <v>8</v>
      </c>
      <c r="Z1305">
        <v>6</v>
      </c>
      <c r="AA1305">
        <v>74</v>
      </c>
      <c r="AB1305">
        <v>0</v>
      </c>
    </row>
    <row r="1306" spans="17:28" x14ac:dyDescent="0.25">
      <c r="Q1306">
        <v>1303</v>
      </c>
      <c r="R1306" t="s">
        <v>1434</v>
      </c>
      <c r="S1306">
        <v>115927362</v>
      </c>
      <c r="T1306" t="s">
        <v>1437</v>
      </c>
      <c r="U1306" s="2">
        <v>42560.70108796296</v>
      </c>
      <c r="V1306" s="2">
        <v>43450.087465277778</v>
      </c>
      <c r="W1306" s="2">
        <v>42567.647650462961</v>
      </c>
      <c r="X1306">
        <v>223</v>
      </c>
      <c r="Y1306">
        <v>38</v>
      </c>
      <c r="Z1306">
        <v>30</v>
      </c>
      <c r="AA1306">
        <v>68</v>
      </c>
      <c r="AB1306">
        <v>0</v>
      </c>
    </row>
    <row r="1307" spans="17:28" x14ac:dyDescent="0.25">
      <c r="Q1307">
        <v>1304</v>
      </c>
      <c r="R1307" t="s">
        <v>1434</v>
      </c>
      <c r="S1307">
        <v>119389251</v>
      </c>
      <c r="T1307" t="s">
        <v>1438</v>
      </c>
      <c r="U1307" s="2">
        <v>42611.126712962963</v>
      </c>
      <c r="V1307" s="2">
        <v>42612.607037037036</v>
      </c>
      <c r="W1307" s="2">
        <v>42612.606458333335</v>
      </c>
      <c r="X1307">
        <v>50</v>
      </c>
      <c r="Y1307">
        <v>11</v>
      </c>
      <c r="Z1307">
        <v>10</v>
      </c>
      <c r="AA1307">
        <v>7</v>
      </c>
      <c r="AB1307">
        <v>0</v>
      </c>
    </row>
    <row r="1308" spans="17:28" x14ac:dyDescent="0.25">
      <c r="Q1308">
        <v>1305</v>
      </c>
      <c r="R1308" t="s">
        <v>1434</v>
      </c>
      <c r="S1308">
        <v>119713915</v>
      </c>
      <c r="T1308" t="s">
        <v>1439</v>
      </c>
      <c r="U1308" s="2">
        <v>42614.048020833332</v>
      </c>
      <c r="V1308" s="2">
        <v>43515.022256944445</v>
      </c>
      <c r="W1308" s="2">
        <v>42627.989571759259</v>
      </c>
      <c r="X1308">
        <v>21</v>
      </c>
      <c r="Y1308">
        <v>7</v>
      </c>
      <c r="Z1308">
        <v>6</v>
      </c>
      <c r="AA1308">
        <v>4</v>
      </c>
      <c r="AB1308">
        <v>0</v>
      </c>
    </row>
    <row r="1309" spans="17:28" x14ac:dyDescent="0.25">
      <c r="Q1309">
        <v>1306</v>
      </c>
      <c r="R1309" t="s">
        <v>1434</v>
      </c>
      <c r="S1309">
        <v>121603189</v>
      </c>
      <c r="T1309" t="s">
        <v>1440</v>
      </c>
      <c r="U1309" s="2">
        <v>42630.694236111114</v>
      </c>
      <c r="V1309" s="2">
        <v>43433.647002314814</v>
      </c>
      <c r="W1309" s="2">
        <v>42632.034212962964</v>
      </c>
      <c r="X1309">
        <v>622</v>
      </c>
      <c r="Y1309">
        <v>51</v>
      </c>
      <c r="Z1309">
        <v>46</v>
      </c>
      <c r="AA1309">
        <v>92</v>
      </c>
      <c r="AB1309">
        <v>0</v>
      </c>
    </row>
    <row r="1310" spans="17:28" x14ac:dyDescent="0.25">
      <c r="Q1310">
        <v>1307</v>
      </c>
      <c r="R1310" t="s">
        <v>1434</v>
      </c>
      <c r="S1310">
        <v>131064806</v>
      </c>
      <c r="T1310" t="s">
        <v>1441</v>
      </c>
      <c r="U1310" s="2">
        <v>42690.018020833333</v>
      </c>
      <c r="V1310" s="2">
        <v>43503.818298611113</v>
      </c>
      <c r="W1310" s="2">
        <v>42697.652766203704</v>
      </c>
      <c r="X1310">
        <v>42</v>
      </c>
      <c r="Y1310">
        <v>5</v>
      </c>
      <c r="Z1310">
        <v>5</v>
      </c>
      <c r="AA1310">
        <v>4</v>
      </c>
      <c r="AB1310">
        <v>0</v>
      </c>
    </row>
    <row r="1311" spans="17:28" x14ac:dyDescent="0.25">
      <c r="Q1311">
        <v>1308</v>
      </c>
      <c r="R1311" t="s">
        <v>1434</v>
      </c>
      <c r="S1311">
        <v>131298755</v>
      </c>
      <c r="T1311" t="s">
        <v>1442</v>
      </c>
      <c r="U1311" s="2">
        <v>42691.020775462966</v>
      </c>
      <c r="V1311" s="2">
        <v>43352.051516203705</v>
      </c>
      <c r="W1311" s="2">
        <v>42696.05400462963</v>
      </c>
      <c r="X1311">
        <v>102</v>
      </c>
      <c r="Y1311">
        <v>15</v>
      </c>
      <c r="Z1311">
        <v>11</v>
      </c>
      <c r="AA1311">
        <v>22</v>
      </c>
      <c r="AB1311">
        <v>0</v>
      </c>
    </row>
    <row r="1312" spans="17:28" x14ac:dyDescent="0.25">
      <c r="Q1312">
        <v>1309</v>
      </c>
      <c r="R1312" t="s">
        <v>1434</v>
      </c>
      <c r="S1312">
        <v>132314914</v>
      </c>
      <c r="T1312" t="s">
        <v>1443</v>
      </c>
      <c r="U1312" s="2">
        <v>42696.953576388885</v>
      </c>
      <c r="V1312" s="2">
        <v>43405.744074074071</v>
      </c>
      <c r="W1312" s="2">
        <v>42745.710138888891</v>
      </c>
      <c r="X1312">
        <v>108</v>
      </c>
      <c r="Y1312">
        <v>16</v>
      </c>
      <c r="Z1312">
        <v>12</v>
      </c>
      <c r="AA1312">
        <v>34</v>
      </c>
      <c r="AB1312">
        <v>0</v>
      </c>
    </row>
    <row r="1313" spans="17:28" x14ac:dyDescent="0.25">
      <c r="Q1313">
        <v>1310</v>
      </c>
      <c r="R1313" t="s">
        <v>1434</v>
      </c>
      <c r="S1313">
        <v>132481603</v>
      </c>
      <c r="T1313" t="s">
        <v>1444</v>
      </c>
      <c r="U1313" s="2">
        <v>42697.896041666667</v>
      </c>
      <c r="V1313" s="2">
        <v>42803.788506944446</v>
      </c>
      <c r="W1313" s="2">
        <v>42697.898923611108</v>
      </c>
      <c r="X1313">
        <v>318</v>
      </c>
      <c r="Y1313">
        <v>22</v>
      </c>
      <c r="Z1313">
        <v>18</v>
      </c>
      <c r="AA1313">
        <v>27</v>
      </c>
      <c r="AB1313">
        <v>0</v>
      </c>
    </row>
    <row r="1314" spans="17:28" x14ac:dyDescent="0.25">
      <c r="Q1314">
        <v>1311</v>
      </c>
      <c r="R1314" t="s">
        <v>1434</v>
      </c>
      <c r="S1314">
        <v>142076279</v>
      </c>
      <c r="T1314" t="s">
        <v>1445</v>
      </c>
      <c r="U1314" s="2">
        <v>42761.827349537038</v>
      </c>
      <c r="V1314" s="2">
        <v>43154.110231481478</v>
      </c>
      <c r="W1314" s="2">
        <v>42761.832141203704</v>
      </c>
      <c r="X1314">
        <v>71</v>
      </c>
      <c r="Y1314">
        <v>15</v>
      </c>
      <c r="Z1314">
        <v>9</v>
      </c>
      <c r="AA1314">
        <v>23</v>
      </c>
      <c r="AB1314">
        <v>0</v>
      </c>
    </row>
    <row r="1315" spans="17:28" x14ac:dyDescent="0.25">
      <c r="Q1315">
        <v>1312</v>
      </c>
      <c r="R1315" t="s">
        <v>1434</v>
      </c>
      <c r="S1315">
        <v>144696668</v>
      </c>
      <c r="T1315" t="s">
        <v>1446</v>
      </c>
      <c r="U1315" s="2">
        <v>42776.763749999998</v>
      </c>
      <c r="V1315" s="2">
        <v>42801.791666666664</v>
      </c>
      <c r="W1315" s="2">
        <v>42777.212650462963</v>
      </c>
      <c r="X1315">
        <v>25</v>
      </c>
      <c r="Y1315">
        <v>8</v>
      </c>
      <c r="Z1315">
        <v>5</v>
      </c>
      <c r="AA1315">
        <v>10</v>
      </c>
      <c r="AB1315">
        <v>0</v>
      </c>
    </row>
    <row r="1316" spans="17:28" x14ac:dyDescent="0.25">
      <c r="Q1316">
        <v>1313</v>
      </c>
      <c r="R1316" t="s">
        <v>1434</v>
      </c>
      <c r="S1316">
        <v>147160302</v>
      </c>
      <c r="T1316" t="s">
        <v>1447</v>
      </c>
      <c r="U1316" s="2">
        <v>42791.738437499997</v>
      </c>
      <c r="V1316" s="2">
        <v>43377.633923611109</v>
      </c>
      <c r="W1316" s="2">
        <v>42860.118807870371</v>
      </c>
      <c r="X1316">
        <v>96</v>
      </c>
      <c r="Y1316">
        <v>18</v>
      </c>
      <c r="Z1316">
        <v>10</v>
      </c>
      <c r="AA1316">
        <v>11</v>
      </c>
      <c r="AB1316">
        <v>0</v>
      </c>
    </row>
    <row r="1317" spans="17:28" x14ac:dyDescent="0.25">
      <c r="Q1317">
        <v>1314</v>
      </c>
      <c r="R1317" t="s">
        <v>1434</v>
      </c>
      <c r="S1317">
        <v>150716777</v>
      </c>
      <c r="T1317" t="s">
        <v>1448</v>
      </c>
      <c r="U1317" s="2">
        <v>42810.886041666665</v>
      </c>
      <c r="V1317" s="2">
        <v>43634.594826388886</v>
      </c>
      <c r="W1317" s="2">
        <v>43633.799618055556</v>
      </c>
      <c r="X1317">
        <v>92</v>
      </c>
      <c r="Y1317">
        <v>29</v>
      </c>
      <c r="Z1317">
        <v>20</v>
      </c>
      <c r="AA1317">
        <v>70</v>
      </c>
      <c r="AB1317">
        <v>0</v>
      </c>
    </row>
    <row r="1318" spans="17:28" x14ac:dyDescent="0.25">
      <c r="Q1318">
        <v>1315</v>
      </c>
      <c r="R1318" t="s">
        <v>1434</v>
      </c>
      <c r="S1318">
        <v>159465819</v>
      </c>
      <c r="T1318" t="s">
        <v>1449</v>
      </c>
      <c r="U1318" s="2">
        <v>42862.703912037039</v>
      </c>
      <c r="V1318" s="2">
        <v>42977.705891203703</v>
      </c>
      <c r="W1318" s="2">
        <v>42951.181747685187</v>
      </c>
      <c r="X1318">
        <v>80</v>
      </c>
      <c r="Y1318">
        <v>13</v>
      </c>
      <c r="Z1318">
        <v>8</v>
      </c>
      <c r="AA1318">
        <v>4</v>
      </c>
      <c r="AB1318">
        <v>0</v>
      </c>
    </row>
    <row r="1319" spans="17:28" x14ac:dyDescent="0.25">
      <c r="Q1319">
        <v>1316</v>
      </c>
      <c r="R1319" t="s">
        <v>1434</v>
      </c>
      <c r="S1319">
        <v>162987462</v>
      </c>
      <c r="T1319" t="s">
        <v>1450</v>
      </c>
      <c r="U1319" s="2">
        <v>42879.946701388886</v>
      </c>
      <c r="V1319" s="2">
        <v>42957.176400462966</v>
      </c>
      <c r="W1319" s="2">
        <v>42885.989039351851</v>
      </c>
      <c r="X1319">
        <v>19</v>
      </c>
      <c r="Y1319">
        <v>7</v>
      </c>
      <c r="Z1319">
        <v>6</v>
      </c>
      <c r="AA1319">
        <v>12</v>
      </c>
      <c r="AB1319">
        <v>0</v>
      </c>
    </row>
    <row r="1320" spans="17:28" x14ac:dyDescent="0.25">
      <c r="Q1320">
        <v>1317</v>
      </c>
      <c r="R1320" t="s">
        <v>1434</v>
      </c>
      <c r="S1320">
        <v>164008913</v>
      </c>
      <c r="T1320" t="s">
        <v>1451</v>
      </c>
      <c r="U1320" s="2">
        <v>42886.667719907404</v>
      </c>
      <c r="V1320" s="2">
        <v>42956.981307870374</v>
      </c>
      <c r="W1320" s="2">
        <v>42894.112754629627</v>
      </c>
      <c r="X1320">
        <v>88</v>
      </c>
      <c r="Y1320">
        <v>13</v>
      </c>
      <c r="Z1320">
        <v>11</v>
      </c>
      <c r="AA1320">
        <v>26</v>
      </c>
      <c r="AB1320">
        <v>0</v>
      </c>
    </row>
    <row r="1321" spans="17:28" x14ac:dyDescent="0.25">
      <c r="Q1321">
        <v>1318</v>
      </c>
      <c r="R1321" t="s">
        <v>1434</v>
      </c>
      <c r="S1321">
        <v>171091506</v>
      </c>
      <c r="T1321" t="s">
        <v>1452</v>
      </c>
      <c r="U1321" s="2">
        <v>42959.865081018521</v>
      </c>
      <c r="V1321" s="2">
        <v>43068.018113425926</v>
      </c>
      <c r="W1321" s="2">
        <v>42961.080960648149</v>
      </c>
      <c r="X1321">
        <v>256</v>
      </c>
      <c r="Y1321">
        <v>26</v>
      </c>
      <c r="Z1321">
        <v>19</v>
      </c>
      <c r="AA1321">
        <v>151</v>
      </c>
      <c r="AB1321">
        <v>0</v>
      </c>
    </row>
    <row r="1322" spans="17:28" x14ac:dyDescent="0.25">
      <c r="Q1322">
        <v>1319</v>
      </c>
      <c r="R1322" t="s">
        <v>1434</v>
      </c>
      <c r="S1322">
        <v>171779651</v>
      </c>
      <c r="T1322" t="s">
        <v>1453</v>
      </c>
      <c r="U1322" s="2">
        <v>42968.826215277775</v>
      </c>
      <c r="V1322" s="2">
        <v>43062.868217592593</v>
      </c>
      <c r="W1322" s="2">
        <v>43048.982800925929</v>
      </c>
      <c r="X1322">
        <v>52</v>
      </c>
      <c r="Y1322">
        <v>6</v>
      </c>
      <c r="Z1322">
        <v>6</v>
      </c>
      <c r="AA1322">
        <v>12</v>
      </c>
      <c r="AB1322">
        <v>0</v>
      </c>
    </row>
    <row r="1323" spans="17:28" x14ac:dyDescent="0.25">
      <c r="Q1323">
        <v>1320</v>
      </c>
      <c r="R1323" t="s">
        <v>1434</v>
      </c>
      <c r="S1323">
        <v>172583931</v>
      </c>
      <c r="T1323" t="s">
        <v>1454</v>
      </c>
      <c r="U1323" s="2">
        <v>42976.918715277781</v>
      </c>
      <c r="V1323" s="2">
        <v>43196.968495370369</v>
      </c>
      <c r="W1323" s="2">
        <v>42977.698530092595</v>
      </c>
      <c r="X1323">
        <v>108</v>
      </c>
      <c r="Y1323">
        <v>19</v>
      </c>
      <c r="Z1323">
        <v>15</v>
      </c>
      <c r="AA1323">
        <v>61</v>
      </c>
      <c r="AB1323">
        <v>0</v>
      </c>
    </row>
    <row r="1324" spans="17:28" x14ac:dyDescent="0.25">
      <c r="Q1324">
        <v>1321</v>
      </c>
      <c r="R1324" t="s">
        <v>1455</v>
      </c>
      <c r="S1324">
        <v>317089065</v>
      </c>
      <c r="T1324" t="s">
        <v>1456</v>
      </c>
      <c r="U1324" s="2">
        <v>43631.312118055554</v>
      </c>
      <c r="V1324" s="2">
        <v>43651.490520833337</v>
      </c>
      <c r="W1324" s="2">
        <v>43631.313206018516</v>
      </c>
      <c r="X1324">
        <v>37877</v>
      </c>
      <c r="Y1324">
        <v>1213</v>
      </c>
      <c r="Z1324">
        <v>865</v>
      </c>
      <c r="AA1324">
        <v>950</v>
      </c>
      <c r="AB1324">
        <v>0</v>
      </c>
    </row>
    <row r="1325" spans="17:28" x14ac:dyDescent="0.25">
      <c r="Q1325">
        <v>1322</v>
      </c>
      <c r="R1325" t="s">
        <v>1455</v>
      </c>
      <c r="S1325">
        <v>317151314</v>
      </c>
      <c r="T1325" t="s">
        <v>1457</v>
      </c>
      <c r="U1325" s="2">
        <v>43631.965185185189</v>
      </c>
      <c r="V1325" s="2">
        <v>43633.02753472222</v>
      </c>
      <c r="W1325" s="2">
        <v>43631.968159722222</v>
      </c>
      <c r="X1325">
        <v>73</v>
      </c>
      <c r="Y1325">
        <v>8</v>
      </c>
      <c r="Z1325">
        <v>6</v>
      </c>
      <c r="AA1325">
        <v>4</v>
      </c>
      <c r="AB1325">
        <v>0</v>
      </c>
    </row>
    <row r="1326" spans="17:28" x14ac:dyDescent="0.25">
      <c r="Q1326">
        <v>1323</v>
      </c>
      <c r="R1326" t="s">
        <v>1455</v>
      </c>
      <c r="S1326">
        <v>317241233</v>
      </c>
      <c r="T1326" t="s">
        <v>1458</v>
      </c>
      <c r="U1326" s="2">
        <v>43633.027129629627</v>
      </c>
      <c r="V1326" s="2">
        <v>43633.029490740744</v>
      </c>
      <c r="W1326" s="2">
        <v>43633.029421296298</v>
      </c>
      <c r="X1326">
        <v>30</v>
      </c>
      <c r="Y1326">
        <v>10</v>
      </c>
      <c r="Z1326">
        <v>7</v>
      </c>
      <c r="AA1326">
        <v>3</v>
      </c>
      <c r="AB1326">
        <v>0</v>
      </c>
    </row>
    <row r="1327" spans="17:28" x14ac:dyDescent="0.25">
      <c r="Q1327">
        <v>1324</v>
      </c>
      <c r="R1327" t="s">
        <v>1455</v>
      </c>
      <c r="S1327">
        <v>317241485</v>
      </c>
      <c r="T1327" t="s">
        <v>1459</v>
      </c>
      <c r="U1327" s="2">
        <v>43633.029502314814</v>
      </c>
      <c r="V1327" s="2">
        <v>43648.437638888892</v>
      </c>
      <c r="W1327" s="2">
        <v>43633.029965277776</v>
      </c>
      <c r="X1327">
        <v>43</v>
      </c>
      <c r="Y1327">
        <v>11</v>
      </c>
      <c r="Z1327">
        <v>8</v>
      </c>
      <c r="AA1327">
        <v>2</v>
      </c>
      <c r="AB1327">
        <v>0</v>
      </c>
    </row>
    <row r="1328" spans="17:28" x14ac:dyDescent="0.25">
      <c r="Q1328">
        <v>1325</v>
      </c>
      <c r="R1328" t="s">
        <v>1455</v>
      </c>
      <c r="S1328">
        <v>318461545</v>
      </c>
      <c r="T1328" t="s">
        <v>1460</v>
      </c>
      <c r="U1328" s="2">
        <v>43640.960115740738</v>
      </c>
      <c r="V1328" s="2">
        <v>43640.987372685187</v>
      </c>
      <c r="W1328" s="2">
        <v>43640.987372685187</v>
      </c>
      <c r="X1328">
        <v>108</v>
      </c>
      <c r="Y1328">
        <v>35</v>
      </c>
      <c r="Z1328">
        <v>21</v>
      </c>
      <c r="AA1328">
        <v>13</v>
      </c>
      <c r="AB1328">
        <v>0</v>
      </c>
    </row>
    <row r="1329" spans="17:28" x14ac:dyDescent="0.25">
      <c r="Q1329">
        <v>1326</v>
      </c>
      <c r="R1329" t="s">
        <v>1455</v>
      </c>
      <c r="S1329">
        <v>319470138</v>
      </c>
      <c r="T1329" t="s">
        <v>1461</v>
      </c>
      <c r="U1329" s="2">
        <v>43648.437662037039</v>
      </c>
      <c r="V1329" s="2">
        <v>43648.438935185186</v>
      </c>
      <c r="W1329" s="2">
        <v>43648.438935185186</v>
      </c>
      <c r="X1329">
        <v>62</v>
      </c>
      <c r="Y1329">
        <v>12</v>
      </c>
      <c r="Z1329">
        <v>8</v>
      </c>
      <c r="AA1329">
        <v>0</v>
      </c>
      <c r="AB1329">
        <v>0</v>
      </c>
    </row>
    <row r="1330" spans="17:28" x14ac:dyDescent="0.25">
      <c r="Q1330">
        <v>1327</v>
      </c>
      <c r="R1330" t="s">
        <v>1462</v>
      </c>
      <c r="S1330">
        <v>315366172</v>
      </c>
      <c r="T1330" t="s">
        <v>1463</v>
      </c>
      <c r="U1330" s="2">
        <v>43621.940833333334</v>
      </c>
      <c r="V1330" s="2">
        <v>43624.459062499998</v>
      </c>
      <c r="W1330" s="2">
        <v>43621.948483796295</v>
      </c>
      <c r="X1330">
        <v>68</v>
      </c>
      <c r="Y1330">
        <v>19</v>
      </c>
      <c r="Z1330">
        <v>9</v>
      </c>
      <c r="AA1330">
        <v>26</v>
      </c>
      <c r="AB1330">
        <v>0</v>
      </c>
    </row>
    <row r="1331" spans="17:28" x14ac:dyDescent="0.25">
      <c r="Q1331">
        <v>1328</v>
      </c>
      <c r="R1331" t="s">
        <v>1462</v>
      </c>
      <c r="S1331">
        <v>315917277</v>
      </c>
      <c r="T1331" t="s">
        <v>1464</v>
      </c>
      <c r="U1331" s="2">
        <v>43624.994606481479</v>
      </c>
      <c r="V1331" s="2">
        <v>43652.513032407405</v>
      </c>
      <c r="W1331" s="2">
        <v>43652.505115740743</v>
      </c>
      <c r="X1331">
        <v>52</v>
      </c>
      <c r="Y1331">
        <v>18</v>
      </c>
      <c r="Z1331">
        <v>10</v>
      </c>
      <c r="AA1331">
        <v>20</v>
      </c>
      <c r="AB1331">
        <v>0</v>
      </c>
    </row>
    <row r="1332" spans="17:28" x14ac:dyDescent="0.25">
      <c r="Q1332">
        <v>1329</v>
      </c>
      <c r="R1332" t="s">
        <v>1462</v>
      </c>
      <c r="S1332">
        <v>315972775</v>
      </c>
      <c r="T1332" t="s">
        <v>1465</v>
      </c>
      <c r="U1332" s="2">
        <v>43625.662048611113</v>
      </c>
      <c r="V1332" s="2">
        <v>43627.043912037036</v>
      </c>
      <c r="W1332" s="2">
        <v>43625.682222222225</v>
      </c>
      <c r="X1332">
        <v>142</v>
      </c>
      <c r="Y1332">
        <v>32</v>
      </c>
      <c r="Z1332">
        <v>22</v>
      </c>
      <c r="AA1332">
        <v>75</v>
      </c>
      <c r="AB1332">
        <v>0</v>
      </c>
    </row>
    <row r="1333" spans="17:28" x14ac:dyDescent="0.25">
      <c r="Q1333">
        <v>1330</v>
      </c>
      <c r="R1333" t="s">
        <v>1462</v>
      </c>
      <c r="S1333">
        <v>317187897</v>
      </c>
      <c r="T1333" t="s">
        <v>1466</v>
      </c>
      <c r="U1333" s="2">
        <v>43632.455752314818</v>
      </c>
      <c r="V1333" s="2">
        <v>43649.489675925928</v>
      </c>
      <c r="W1333" s="2">
        <v>43649.489675925928</v>
      </c>
      <c r="X1333">
        <v>57</v>
      </c>
      <c r="Y1333">
        <v>6</v>
      </c>
      <c r="Z1333">
        <v>1</v>
      </c>
      <c r="AA1333">
        <v>14</v>
      </c>
      <c r="AB1333">
        <v>0</v>
      </c>
    </row>
    <row r="1334" spans="17:28" x14ac:dyDescent="0.25">
      <c r="Q1334">
        <v>1331</v>
      </c>
      <c r="R1334" t="s">
        <v>1462</v>
      </c>
      <c r="S1334">
        <v>318261950</v>
      </c>
      <c r="T1334" t="s">
        <v>1467</v>
      </c>
      <c r="U1334" s="2">
        <v>43639.445833333331</v>
      </c>
      <c r="V1334" s="2">
        <v>43649.486793981479</v>
      </c>
      <c r="W1334" s="2">
        <v>43639.501388888886</v>
      </c>
      <c r="X1334">
        <v>57</v>
      </c>
      <c r="Y1334">
        <v>11</v>
      </c>
      <c r="Z1334">
        <v>4</v>
      </c>
      <c r="AA1334">
        <v>14</v>
      </c>
      <c r="AB1334">
        <v>0</v>
      </c>
    </row>
    <row r="1335" spans="17:28" x14ac:dyDescent="0.25">
      <c r="Q1335">
        <v>1332</v>
      </c>
      <c r="R1335" t="s">
        <v>1462</v>
      </c>
      <c r="S1335">
        <v>318456193</v>
      </c>
      <c r="T1335" t="s">
        <v>1468</v>
      </c>
      <c r="U1335" s="2">
        <v>43640.911134259259</v>
      </c>
      <c r="V1335" s="2">
        <v>43643.845925925925</v>
      </c>
      <c r="W1335" s="2">
        <v>43640.923541666663</v>
      </c>
      <c r="X1335">
        <v>128</v>
      </c>
      <c r="Y1335">
        <v>17</v>
      </c>
      <c r="Z1335">
        <v>10</v>
      </c>
      <c r="AA1335">
        <v>78</v>
      </c>
      <c r="AB1335">
        <v>0</v>
      </c>
    </row>
    <row r="1336" spans="17:28" x14ac:dyDescent="0.25">
      <c r="Q1336">
        <v>1333</v>
      </c>
      <c r="R1336" t="s">
        <v>1462</v>
      </c>
      <c r="S1336">
        <v>318460033</v>
      </c>
      <c r="T1336" t="s">
        <v>1469</v>
      </c>
      <c r="U1336" s="2">
        <v>43640.947314814817</v>
      </c>
      <c r="V1336" s="2">
        <v>43644.868472222224</v>
      </c>
      <c r="W1336" s="2">
        <v>43643.73646990741</v>
      </c>
      <c r="X1336">
        <v>51</v>
      </c>
      <c r="Y1336">
        <v>17</v>
      </c>
      <c r="Z1336">
        <v>7</v>
      </c>
      <c r="AA1336">
        <v>12</v>
      </c>
      <c r="AB1336">
        <v>0</v>
      </c>
    </row>
    <row r="1337" spans="17:28" x14ac:dyDescent="0.25">
      <c r="Q1337">
        <v>1334</v>
      </c>
      <c r="R1337" t="s">
        <v>1462</v>
      </c>
      <c r="S1337">
        <v>318618609</v>
      </c>
      <c r="T1337" t="s">
        <v>1470</v>
      </c>
      <c r="U1337" s="2">
        <v>43641.876284722224</v>
      </c>
      <c r="V1337" s="2">
        <v>43641.88925925926</v>
      </c>
      <c r="W1337" s="2">
        <v>43641.88925925926</v>
      </c>
      <c r="X1337">
        <v>48</v>
      </c>
      <c r="Y1337">
        <v>9</v>
      </c>
      <c r="Z1337">
        <v>4</v>
      </c>
      <c r="AA1337">
        <v>19</v>
      </c>
      <c r="AB1337">
        <v>0</v>
      </c>
    </row>
    <row r="1338" spans="17:28" x14ac:dyDescent="0.25">
      <c r="Q1338">
        <v>1335</v>
      </c>
      <c r="R1338" t="s">
        <v>1462</v>
      </c>
      <c r="S1338">
        <v>319013903</v>
      </c>
      <c r="T1338" t="s">
        <v>1471</v>
      </c>
      <c r="U1338" s="2">
        <v>43644.508229166669</v>
      </c>
      <c r="V1338" s="2">
        <v>43644.511365740742</v>
      </c>
      <c r="W1338" s="2">
        <v>43644.510393518518</v>
      </c>
      <c r="X1338">
        <v>33</v>
      </c>
      <c r="Y1338">
        <v>11</v>
      </c>
      <c r="Z1338">
        <v>5</v>
      </c>
      <c r="AA1338">
        <v>14</v>
      </c>
      <c r="AB1338">
        <v>0</v>
      </c>
    </row>
    <row r="1339" spans="17:28" x14ac:dyDescent="0.25">
      <c r="Q1339">
        <v>1336</v>
      </c>
      <c r="R1339" t="s">
        <v>1462</v>
      </c>
      <c r="S1339">
        <v>319073374</v>
      </c>
      <c r="T1339" t="s">
        <v>1472</v>
      </c>
      <c r="U1339" s="2">
        <v>43644.880659722221</v>
      </c>
      <c r="V1339" s="2">
        <v>43645.555578703701</v>
      </c>
      <c r="W1339" s="2">
        <v>43644.889988425923</v>
      </c>
      <c r="X1339">
        <v>22</v>
      </c>
      <c r="Y1339">
        <v>8</v>
      </c>
      <c r="Z1339">
        <v>4</v>
      </c>
      <c r="AA1339">
        <v>8</v>
      </c>
      <c r="AB1339">
        <v>0</v>
      </c>
    </row>
    <row r="1340" spans="17:28" x14ac:dyDescent="0.25">
      <c r="Q1340">
        <v>1337</v>
      </c>
      <c r="R1340" t="s">
        <v>1462</v>
      </c>
      <c r="S1340">
        <v>319134172</v>
      </c>
      <c r="T1340" t="s">
        <v>1473</v>
      </c>
      <c r="U1340" s="2">
        <v>43645.514594907407</v>
      </c>
      <c r="V1340" s="2">
        <v>43652.514050925929</v>
      </c>
      <c r="W1340" s="2">
        <v>43645.551828703705</v>
      </c>
      <c r="X1340">
        <v>94</v>
      </c>
      <c r="Y1340">
        <v>20</v>
      </c>
      <c r="Z1340">
        <v>11</v>
      </c>
      <c r="AA1340">
        <v>10</v>
      </c>
      <c r="AB1340">
        <v>0</v>
      </c>
    </row>
    <row r="1341" spans="17:28" x14ac:dyDescent="0.25">
      <c r="Q1341">
        <v>1338</v>
      </c>
      <c r="R1341" t="s">
        <v>1462</v>
      </c>
      <c r="S1341">
        <v>319140677</v>
      </c>
      <c r="T1341" t="s">
        <v>1474</v>
      </c>
      <c r="U1341" s="2">
        <v>43645.583773148152</v>
      </c>
      <c r="V1341" s="2">
        <v>43648.9143287037</v>
      </c>
      <c r="W1341" s="2">
        <v>43645.646585648145</v>
      </c>
      <c r="X1341">
        <v>156</v>
      </c>
      <c r="Y1341">
        <v>32</v>
      </c>
      <c r="Z1341">
        <v>17</v>
      </c>
      <c r="AA1341">
        <v>28</v>
      </c>
      <c r="AB1341">
        <v>0</v>
      </c>
    </row>
    <row r="1342" spans="17:28" x14ac:dyDescent="0.25">
      <c r="Q1342">
        <v>1339</v>
      </c>
      <c r="R1342" t="s">
        <v>1462</v>
      </c>
      <c r="S1342">
        <v>319787150</v>
      </c>
      <c r="T1342" t="s">
        <v>1475</v>
      </c>
      <c r="U1342" s="2">
        <v>43650.614537037036</v>
      </c>
      <c r="V1342" s="2">
        <v>43650.61515046296</v>
      </c>
      <c r="W1342" s="2">
        <v>43650.61515046296</v>
      </c>
      <c r="X1342">
        <v>18</v>
      </c>
      <c r="Y1342">
        <v>4</v>
      </c>
      <c r="Z1342">
        <v>1</v>
      </c>
      <c r="AA1342">
        <v>1</v>
      </c>
      <c r="AB1342">
        <v>0</v>
      </c>
    </row>
    <row r="1343" spans="17:28" x14ac:dyDescent="0.25">
      <c r="Q1343">
        <v>1340</v>
      </c>
      <c r="R1343" t="s">
        <v>1462</v>
      </c>
      <c r="S1343">
        <v>319888211</v>
      </c>
      <c r="T1343" t="s">
        <v>1476</v>
      </c>
      <c r="U1343" s="2">
        <v>43651.563472222224</v>
      </c>
      <c r="V1343" s="2">
        <v>43651.568657407406</v>
      </c>
      <c r="W1343" s="2">
        <v>43651.568657407406</v>
      </c>
      <c r="X1343">
        <v>30</v>
      </c>
      <c r="Y1343">
        <v>6</v>
      </c>
      <c r="Z1343">
        <v>2</v>
      </c>
      <c r="AA1343">
        <v>5</v>
      </c>
      <c r="AB1343">
        <v>0</v>
      </c>
    </row>
    <row r="1344" spans="17:28" x14ac:dyDescent="0.25">
      <c r="Q1344">
        <v>1341</v>
      </c>
      <c r="R1344" t="s">
        <v>1462</v>
      </c>
      <c r="S1344">
        <v>319923067</v>
      </c>
      <c r="T1344" t="s">
        <v>1477</v>
      </c>
      <c r="U1344" s="2">
        <v>43651.880613425928</v>
      </c>
      <c r="V1344" s="2">
        <v>43651.909884259258</v>
      </c>
      <c r="W1344" s="2">
        <v>43651.907650462963</v>
      </c>
      <c r="X1344">
        <v>23</v>
      </c>
      <c r="Y1344">
        <v>5</v>
      </c>
      <c r="Z1344">
        <v>1</v>
      </c>
      <c r="AA1344">
        <v>7</v>
      </c>
      <c r="AB1344">
        <v>0</v>
      </c>
    </row>
    <row r="1345" spans="17:28" x14ac:dyDescent="0.25">
      <c r="Q1345">
        <v>1342</v>
      </c>
      <c r="R1345" t="s">
        <v>1478</v>
      </c>
      <c r="S1345">
        <v>234018762</v>
      </c>
      <c r="T1345" t="s">
        <v>1479</v>
      </c>
      <c r="U1345" s="2">
        <v>43280.83798611111</v>
      </c>
      <c r="V1345" s="2">
        <v>43652.038472222222</v>
      </c>
      <c r="W1345" s="2">
        <v>43281.965879629628</v>
      </c>
      <c r="X1345">
        <v>1996</v>
      </c>
      <c r="Y1345">
        <v>277</v>
      </c>
      <c r="Z1345">
        <v>169</v>
      </c>
      <c r="AA1345">
        <v>354</v>
      </c>
      <c r="AB1345">
        <v>0</v>
      </c>
    </row>
    <row r="1346" spans="17:28" x14ac:dyDescent="0.25">
      <c r="Q1346">
        <v>1343</v>
      </c>
      <c r="R1346" t="s">
        <v>1478</v>
      </c>
      <c r="S1346">
        <v>236778178</v>
      </c>
      <c r="T1346" t="s">
        <v>1480</v>
      </c>
      <c r="U1346" s="2">
        <v>43299.793298611112</v>
      </c>
      <c r="V1346" s="2">
        <v>43372.741018518522</v>
      </c>
      <c r="W1346" s="2">
        <v>43310.910011574073</v>
      </c>
      <c r="X1346">
        <v>809</v>
      </c>
      <c r="Y1346">
        <v>109</v>
      </c>
      <c r="Z1346">
        <v>79</v>
      </c>
      <c r="AA1346">
        <v>225</v>
      </c>
      <c r="AB1346">
        <v>0</v>
      </c>
    </row>
    <row r="1347" spans="17:28" x14ac:dyDescent="0.25">
      <c r="Q1347">
        <v>1344</v>
      </c>
      <c r="R1347" t="s">
        <v>1478</v>
      </c>
      <c r="S1347">
        <v>237289337</v>
      </c>
      <c r="T1347" t="s">
        <v>1481</v>
      </c>
      <c r="U1347" s="2">
        <v>43305.840312499997</v>
      </c>
      <c r="V1347" s="2">
        <v>43372.741018518522</v>
      </c>
      <c r="W1347" s="2">
        <v>43306.028993055559</v>
      </c>
      <c r="X1347">
        <v>62</v>
      </c>
      <c r="Y1347">
        <v>14</v>
      </c>
      <c r="Z1347">
        <v>10</v>
      </c>
      <c r="AA1347">
        <v>13</v>
      </c>
      <c r="AB1347">
        <v>0</v>
      </c>
    </row>
    <row r="1348" spans="17:28" x14ac:dyDescent="0.25">
      <c r="Q1348">
        <v>1345</v>
      </c>
      <c r="R1348" t="s">
        <v>1478</v>
      </c>
      <c r="S1348">
        <v>240495333</v>
      </c>
      <c r="T1348" t="s">
        <v>1482</v>
      </c>
      <c r="U1348" s="2">
        <v>43337.132581018515</v>
      </c>
      <c r="V1348" s="2">
        <v>43372.741655092592</v>
      </c>
      <c r="W1348" s="2">
        <v>43337.150763888887</v>
      </c>
      <c r="X1348">
        <v>161</v>
      </c>
      <c r="Y1348">
        <v>20</v>
      </c>
      <c r="Z1348">
        <v>10</v>
      </c>
      <c r="AA1348">
        <v>26</v>
      </c>
      <c r="AB1348">
        <v>0</v>
      </c>
    </row>
    <row r="1349" spans="17:28" x14ac:dyDescent="0.25">
      <c r="Q1349">
        <v>1346</v>
      </c>
      <c r="R1349" t="s">
        <v>1478</v>
      </c>
      <c r="S1349">
        <v>250756957</v>
      </c>
      <c r="T1349" t="s">
        <v>1483</v>
      </c>
      <c r="U1349" s="2">
        <v>43379.651909722219</v>
      </c>
      <c r="V1349" s="2">
        <v>43384.954930555556</v>
      </c>
      <c r="W1349" s="2">
        <v>43379.914756944447</v>
      </c>
      <c r="X1349">
        <v>6120</v>
      </c>
      <c r="Y1349">
        <v>184</v>
      </c>
      <c r="Z1349">
        <v>141</v>
      </c>
      <c r="AA1349">
        <v>105</v>
      </c>
      <c r="AB1349">
        <v>0</v>
      </c>
    </row>
    <row r="1350" spans="17:28" x14ac:dyDescent="0.25">
      <c r="Q1350">
        <v>1347</v>
      </c>
      <c r="R1350" t="s">
        <v>1478</v>
      </c>
      <c r="S1350">
        <v>252299444</v>
      </c>
      <c r="T1350" t="s">
        <v>1484</v>
      </c>
      <c r="U1350" s="2">
        <v>43386.780497685184</v>
      </c>
      <c r="V1350" s="2">
        <v>43387.173182870371</v>
      </c>
      <c r="W1350" s="2">
        <v>43387.14099537037</v>
      </c>
      <c r="X1350">
        <v>450</v>
      </c>
      <c r="Y1350">
        <v>122</v>
      </c>
      <c r="Z1350">
        <v>72</v>
      </c>
      <c r="AA1350">
        <v>64</v>
      </c>
      <c r="AB1350">
        <v>0</v>
      </c>
    </row>
    <row r="1351" spans="17:28" x14ac:dyDescent="0.25">
      <c r="Q1351">
        <v>1348</v>
      </c>
      <c r="R1351" t="s">
        <v>1478</v>
      </c>
      <c r="S1351">
        <v>261124438</v>
      </c>
      <c r="T1351" t="s">
        <v>1485</v>
      </c>
      <c r="U1351" s="2">
        <v>43414.075509259259</v>
      </c>
      <c r="V1351" s="2">
        <v>43449.872407407405</v>
      </c>
      <c r="W1351" s="2">
        <v>43417.015462962961</v>
      </c>
      <c r="X1351">
        <v>378</v>
      </c>
      <c r="Y1351">
        <v>58</v>
      </c>
      <c r="Z1351">
        <v>22</v>
      </c>
      <c r="AA1351">
        <v>42</v>
      </c>
      <c r="AB1351">
        <v>0</v>
      </c>
    </row>
    <row r="1352" spans="17:28" x14ac:dyDescent="0.25">
      <c r="Q1352">
        <v>1349</v>
      </c>
      <c r="R1352" t="s">
        <v>1478</v>
      </c>
      <c r="S1352">
        <v>264258460</v>
      </c>
      <c r="T1352" t="s">
        <v>1486</v>
      </c>
      <c r="U1352" s="2">
        <v>43426.397476851853</v>
      </c>
      <c r="V1352" s="2">
        <v>43486.107488425929</v>
      </c>
      <c r="W1352" s="2">
        <v>43426.811608796299</v>
      </c>
      <c r="X1352">
        <v>1248</v>
      </c>
      <c r="Y1352">
        <v>143</v>
      </c>
      <c r="Z1352">
        <v>82</v>
      </c>
      <c r="AA1352">
        <v>124</v>
      </c>
      <c r="AB1352">
        <v>0</v>
      </c>
    </row>
    <row r="1353" spans="17:28" x14ac:dyDescent="0.25">
      <c r="Q1353">
        <v>1350</v>
      </c>
      <c r="R1353" t="s">
        <v>1478</v>
      </c>
      <c r="S1353">
        <v>315133923</v>
      </c>
      <c r="T1353" t="s">
        <v>1487</v>
      </c>
      <c r="U1353" s="2">
        <v>43621.090011574073</v>
      </c>
      <c r="V1353" s="2">
        <v>43644.791712962964</v>
      </c>
      <c r="W1353" s="2">
        <v>43621.373113425929</v>
      </c>
      <c r="X1353">
        <v>154</v>
      </c>
      <c r="Y1353">
        <v>30</v>
      </c>
      <c r="Z1353">
        <v>17</v>
      </c>
      <c r="AA1353">
        <v>21</v>
      </c>
      <c r="AB1353">
        <v>0</v>
      </c>
    </row>
    <row r="1354" spans="17:28" x14ac:dyDescent="0.25">
      <c r="Q1354">
        <v>1351</v>
      </c>
      <c r="R1354" t="s">
        <v>1478</v>
      </c>
      <c r="S1354">
        <v>317175552</v>
      </c>
      <c r="T1354" t="s">
        <v>1488</v>
      </c>
      <c r="U1354" s="2">
        <v>43632.30773148148</v>
      </c>
      <c r="V1354" s="2">
        <v>43642.066284722219</v>
      </c>
      <c r="W1354" s="2">
        <v>43633.240381944444</v>
      </c>
      <c r="X1354">
        <v>8887</v>
      </c>
      <c r="Y1354">
        <v>594</v>
      </c>
      <c r="Z1354">
        <v>373</v>
      </c>
      <c r="AA1354">
        <v>456</v>
      </c>
      <c r="AB1354">
        <v>0</v>
      </c>
    </row>
    <row r="1355" spans="17:28" x14ac:dyDescent="0.25">
      <c r="Q1355">
        <v>1352</v>
      </c>
      <c r="R1355" t="s">
        <v>1489</v>
      </c>
      <c r="S1355">
        <v>2087243</v>
      </c>
      <c r="T1355" t="s">
        <v>1490</v>
      </c>
      <c r="U1355" s="2">
        <v>40832.818067129629</v>
      </c>
      <c r="V1355" s="2">
        <v>40832.818067129629</v>
      </c>
      <c r="W1355" s="2">
        <v>40832.818067129629</v>
      </c>
      <c r="X1355">
        <v>351</v>
      </c>
      <c r="Y1355">
        <v>19</v>
      </c>
      <c r="Z1355">
        <v>11</v>
      </c>
      <c r="AA1355">
        <v>36</v>
      </c>
      <c r="AB1355">
        <v>0</v>
      </c>
    </row>
    <row r="1356" spans="17:28" x14ac:dyDescent="0.25">
      <c r="Q1356">
        <v>1353</v>
      </c>
      <c r="R1356" t="s">
        <v>1489</v>
      </c>
      <c r="S1356">
        <v>2087249</v>
      </c>
      <c r="T1356" t="s">
        <v>1491</v>
      </c>
      <c r="U1356" s="2">
        <v>40832.822245370371</v>
      </c>
      <c r="V1356" s="2">
        <v>43400.66605324074</v>
      </c>
      <c r="W1356" s="2">
        <v>40832.822245370371</v>
      </c>
      <c r="X1356">
        <v>2842</v>
      </c>
      <c r="Y1356">
        <v>103</v>
      </c>
      <c r="Z1356">
        <v>81</v>
      </c>
      <c r="AA1356">
        <v>309</v>
      </c>
      <c r="AB1356">
        <v>0</v>
      </c>
    </row>
    <row r="1357" spans="17:28" x14ac:dyDescent="0.25">
      <c r="Q1357">
        <v>1354</v>
      </c>
      <c r="R1357" t="s">
        <v>1489</v>
      </c>
      <c r="S1357">
        <v>2087252</v>
      </c>
      <c r="T1357" t="s">
        <v>1492</v>
      </c>
      <c r="U1357" s="2">
        <v>40832.823854166665</v>
      </c>
      <c r="V1357" s="2">
        <v>40832.823854166665</v>
      </c>
      <c r="W1357" s="2">
        <v>40832.823854166665</v>
      </c>
      <c r="X1357">
        <v>468</v>
      </c>
      <c r="Y1357">
        <v>9</v>
      </c>
      <c r="Z1357">
        <v>7</v>
      </c>
      <c r="AA1357">
        <v>34</v>
      </c>
      <c r="AB1357">
        <v>0</v>
      </c>
    </row>
    <row r="1358" spans="17:28" x14ac:dyDescent="0.25">
      <c r="Q1358">
        <v>1355</v>
      </c>
      <c r="R1358" t="s">
        <v>1489</v>
      </c>
      <c r="S1358">
        <v>2088961</v>
      </c>
      <c r="T1358" t="s">
        <v>1493</v>
      </c>
      <c r="U1358" s="2">
        <v>40833.715486111112</v>
      </c>
      <c r="V1358" s="2">
        <v>40833.715486111112</v>
      </c>
      <c r="W1358" s="2">
        <v>40833.715486111112</v>
      </c>
      <c r="X1358">
        <v>3956</v>
      </c>
      <c r="Y1358">
        <v>42</v>
      </c>
      <c r="Z1358">
        <v>35</v>
      </c>
      <c r="AA1358">
        <v>45</v>
      </c>
      <c r="AB1358">
        <v>0</v>
      </c>
    </row>
    <row r="1359" spans="17:28" x14ac:dyDescent="0.25">
      <c r="Q1359">
        <v>1356</v>
      </c>
      <c r="R1359" t="s">
        <v>1489</v>
      </c>
      <c r="S1359">
        <v>2090903</v>
      </c>
      <c r="T1359" t="s">
        <v>1494</v>
      </c>
      <c r="U1359" s="2">
        <v>40834.726643518516</v>
      </c>
      <c r="V1359" s="2">
        <v>40834.726643518516</v>
      </c>
      <c r="W1359" s="2">
        <v>40834.726643518516</v>
      </c>
      <c r="X1359">
        <v>614</v>
      </c>
      <c r="Y1359">
        <v>6</v>
      </c>
      <c r="Z1359">
        <v>4</v>
      </c>
      <c r="AA1359">
        <v>7</v>
      </c>
      <c r="AB1359">
        <v>0</v>
      </c>
    </row>
    <row r="1360" spans="17:28" x14ac:dyDescent="0.25">
      <c r="Q1360">
        <v>1357</v>
      </c>
      <c r="R1360" t="s">
        <v>1489</v>
      </c>
      <c r="S1360">
        <v>2091236</v>
      </c>
      <c r="T1360" t="s">
        <v>1495</v>
      </c>
      <c r="U1360" s="2">
        <v>40834.843472222223</v>
      </c>
      <c r="V1360" s="2">
        <v>40834.843472222223</v>
      </c>
      <c r="W1360" s="2">
        <v>40834.843472222223</v>
      </c>
      <c r="X1360">
        <v>916</v>
      </c>
      <c r="Y1360">
        <v>11</v>
      </c>
      <c r="Z1360">
        <v>9</v>
      </c>
      <c r="AA1360">
        <v>4</v>
      </c>
      <c r="AB1360">
        <v>0</v>
      </c>
    </row>
    <row r="1361" spans="17:28" x14ac:dyDescent="0.25">
      <c r="Q1361">
        <v>1358</v>
      </c>
      <c r="R1361" t="s">
        <v>1489</v>
      </c>
      <c r="S1361">
        <v>2091352</v>
      </c>
      <c r="T1361" t="s">
        <v>1496</v>
      </c>
      <c r="U1361" s="2">
        <v>40834.87809027778</v>
      </c>
      <c r="V1361" s="2">
        <v>40834.87809027778</v>
      </c>
      <c r="W1361" s="2">
        <v>40834.87809027778</v>
      </c>
      <c r="X1361">
        <v>2847</v>
      </c>
      <c r="Y1361">
        <v>40</v>
      </c>
      <c r="Z1361">
        <v>32</v>
      </c>
      <c r="AA1361">
        <v>58</v>
      </c>
      <c r="AB1361">
        <v>0</v>
      </c>
    </row>
    <row r="1362" spans="17:28" x14ac:dyDescent="0.25">
      <c r="Q1362">
        <v>1359</v>
      </c>
      <c r="R1362" t="s">
        <v>1489</v>
      </c>
      <c r="S1362">
        <v>2091458</v>
      </c>
      <c r="T1362" t="s">
        <v>1497</v>
      </c>
      <c r="U1362" s="2">
        <v>40834.911157407405</v>
      </c>
      <c r="V1362" s="2">
        <v>40834.911157407405</v>
      </c>
      <c r="W1362" s="2">
        <v>40834.911157407405</v>
      </c>
      <c r="X1362">
        <v>164</v>
      </c>
      <c r="Y1362">
        <v>11</v>
      </c>
      <c r="Z1362">
        <v>6</v>
      </c>
      <c r="AA1362">
        <v>11</v>
      </c>
      <c r="AB1362">
        <v>0</v>
      </c>
    </row>
    <row r="1363" spans="17:28" x14ac:dyDescent="0.25">
      <c r="Q1363">
        <v>1360</v>
      </c>
      <c r="R1363" t="s">
        <v>1489</v>
      </c>
      <c r="S1363">
        <v>2092338</v>
      </c>
      <c r="T1363" t="s">
        <v>1498</v>
      </c>
      <c r="U1363" s="2">
        <v>40835.486863425926</v>
      </c>
      <c r="V1363" s="2">
        <v>40835.486863425926</v>
      </c>
      <c r="W1363" s="2">
        <v>40835.486863425926</v>
      </c>
      <c r="X1363">
        <v>875</v>
      </c>
      <c r="Y1363">
        <v>11</v>
      </c>
      <c r="Z1363">
        <v>7</v>
      </c>
      <c r="AA1363">
        <v>16</v>
      </c>
      <c r="AB1363">
        <v>0</v>
      </c>
    </row>
    <row r="1364" spans="17:28" x14ac:dyDescent="0.25">
      <c r="Q1364">
        <v>1361</v>
      </c>
      <c r="R1364" t="s">
        <v>1489</v>
      </c>
      <c r="S1364">
        <v>2096293</v>
      </c>
      <c r="T1364" t="s">
        <v>1499</v>
      </c>
      <c r="U1364" s="2">
        <v>40837.627187500002</v>
      </c>
      <c r="V1364" s="2">
        <v>43570.981793981482</v>
      </c>
      <c r="W1364" s="2">
        <v>40837.627187500002</v>
      </c>
      <c r="X1364">
        <v>346</v>
      </c>
      <c r="Y1364">
        <v>10</v>
      </c>
      <c r="Z1364">
        <v>4</v>
      </c>
      <c r="AA1364">
        <v>15</v>
      </c>
      <c r="AB1364">
        <v>0</v>
      </c>
    </row>
    <row r="1365" spans="17:28" x14ac:dyDescent="0.25">
      <c r="Q1365">
        <v>1362</v>
      </c>
      <c r="R1365" t="s">
        <v>1489</v>
      </c>
      <c r="S1365">
        <v>2120659</v>
      </c>
      <c r="T1365" t="s">
        <v>1500</v>
      </c>
      <c r="U1365" s="2">
        <v>40849.744490740741</v>
      </c>
      <c r="V1365" s="2">
        <v>40849.744490740741</v>
      </c>
      <c r="W1365" s="2">
        <v>40849.744490740741</v>
      </c>
      <c r="X1365">
        <v>1518</v>
      </c>
      <c r="Y1365">
        <v>5</v>
      </c>
      <c r="Z1365">
        <v>6</v>
      </c>
      <c r="AA1365">
        <v>42</v>
      </c>
      <c r="AB1365">
        <v>0</v>
      </c>
    </row>
    <row r="1366" spans="17:28" x14ac:dyDescent="0.25">
      <c r="Q1366">
        <v>1363</v>
      </c>
      <c r="R1366" t="s">
        <v>1489</v>
      </c>
      <c r="S1366">
        <v>2143723</v>
      </c>
      <c r="T1366" t="s">
        <v>1501</v>
      </c>
      <c r="U1366" s="2">
        <v>40859.839212962965</v>
      </c>
      <c r="V1366" s="2">
        <v>40859.839212962965</v>
      </c>
      <c r="W1366" s="2">
        <v>40859.839212962965</v>
      </c>
      <c r="X1366">
        <v>350</v>
      </c>
      <c r="Y1366">
        <v>6</v>
      </c>
      <c r="Z1366">
        <v>1</v>
      </c>
      <c r="AA1366">
        <v>17</v>
      </c>
      <c r="AB1366">
        <v>0</v>
      </c>
    </row>
    <row r="1367" spans="17:28" x14ac:dyDescent="0.25">
      <c r="Q1367">
        <v>1364</v>
      </c>
      <c r="R1367" t="s">
        <v>1489</v>
      </c>
      <c r="S1367">
        <v>2145195</v>
      </c>
      <c r="T1367" t="s">
        <v>1502</v>
      </c>
      <c r="U1367" s="2">
        <v>40860.68891203704</v>
      </c>
      <c r="V1367" s="2">
        <v>40860.68891203704</v>
      </c>
      <c r="W1367" s="2">
        <v>40860.68891203704</v>
      </c>
      <c r="X1367">
        <v>193</v>
      </c>
      <c r="Y1367">
        <v>4</v>
      </c>
      <c r="Z1367">
        <v>1</v>
      </c>
      <c r="AA1367">
        <v>14</v>
      </c>
      <c r="AB1367">
        <v>0</v>
      </c>
    </row>
    <row r="1368" spans="17:28" x14ac:dyDescent="0.25">
      <c r="Q1368">
        <v>1365</v>
      </c>
      <c r="R1368" t="s">
        <v>1489</v>
      </c>
      <c r="S1368">
        <v>2158239</v>
      </c>
      <c r="T1368" t="s">
        <v>1503</v>
      </c>
      <c r="U1368" s="2">
        <v>40865.764826388891</v>
      </c>
      <c r="V1368" s="2">
        <v>40865.764826388891</v>
      </c>
      <c r="W1368" s="2">
        <v>40865.764826388891</v>
      </c>
      <c r="X1368">
        <v>533</v>
      </c>
      <c r="Y1368">
        <v>18</v>
      </c>
      <c r="Z1368">
        <v>15</v>
      </c>
      <c r="AA1368">
        <v>15</v>
      </c>
      <c r="AB1368">
        <v>0</v>
      </c>
    </row>
    <row r="1369" spans="17:28" x14ac:dyDescent="0.25">
      <c r="Q1369">
        <v>1366</v>
      </c>
      <c r="R1369" t="s">
        <v>1489</v>
      </c>
      <c r="S1369">
        <v>2158241</v>
      </c>
      <c r="T1369" t="s">
        <v>1504</v>
      </c>
      <c r="U1369" s="2">
        <v>40865.766342592593</v>
      </c>
      <c r="V1369" s="2">
        <v>40865.766342592593</v>
      </c>
      <c r="W1369" s="2">
        <v>40865.766342592593</v>
      </c>
      <c r="X1369">
        <v>109</v>
      </c>
      <c r="Y1369">
        <v>6</v>
      </c>
      <c r="Z1369">
        <v>2</v>
      </c>
      <c r="AA1369">
        <v>4</v>
      </c>
      <c r="AB1369">
        <v>0</v>
      </c>
    </row>
    <row r="1370" spans="17:28" x14ac:dyDescent="0.25">
      <c r="Q1370">
        <v>1367</v>
      </c>
      <c r="R1370" t="s">
        <v>1489</v>
      </c>
      <c r="S1370">
        <v>2170545</v>
      </c>
      <c r="T1370" t="s">
        <v>1505</v>
      </c>
      <c r="U1370" s="2">
        <v>40870.796909722223</v>
      </c>
      <c r="V1370" s="2">
        <v>40870.796909722223</v>
      </c>
      <c r="W1370" s="2">
        <v>40870.796909722223</v>
      </c>
      <c r="X1370">
        <v>462</v>
      </c>
      <c r="Y1370">
        <v>10</v>
      </c>
      <c r="Z1370">
        <v>8</v>
      </c>
      <c r="AA1370">
        <v>6</v>
      </c>
      <c r="AB1370">
        <v>0</v>
      </c>
    </row>
    <row r="1371" spans="17:28" x14ac:dyDescent="0.25">
      <c r="Q1371">
        <v>1368</v>
      </c>
      <c r="R1371" t="s">
        <v>1489</v>
      </c>
      <c r="S1371">
        <v>2175264</v>
      </c>
      <c r="T1371" t="s">
        <v>1506</v>
      </c>
      <c r="U1371" s="2">
        <v>40872.694988425923</v>
      </c>
      <c r="V1371" s="2">
        <v>40872.694988425923</v>
      </c>
      <c r="W1371" s="2">
        <v>40872.694988425923</v>
      </c>
      <c r="X1371">
        <v>353</v>
      </c>
      <c r="Y1371">
        <v>15</v>
      </c>
      <c r="Z1371">
        <v>15</v>
      </c>
      <c r="AA1371">
        <v>14</v>
      </c>
      <c r="AB1371">
        <v>0</v>
      </c>
    </row>
    <row r="1372" spans="17:28" x14ac:dyDescent="0.25">
      <c r="Q1372">
        <v>1369</v>
      </c>
      <c r="R1372" t="s">
        <v>1489</v>
      </c>
      <c r="S1372">
        <v>2186439</v>
      </c>
      <c r="T1372" t="s">
        <v>1507</v>
      </c>
      <c r="U1372" s="2">
        <v>40877.71020833333</v>
      </c>
      <c r="V1372" s="2">
        <v>40877.71020833333</v>
      </c>
      <c r="W1372" s="2">
        <v>40877.71020833333</v>
      </c>
      <c r="X1372">
        <v>261</v>
      </c>
      <c r="Y1372">
        <v>3</v>
      </c>
      <c r="Z1372">
        <v>2</v>
      </c>
      <c r="AA1372">
        <v>19</v>
      </c>
      <c r="AB1372">
        <v>0</v>
      </c>
    </row>
    <row r="1373" spans="17:28" x14ac:dyDescent="0.25">
      <c r="Q1373">
        <v>1370</v>
      </c>
      <c r="R1373" t="s">
        <v>1489</v>
      </c>
      <c r="S1373">
        <v>2222838</v>
      </c>
      <c r="T1373" t="s">
        <v>1508</v>
      </c>
      <c r="U1373" s="2">
        <v>40894.362060185187</v>
      </c>
      <c r="V1373" s="2">
        <v>43481.728796296295</v>
      </c>
      <c r="W1373" s="2">
        <v>40894.362060185187</v>
      </c>
      <c r="X1373">
        <v>4825</v>
      </c>
      <c r="Y1373">
        <v>93</v>
      </c>
      <c r="Z1373">
        <v>71</v>
      </c>
      <c r="AA1373">
        <v>158</v>
      </c>
      <c r="AB1373">
        <v>0</v>
      </c>
    </row>
    <row r="1374" spans="17:28" x14ac:dyDescent="0.25">
      <c r="Q1374">
        <v>1371</v>
      </c>
      <c r="R1374" t="s">
        <v>1489</v>
      </c>
      <c r="S1374">
        <v>2237548</v>
      </c>
      <c r="T1374" t="s">
        <v>1509</v>
      </c>
      <c r="U1374" s="2">
        <v>40900.683136574073</v>
      </c>
      <c r="V1374" s="2">
        <v>40900.683136574073</v>
      </c>
      <c r="W1374" s="2">
        <v>40900.683136574073</v>
      </c>
      <c r="X1374">
        <v>227</v>
      </c>
      <c r="Y1374">
        <v>2</v>
      </c>
      <c r="Z1374">
        <v>2</v>
      </c>
      <c r="AA1374">
        <v>17</v>
      </c>
      <c r="AB1374">
        <v>0</v>
      </c>
    </row>
    <row r="1375" spans="17:28" x14ac:dyDescent="0.25">
      <c r="Q1375">
        <v>1372</v>
      </c>
      <c r="R1375" t="s">
        <v>1510</v>
      </c>
      <c r="S1375">
        <v>235762538</v>
      </c>
      <c r="T1375" t="s">
        <v>1511</v>
      </c>
      <c r="U1375" s="2">
        <v>43288.550671296296</v>
      </c>
      <c r="V1375" s="2">
        <v>43611.930046296293</v>
      </c>
      <c r="W1375" s="2">
        <v>43334.860891203702</v>
      </c>
      <c r="X1375">
        <v>32</v>
      </c>
      <c r="Y1375">
        <v>2</v>
      </c>
      <c r="Z1375">
        <v>1</v>
      </c>
      <c r="AA1375">
        <v>2</v>
      </c>
      <c r="AB1375">
        <v>0</v>
      </c>
    </row>
    <row r="1376" spans="17:28" x14ac:dyDescent="0.25">
      <c r="Q1376">
        <v>1373</v>
      </c>
      <c r="R1376" t="s">
        <v>1510</v>
      </c>
      <c r="S1376">
        <v>235833573</v>
      </c>
      <c r="T1376" t="s">
        <v>1512</v>
      </c>
      <c r="U1376" s="2">
        <v>43289.742314814815</v>
      </c>
      <c r="V1376" s="2">
        <v>43462.663726851853</v>
      </c>
      <c r="W1376" s="2">
        <v>43334.711168981485</v>
      </c>
      <c r="X1376">
        <v>210</v>
      </c>
      <c r="Y1376">
        <v>8</v>
      </c>
      <c r="Z1376">
        <v>7</v>
      </c>
      <c r="AA1376">
        <v>16</v>
      </c>
      <c r="AB1376">
        <v>0</v>
      </c>
    </row>
    <row r="1377" spans="17:28" x14ac:dyDescent="0.25">
      <c r="Q1377">
        <v>1374</v>
      </c>
      <c r="R1377" t="s">
        <v>1510</v>
      </c>
      <c r="S1377">
        <v>239670742</v>
      </c>
      <c r="T1377" t="s">
        <v>1513</v>
      </c>
      <c r="U1377" s="2">
        <v>43332.568888888891</v>
      </c>
      <c r="V1377" s="2">
        <v>43433.894999999997</v>
      </c>
      <c r="W1377" s="2">
        <v>43333.651342592595</v>
      </c>
      <c r="X1377">
        <v>606</v>
      </c>
      <c r="Y1377">
        <v>19</v>
      </c>
      <c r="Z1377">
        <v>12</v>
      </c>
      <c r="AA1377">
        <v>56</v>
      </c>
      <c r="AB1377">
        <v>0</v>
      </c>
    </row>
    <row r="1378" spans="17:28" x14ac:dyDescent="0.25">
      <c r="Q1378">
        <v>1375</v>
      </c>
      <c r="R1378" t="s">
        <v>1510</v>
      </c>
      <c r="S1378">
        <v>240171540</v>
      </c>
      <c r="T1378" t="s">
        <v>1514</v>
      </c>
      <c r="U1378" s="2">
        <v>43335.524895833332</v>
      </c>
      <c r="V1378" s="2">
        <v>43461.636782407404</v>
      </c>
      <c r="W1378" s="2">
        <v>43361.89943287037</v>
      </c>
      <c r="X1378">
        <v>38</v>
      </c>
      <c r="Y1378">
        <v>2</v>
      </c>
      <c r="Z1378">
        <v>1</v>
      </c>
      <c r="AA1378">
        <v>7</v>
      </c>
      <c r="AB1378">
        <v>0</v>
      </c>
    </row>
    <row r="1379" spans="17:28" x14ac:dyDescent="0.25">
      <c r="Q1379">
        <v>1376</v>
      </c>
      <c r="R1379" t="s">
        <v>1510</v>
      </c>
      <c r="S1379">
        <v>244195088</v>
      </c>
      <c r="T1379" t="s">
        <v>1515</v>
      </c>
      <c r="U1379" s="2">
        <v>43345.621527777781</v>
      </c>
      <c r="V1379" s="2">
        <v>43455.8128125</v>
      </c>
      <c r="W1379" s="2">
        <v>43345.645694444444</v>
      </c>
      <c r="X1379">
        <v>82</v>
      </c>
      <c r="Y1379">
        <v>4</v>
      </c>
      <c r="Z1379">
        <v>2</v>
      </c>
      <c r="AA1379">
        <v>7</v>
      </c>
      <c r="AB1379">
        <v>0</v>
      </c>
    </row>
    <row r="1380" spans="17:28" x14ac:dyDescent="0.25">
      <c r="Q1380">
        <v>1377</v>
      </c>
      <c r="R1380" t="s">
        <v>1510</v>
      </c>
      <c r="S1380">
        <v>251024428</v>
      </c>
      <c r="T1380" t="s">
        <v>1516</v>
      </c>
      <c r="U1380" s="2">
        <v>43381.63722222222</v>
      </c>
      <c r="V1380" s="2">
        <v>43578.497164351851</v>
      </c>
      <c r="W1380" s="2">
        <v>43385.875590277778</v>
      </c>
      <c r="X1380">
        <v>4029</v>
      </c>
      <c r="Y1380">
        <v>226</v>
      </c>
      <c r="Z1380">
        <v>141</v>
      </c>
      <c r="AA1380">
        <v>563</v>
      </c>
      <c r="AB1380">
        <v>0</v>
      </c>
    </row>
    <row r="1381" spans="17:28" x14ac:dyDescent="0.25">
      <c r="Q1381">
        <v>1378</v>
      </c>
      <c r="R1381" t="s">
        <v>1510</v>
      </c>
      <c r="S1381">
        <v>253470173</v>
      </c>
      <c r="T1381" t="s">
        <v>1517</v>
      </c>
      <c r="U1381" s="2">
        <v>43390.837523148148</v>
      </c>
      <c r="V1381" s="2">
        <v>43425.764155092591</v>
      </c>
      <c r="W1381" s="2">
        <v>43392.774594907409</v>
      </c>
      <c r="X1381">
        <v>951</v>
      </c>
      <c r="Y1381">
        <v>28</v>
      </c>
      <c r="Z1381">
        <v>19</v>
      </c>
      <c r="AA1381">
        <v>45</v>
      </c>
      <c r="AB1381">
        <v>0</v>
      </c>
    </row>
    <row r="1382" spans="17:28" x14ac:dyDescent="0.25">
      <c r="Q1382">
        <v>1379</v>
      </c>
      <c r="R1382" t="s">
        <v>1510</v>
      </c>
      <c r="S1382">
        <v>253780563</v>
      </c>
      <c r="T1382" t="s">
        <v>1518</v>
      </c>
      <c r="U1382" s="2">
        <v>43391.740324074075</v>
      </c>
      <c r="V1382" s="2">
        <v>43518.820798611108</v>
      </c>
      <c r="W1382" s="2">
        <v>43391.770879629628</v>
      </c>
      <c r="X1382">
        <v>309</v>
      </c>
      <c r="Y1382">
        <v>8</v>
      </c>
      <c r="Z1382">
        <v>7</v>
      </c>
      <c r="AA1382">
        <v>9</v>
      </c>
      <c r="AB1382">
        <v>0</v>
      </c>
    </row>
    <row r="1383" spans="17:28" x14ac:dyDescent="0.25">
      <c r="Q1383">
        <v>1380</v>
      </c>
      <c r="R1383" t="s">
        <v>1510</v>
      </c>
      <c r="S1383">
        <v>256421805</v>
      </c>
      <c r="T1383" t="s">
        <v>1519</v>
      </c>
      <c r="U1383" s="2">
        <v>43398.8121875</v>
      </c>
      <c r="V1383" s="2">
        <v>43556.876759259256</v>
      </c>
      <c r="W1383" s="2">
        <v>43398.843715277777</v>
      </c>
      <c r="X1383">
        <v>125</v>
      </c>
      <c r="Y1383">
        <v>7</v>
      </c>
      <c r="Z1383">
        <v>2</v>
      </c>
      <c r="AA1383">
        <v>12</v>
      </c>
      <c r="AB1383">
        <v>0</v>
      </c>
    </row>
    <row r="1384" spans="17:28" x14ac:dyDescent="0.25">
      <c r="Q1384">
        <v>1381</v>
      </c>
      <c r="R1384" t="s">
        <v>1510</v>
      </c>
      <c r="S1384">
        <v>257435531</v>
      </c>
      <c r="T1384" t="s">
        <v>1520</v>
      </c>
      <c r="U1384" s="2">
        <v>43401.634050925924</v>
      </c>
      <c r="V1384" s="2">
        <v>43541.717303240737</v>
      </c>
      <c r="W1384" s="2">
        <v>43401.660810185182</v>
      </c>
      <c r="X1384">
        <v>14707</v>
      </c>
      <c r="Y1384">
        <v>302</v>
      </c>
      <c r="Z1384">
        <v>217</v>
      </c>
      <c r="AA1384">
        <v>508</v>
      </c>
      <c r="AB1384">
        <v>0</v>
      </c>
    </row>
    <row r="1385" spans="17:28" x14ac:dyDescent="0.25">
      <c r="Q1385">
        <v>1382</v>
      </c>
      <c r="R1385" t="s">
        <v>1510</v>
      </c>
      <c r="S1385">
        <v>259439634</v>
      </c>
      <c r="T1385" t="s">
        <v>1521</v>
      </c>
      <c r="U1385" s="2">
        <v>43407.823136574072</v>
      </c>
      <c r="V1385" s="2">
        <v>43526.563171296293</v>
      </c>
      <c r="W1385" s="2">
        <v>43514.568530092591</v>
      </c>
      <c r="X1385">
        <v>131</v>
      </c>
      <c r="Y1385">
        <v>4</v>
      </c>
      <c r="Z1385">
        <v>3</v>
      </c>
      <c r="AA1385">
        <v>16</v>
      </c>
      <c r="AB1385">
        <v>0</v>
      </c>
    </row>
    <row r="1386" spans="17:28" x14ac:dyDescent="0.25">
      <c r="Q1386">
        <v>1383</v>
      </c>
      <c r="R1386" t="s">
        <v>1510</v>
      </c>
      <c r="S1386">
        <v>262964752</v>
      </c>
      <c r="T1386" t="s">
        <v>1522</v>
      </c>
      <c r="U1386" s="2">
        <v>43421.885335648149</v>
      </c>
      <c r="V1386" s="2">
        <v>43461.639675925922</v>
      </c>
      <c r="W1386" s="2">
        <v>43421.900092592594</v>
      </c>
      <c r="X1386">
        <v>56</v>
      </c>
      <c r="Y1386">
        <v>2</v>
      </c>
      <c r="Z1386">
        <v>1</v>
      </c>
      <c r="AA1386">
        <v>5</v>
      </c>
      <c r="AB1386">
        <v>0</v>
      </c>
    </row>
    <row r="1387" spans="17:28" x14ac:dyDescent="0.25">
      <c r="Q1387">
        <v>1384</v>
      </c>
      <c r="R1387" t="s">
        <v>1510</v>
      </c>
      <c r="S1387">
        <v>264061972</v>
      </c>
      <c r="T1387" t="s">
        <v>1523</v>
      </c>
      <c r="U1387" s="2">
        <v>43425.74150462963</v>
      </c>
      <c r="V1387" s="2">
        <v>43527.533483796295</v>
      </c>
      <c r="W1387" s="2">
        <v>43425.791620370372</v>
      </c>
      <c r="X1387">
        <v>681</v>
      </c>
      <c r="Y1387">
        <v>28</v>
      </c>
      <c r="Z1387">
        <v>15</v>
      </c>
      <c r="AA1387">
        <v>18</v>
      </c>
      <c r="AB1387">
        <v>0</v>
      </c>
    </row>
    <row r="1388" spans="17:28" x14ac:dyDescent="0.25">
      <c r="Q1388">
        <v>1385</v>
      </c>
      <c r="R1388" t="s">
        <v>1510</v>
      </c>
      <c r="S1388">
        <v>266345623</v>
      </c>
      <c r="T1388" t="s">
        <v>1524</v>
      </c>
      <c r="U1388" s="2">
        <v>43433.878275462965</v>
      </c>
      <c r="V1388" s="2">
        <v>43449.851944444446</v>
      </c>
      <c r="W1388" s="2">
        <v>43433.891192129631</v>
      </c>
      <c r="X1388">
        <v>194</v>
      </c>
      <c r="Y1388">
        <v>10</v>
      </c>
      <c r="Z1388">
        <v>5</v>
      </c>
      <c r="AA1388">
        <v>14</v>
      </c>
      <c r="AB1388">
        <v>0</v>
      </c>
    </row>
    <row r="1389" spans="17:28" x14ac:dyDescent="0.25">
      <c r="Q1389">
        <v>1386</v>
      </c>
      <c r="R1389" t="s">
        <v>1510</v>
      </c>
      <c r="S1389">
        <v>266835015</v>
      </c>
      <c r="T1389" t="s">
        <v>1525</v>
      </c>
      <c r="U1389" s="2">
        <v>43435.525046296294</v>
      </c>
      <c r="V1389" s="2">
        <v>43436.726597222223</v>
      </c>
      <c r="W1389" s="2">
        <v>43435.566168981481</v>
      </c>
      <c r="X1389">
        <v>109</v>
      </c>
      <c r="Y1389">
        <v>5</v>
      </c>
      <c r="Z1389">
        <v>2</v>
      </c>
      <c r="AA1389">
        <v>7</v>
      </c>
      <c r="AB1389">
        <v>0</v>
      </c>
    </row>
    <row r="1390" spans="17:28" x14ac:dyDescent="0.25">
      <c r="Q1390">
        <v>1387</v>
      </c>
      <c r="R1390" t="s">
        <v>1510</v>
      </c>
      <c r="S1390">
        <v>267478637</v>
      </c>
      <c r="T1390" t="s">
        <v>1526</v>
      </c>
      <c r="U1390" s="2">
        <v>43437.902881944443</v>
      </c>
      <c r="V1390" s="2">
        <v>43519.827106481483</v>
      </c>
      <c r="W1390" s="2">
        <v>43505.913159722222</v>
      </c>
      <c r="X1390">
        <v>61</v>
      </c>
      <c r="Y1390">
        <v>4</v>
      </c>
      <c r="Z1390">
        <v>5</v>
      </c>
      <c r="AA1390">
        <v>6</v>
      </c>
      <c r="AB1390">
        <v>0</v>
      </c>
    </row>
    <row r="1391" spans="17:28" x14ac:dyDescent="0.25">
      <c r="Q1391">
        <v>1388</v>
      </c>
      <c r="R1391" t="s">
        <v>1510</v>
      </c>
      <c r="S1391">
        <v>268600123</v>
      </c>
      <c r="T1391" t="s">
        <v>1527</v>
      </c>
      <c r="U1391" s="2">
        <v>43440.893506944441</v>
      </c>
      <c r="V1391" s="2">
        <v>43486.951331018521</v>
      </c>
      <c r="W1391" s="2">
        <v>43442.568703703706</v>
      </c>
      <c r="X1391">
        <v>65</v>
      </c>
      <c r="Y1391">
        <v>3</v>
      </c>
      <c r="Z1391">
        <v>0</v>
      </c>
      <c r="AA1391">
        <v>26</v>
      </c>
      <c r="AB1391">
        <v>0</v>
      </c>
    </row>
    <row r="1392" spans="17:28" x14ac:dyDescent="0.25">
      <c r="Q1392">
        <v>1389</v>
      </c>
      <c r="R1392" t="s">
        <v>1510</v>
      </c>
      <c r="S1392">
        <v>273315736</v>
      </c>
      <c r="T1392" t="s">
        <v>1528</v>
      </c>
      <c r="U1392" s="2">
        <v>43456.593043981484</v>
      </c>
      <c r="V1392" s="2">
        <v>43477.90556712963</v>
      </c>
      <c r="W1392" s="2">
        <v>43456.598703703705</v>
      </c>
      <c r="X1392">
        <v>5</v>
      </c>
      <c r="Y1392">
        <v>3</v>
      </c>
      <c r="Z1392">
        <v>0</v>
      </c>
      <c r="AA1392">
        <v>2</v>
      </c>
      <c r="AB1392">
        <v>0</v>
      </c>
    </row>
    <row r="1393" spans="17:28" x14ac:dyDescent="0.25">
      <c r="Q1393">
        <v>1390</v>
      </c>
      <c r="R1393" t="s">
        <v>1510</v>
      </c>
      <c r="S1393">
        <v>279393700</v>
      </c>
      <c r="T1393" t="s">
        <v>1529</v>
      </c>
      <c r="U1393" s="2">
        <v>43479.553553240738</v>
      </c>
      <c r="V1393" s="2">
        <v>43593.677222222221</v>
      </c>
      <c r="W1393" s="2">
        <v>43479.745474537034</v>
      </c>
      <c r="X1393">
        <v>4113</v>
      </c>
      <c r="Y1393">
        <v>81</v>
      </c>
      <c r="Z1393">
        <v>62</v>
      </c>
      <c r="AA1393">
        <v>123</v>
      </c>
      <c r="AB1393">
        <v>0</v>
      </c>
    </row>
    <row r="1394" spans="17:28" x14ac:dyDescent="0.25">
      <c r="Q1394">
        <v>1391</v>
      </c>
      <c r="R1394" t="s">
        <v>1510</v>
      </c>
      <c r="S1394">
        <v>280717379</v>
      </c>
      <c r="T1394" t="s">
        <v>1530</v>
      </c>
      <c r="U1394" s="2">
        <v>43483.699201388888</v>
      </c>
      <c r="V1394" s="2">
        <v>43506.925983796296</v>
      </c>
      <c r="W1394" s="2">
        <v>43483.91605324074</v>
      </c>
      <c r="X1394">
        <v>20</v>
      </c>
      <c r="Y1394">
        <v>4</v>
      </c>
      <c r="Z1394">
        <v>2</v>
      </c>
      <c r="AA1394">
        <v>9</v>
      </c>
      <c r="AB1394">
        <v>0</v>
      </c>
    </row>
    <row r="1395" spans="17:28" x14ac:dyDescent="0.25">
      <c r="Q1395">
        <v>1392</v>
      </c>
      <c r="R1395" t="s">
        <v>1531</v>
      </c>
      <c r="S1395">
        <v>226082666</v>
      </c>
      <c r="T1395" t="s">
        <v>1532</v>
      </c>
      <c r="U1395" s="2">
        <v>43249.031006944446</v>
      </c>
      <c r="V1395" s="2">
        <v>43458.927997685183</v>
      </c>
      <c r="W1395" s="2">
        <v>43326.630509259259</v>
      </c>
      <c r="X1395">
        <v>247</v>
      </c>
      <c r="Y1395">
        <v>28</v>
      </c>
      <c r="Z1395">
        <v>19</v>
      </c>
      <c r="AA1395">
        <v>19</v>
      </c>
      <c r="AB1395">
        <v>0</v>
      </c>
    </row>
    <row r="1396" spans="17:28" x14ac:dyDescent="0.25">
      <c r="Q1396">
        <v>1393</v>
      </c>
      <c r="R1396" t="s">
        <v>1531</v>
      </c>
      <c r="S1396">
        <v>237893370</v>
      </c>
      <c r="T1396" t="s">
        <v>1533</v>
      </c>
      <c r="U1396" s="2">
        <v>43312.854479166665</v>
      </c>
      <c r="V1396" s="2">
        <v>43343.864733796298</v>
      </c>
      <c r="W1396" s="2">
        <v>43315.712511574071</v>
      </c>
      <c r="X1396">
        <v>356</v>
      </c>
      <c r="Y1396">
        <v>45</v>
      </c>
      <c r="Z1396">
        <v>34</v>
      </c>
      <c r="AA1396">
        <v>20</v>
      </c>
      <c r="AB1396">
        <v>0</v>
      </c>
    </row>
    <row r="1397" spans="17:28" x14ac:dyDescent="0.25">
      <c r="Q1397">
        <v>1394</v>
      </c>
      <c r="R1397" t="s">
        <v>1531</v>
      </c>
      <c r="S1397">
        <v>239091489</v>
      </c>
      <c r="T1397" t="s">
        <v>1534</v>
      </c>
      <c r="U1397" s="2">
        <v>43327.044479166667</v>
      </c>
      <c r="V1397" s="2">
        <v>43330.66611111111</v>
      </c>
      <c r="W1397" s="2">
        <v>43330.66611111111</v>
      </c>
      <c r="X1397">
        <v>145</v>
      </c>
      <c r="Y1397">
        <v>23</v>
      </c>
      <c r="Z1397">
        <v>20</v>
      </c>
      <c r="AA1397">
        <v>11</v>
      </c>
      <c r="AB1397">
        <v>0</v>
      </c>
    </row>
    <row r="1398" spans="17:28" x14ac:dyDescent="0.25">
      <c r="Q1398">
        <v>1395</v>
      </c>
      <c r="R1398" t="s">
        <v>1531</v>
      </c>
      <c r="S1398">
        <v>239455309</v>
      </c>
      <c r="T1398" t="s">
        <v>1535</v>
      </c>
      <c r="U1398" s="2">
        <v>43330.693541666667</v>
      </c>
      <c r="V1398" s="2">
        <v>43400.845277777778</v>
      </c>
      <c r="W1398" s="2">
        <v>43338.893506944441</v>
      </c>
      <c r="X1398">
        <v>441</v>
      </c>
      <c r="Y1398">
        <v>40</v>
      </c>
      <c r="Z1398">
        <v>32</v>
      </c>
      <c r="AA1398">
        <v>12</v>
      </c>
      <c r="AB1398">
        <v>0</v>
      </c>
    </row>
    <row r="1399" spans="17:28" x14ac:dyDescent="0.25">
      <c r="Q1399">
        <v>1396</v>
      </c>
      <c r="R1399" t="s">
        <v>1531</v>
      </c>
      <c r="S1399">
        <v>240419351</v>
      </c>
      <c r="T1399" t="s">
        <v>1536</v>
      </c>
      <c r="U1399" s="2">
        <v>43336.736643518518</v>
      </c>
      <c r="V1399" s="2">
        <v>43344.919976851852</v>
      </c>
      <c r="W1399" s="2">
        <v>43338.713703703703</v>
      </c>
      <c r="X1399">
        <v>118</v>
      </c>
      <c r="Y1399">
        <v>18</v>
      </c>
      <c r="Z1399">
        <v>14</v>
      </c>
      <c r="AA1399">
        <v>4</v>
      </c>
      <c r="AB1399">
        <v>0</v>
      </c>
    </row>
    <row r="1400" spans="17:28" x14ac:dyDescent="0.25">
      <c r="Q1400">
        <v>1397</v>
      </c>
      <c r="R1400" t="s">
        <v>1531</v>
      </c>
      <c r="S1400">
        <v>240987962</v>
      </c>
      <c r="T1400" t="s">
        <v>1537</v>
      </c>
      <c r="U1400" s="2">
        <v>43339.047905092593</v>
      </c>
      <c r="V1400" s="2">
        <v>43386.874108796299</v>
      </c>
      <c r="W1400" s="2">
        <v>43340.049212962964</v>
      </c>
      <c r="X1400">
        <v>340</v>
      </c>
      <c r="Y1400">
        <v>42</v>
      </c>
      <c r="Z1400">
        <v>38</v>
      </c>
      <c r="AA1400">
        <v>25</v>
      </c>
      <c r="AB1400">
        <v>0</v>
      </c>
    </row>
    <row r="1401" spans="17:28" x14ac:dyDescent="0.25">
      <c r="Q1401">
        <v>1398</v>
      </c>
      <c r="R1401" t="s">
        <v>1531</v>
      </c>
      <c r="S1401">
        <v>242590785</v>
      </c>
      <c r="T1401" t="s">
        <v>1538</v>
      </c>
      <c r="U1401" s="2">
        <v>43341.805925925924</v>
      </c>
      <c r="V1401" s="2">
        <v>43612.035821759258</v>
      </c>
      <c r="W1401" s="2">
        <v>43342.683877314812</v>
      </c>
      <c r="X1401">
        <v>371</v>
      </c>
      <c r="Y1401">
        <v>31</v>
      </c>
      <c r="Z1401">
        <v>23</v>
      </c>
      <c r="AA1401">
        <v>10</v>
      </c>
      <c r="AB1401">
        <v>0</v>
      </c>
    </row>
    <row r="1402" spans="17:28" x14ac:dyDescent="0.25">
      <c r="Q1402">
        <v>1399</v>
      </c>
      <c r="R1402" t="s">
        <v>1531</v>
      </c>
      <c r="S1402">
        <v>243591888</v>
      </c>
      <c r="T1402" t="s">
        <v>1539</v>
      </c>
      <c r="U1402" s="2">
        <v>43342.697974537034</v>
      </c>
      <c r="V1402" s="2">
        <v>43400.845729166664</v>
      </c>
      <c r="W1402" s="2">
        <v>43344.012337962966</v>
      </c>
      <c r="X1402">
        <v>373</v>
      </c>
      <c r="Y1402">
        <v>38</v>
      </c>
      <c r="Z1402">
        <v>29</v>
      </c>
      <c r="AA1402">
        <v>7</v>
      </c>
      <c r="AB1402">
        <v>0</v>
      </c>
    </row>
    <row r="1403" spans="17:28" x14ac:dyDescent="0.25">
      <c r="Q1403">
        <v>1400</v>
      </c>
      <c r="R1403" t="s">
        <v>1531</v>
      </c>
      <c r="S1403">
        <v>244155347</v>
      </c>
      <c r="T1403" t="s">
        <v>1540</v>
      </c>
      <c r="U1403" s="2">
        <v>43344.968807870369</v>
      </c>
      <c r="V1403" s="2">
        <v>43464.812291666669</v>
      </c>
      <c r="W1403" s="2">
        <v>43352.853182870371</v>
      </c>
      <c r="X1403">
        <v>340</v>
      </c>
      <c r="Y1403">
        <v>21</v>
      </c>
      <c r="Z1403">
        <v>13</v>
      </c>
      <c r="AA1403">
        <v>20</v>
      </c>
      <c r="AB1403">
        <v>0</v>
      </c>
    </row>
    <row r="1404" spans="17:28" x14ac:dyDescent="0.25">
      <c r="Q1404">
        <v>1401</v>
      </c>
      <c r="R1404" t="s">
        <v>1531</v>
      </c>
      <c r="S1404">
        <v>245722700</v>
      </c>
      <c r="T1404" t="s">
        <v>1541</v>
      </c>
      <c r="U1404" s="2">
        <v>43355.030462962961</v>
      </c>
      <c r="V1404" s="2">
        <v>43518.079409722224</v>
      </c>
      <c r="W1404" s="2">
        <v>43355.035115740742</v>
      </c>
      <c r="X1404">
        <v>147</v>
      </c>
      <c r="Y1404">
        <v>20</v>
      </c>
      <c r="Z1404">
        <v>18</v>
      </c>
      <c r="AA1404">
        <v>25</v>
      </c>
      <c r="AB1404">
        <v>0</v>
      </c>
    </row>
    <row r="1405" spans="17:28" x14ac:dyDescent="0.25">
      <c r="Q1405">
        <v>1402</v>
      </c>
      <c r="R1405" t="s">
        <v>1531</v>
      </c>
      <c r="S1405">
        <v>246608578</v>
      </c>
      <c r="T1405" t="s">
        <v>1542</v>
      </c>
      <c r="U1405" s="2">
        <v>43359.830289351848</v>
      </c>
      <c r="V1405" s="2">
        <v>43400.846041666664</v>
      </c>
      <c r="W1405" s="2">
        <v>43366.706956018519</v>
      </c>
      <c r="X1405">
        <v>363</v>
      </c>
      <c r="Y1405">
        <v>27</v>
      </c>
      <c r="Z1405">
        <v>23</v>
      </c>
      <c r="AA1405">
        <v>8</v>
      </c>
      <c r="AB1405">
        <v>0</v>
      </c>
    </row>
    <row r="1406" spans="17:28" x14ac:dyDescent="0.25">
      <c r="Q1406">
        <v>1403</v>
      </c>
      <c r="R1406" t="s">
        <v>1531</v>
      </c>
      <c r="S1406">
        <v>248480625</v>
      </c>
      <c r="T1406" t="s">
        <v>1543</v>
      </c>
      <c r="U1406" s="2">
        <v>43368.990752314814</v>
      </c>
      <c r="V1406" s="2">
        <v>43511.667638888888</v>
      </c>
      <c r="W1406" s="2">
        <v>43482.124050925922</v>
      </c>
      <c r="X1406">
        <v>982</v>
      </c>
      <c r="Y1406">
        <v>103</v>
      </c>
      <c r="Z1406">
        <v>86</v>
      </c>
      <c r="AA1406">
        <v>52</v>
      </c>
      <c r="AB1406">
        <v>0</v>
      </c>
    </row>
    <row r="1407" spans="17:28" x14ac:dyDescent="0.25">
      <c r="Q1407">
        <v>1404</v>
      </c>
      <c r="R1407" t="s">
        <v>1531</v>
      </c>
      <c r="S1407">
        <v>250795700</v>
      </c>
      <c r="T1407" t="s">
        <v>1544</v>
      </c>
      <c r="U1407" s="2">
        <v>43380.039502314816</v>
      </c>
      <c r="V1407" s="2">
        <v>43380.050162037034</v>
      </c>
      <c r="W1407" s="2">
        <v>43380.050162037034</v>
      </c>
      <c r="X1407">
        <v>127</v>
      </c>
      <c r="Y1407">
        <v>16</v>
      </c>
      <c r="Z1407">
        <v>10</v>
      </c>
      <c r="AA1407">
        <v>7</v>
      </c>
      <c r="AB1407">
        <v>0</v>
      </c>
    </row>
    <row r="1408" spans="17:28" x14ac:dyDescent="0.25">
      <c r="Q1408">
        <v>1405</v>
      </c>
      <c r="R1408" t="s">
        <v>1531</v>
      </c>
      <c r="S1408">
        <v>251682203</v>
      </c>
      <c r="T1408" t="s">
        <v>1545</v>
      </c>
      <c r="U1408" s="2">
        <v>43384.011817129627</v>
      </c>
      <c r="V1408" s="2">
        <v>43486.77070601852</v>
      </c>
      <c r="W1408" s="2">
        <v>43385.643206018518</v>
      </c>
      <c r="X1408">
        <v>442</v>
      </c>
      <c r="Y1408">
        <v>59</v>
      </c>
      <c r="Z1408">
        <v>42</v>
      </c>
      <c r="AA1408">
        <v>36</v>
      </c>
      <c r="AB1408">
        <v>0</v>
      </c>
    </row>
    <row r="1409" spans="17:28" x14ac:dyDescent="0.25">
      <c r="Q1409">
        <v>1406</v>
      </c>
      <c r="R1409" t="s">
        <v>1531</v>
      </c>
      <c r="S1409">
        <v>252133808</v>
      </c>
      <c r="T1409" t="s">
        <v>1546</v>
      </c>
      <c r="U1409" s="2">
        <v>43385.707280092596</v>
      </c>
      <c r="V1409" s="2">
        <v>43395.607083333336</v>
      </c>
      <c r="W1409" s="2">
        <v>43394.851944444446</v>
      </c>
      <c r="X1409">
        <v>215</v>
      </c>
      <c r="Y1409">
        <v>15</v>
      </c>
      <c r="Z1409">
        <v>9</v>
      </c>
      <c r="AA1409">
        <v>19</v>
      </c>
      <c r="AB1409">
        <v>0</v>
      </c>
    </row>
    <row r="1410" spans="17:28" x14ac:dyDescent="0.25">
      <c r="Q1410">
        <v>1407</v>
      </c>
      <c r="R1410" t="s">
        <v>1531</v>
      </c>
      <c r="S1410">
        <v>254486274</v>
      </c>
      <c r="T1410" t="s">
        <v>1547</v>
      </c>
      <c r="U1410" s="2">
        <v>43394.852453703701</v>
      </c>
      <c r="V1410" s="2">
        <v>43398.004895833335</v>
      </c>
      <c r="W1410" s="2">
        <v>43394.955706018518</v>
      </c>
      <c r="X1410">
        <v>151</v>
      </c>
      <c r="Y1410">
        <v>16</v>
      </c>
      <c r="Z1410">
        <v>13</v>
      </c>
      <c r="AA1410">
        <v>21</v>
      </c>
      <c r="AB1410">
        <v>0</v>
      </c>
    </row>
    <row r="1411" spans="17:28" x14ac:dyDescent="0.25">
      <c r="Q1411">
        <v>1408</v>
      </c>
      <c r="R1411" t="s">
        <v>1531</v>
      </c>
      <c r="S1411">
        <v>255640581</v>
      </c>
      <c r="T1411" t="s">
        <v>1548</v>
      </c>
      <c r="U1411" s="2">
        <v>43396.989594907405</v>
      </c>
      <c r="V1411" s="2">
        <v>43400.976527777777</v>
      </c>
      <c r="W1411" s="2">
        <v>43400.84107638889</v>
      </c>
      <c r="X1411">
        <v>449</v>
      </c>
      <c r="Y1411">
        <v>51</v>
      </c>
      <c r="Z1411">
        <v>42</v>
      </c>
      <c r="AA1411">
        <v>56</v>
      </c>
      <c r="AB1411">
        <v>0</v>
      </c>
    </row>
    <row r="1412" spans="17:28" x14ac:dyDescent="0.25">
      <c r="Q1412">
        <v>1409</v>
      </c>
      <c r="R1412" t="s">
        <v>1531</v>
      </c>
      <c r="S1412">
        <v>257154987</v>
      </c>
      <c r="T1412" t="s">
        <v>1549</v>
      </c>
      <c r="U1412" s="2">
        <v>43400.961238425924</v>
      </c>
      <c r="V1412" s="2">
        <v>43462.071909722225</v>
      </c>
      <c r="W1412" s="2">
        <v>43460.942673611113</v>
      </c>
      <c r="X1412">
        <v>733</v>
      </c>
      <c r="Y1412">
        <v>97</v>
      </c>
      <c r="Z1412">
        <v>81</v>
      </c>
      <c r="AA1412">
        <v>32</v>
      </c>
      <c r="AB1412">
        <v>0</v>
      </c>
    </row>
    <row r="1413" spans="17:28" x14ac:dyDescent="0.25">
      <c r="Q1413">
        <v>1410</v>
      </c>
      <c r="R1413" t="s">
        <v>1531</v>
      </c>
      <c r="S1413">
        <v>258169054</v>
      </c>
      <c r="T1413" t="s">
        <v>1550</v>
      </c>
      <c r="U1413" s="2">
        <v>43403.039976851855</v>
      </c>
      <c r="V1413" s="2">
        <v>43501.938900462963</v>
      </c>
      <c r="W1413" s="2">
        <v>43404.007476851853</v>
      </c>
      <c r="X1413">
        <v>153</v>
      </c>
      <c r="Y1413">
        <v>12</v>
      </c>
      <c r="Z1413">
        <v>8</v>
      </c>
      <c r="AA1413">
        <v>8</v>
      </c>
      <c r="AB1413">
        <v>0</v>
      </c>
    </row>
    <row r="1414" spans="17:28" x14ac:dyDescent="0.25">
      <c r="Q1414">
        <v>1411</v>
      </c>
      <c r="R1414" t="s">
        <v>1531</v>
      </c>
      <c r="S1414">
        <v>259917262</v>
      </c>
      <c r="T1414" t="s">
        <v>1551</v>
      </c>
      <c r="U1414" s="2">
        <v>43409.983460648145</v>
      </c>
      <c r="V1414" s="2">
        <v>43466.157361111109</v>
      </c>
      <c r="W1414" s="2">
        <v>43466.157141203701</v>
      </c>
      <c r="X1414">
        <v>889</v>
      </c>
      <c r="Y1414">
        <v>92</v>
      </c>
      <c r="Z1414">
        <v>69</v>
      </c>
      <c r="AA1414">
        <v>39</v>
      </c>
      <c r="AB1414">
        <v>0</v>
      </c>
    </row>
    <row r="1415" spans="17:28" x14ac:dyDescent="0.25">
      <c r="Q1415">
        <v>1412</v>
      </c>
      <c r="R1415" t="s">
        <v>1552</v>
      </c>
      <c r="S1415">
        <v>197430343</v>
      </c>
      <c r="T1415" t="s">
        <v>1553</v>
      </c>
      <c r="U1415" s="2">
        <v>43111.990995370368</v>
      </c>
      <c r="V1415" s="2">
        <v>43548.091296296298</v>
      </c>
      <c r="W1415" s="2">
        <v>43491.09034722222</v>
      </c>
      <c r="X1415">
        <v>272</v>
      </c>
      <c r="Y1415">
        <v>74</v>
      </c>
      <c r="Z1415">
        <v>45</v>
      </c>
      <c r="AA1415">
        <v>68</v>
      </c>
      <c r="AB1415">
        <v>0</v>
      </c>
    </row>
    <row r="1416" spans="17:28" x14ac:dyDescent="0.25">
      <c r="Q1416">
        <v>1413</v>
      </c>
      <c r="R1416" t="s">
        <v>1552</v>
      </c>
      <c r="S1416">
        <v>205448982</v>
      </c>
      <c r="T1416" t="s">
        <v>1554</v>
      </c>
      <c r="U1416" s="2">
        <v>43152.998611111114</v>
      </c>
      <c r="V1416" s="2">
        <v>43648.073391203703</v>
      </c>
      <c r="W1416" s="2">
        <v>43161.908159722225</v>
      </c>
      <c r="X1416">
        <v>936</v>
      </c>
      <c r="Y1416">
        <v>216</v>
      </c>
      <c r="Z1416">
        <v>166</v>
      </c>
      <c r="AA1416">
        <v>251</v>
      </c>
      <c r="AB1416">
        <v>0</v>
      </c>
    </row>
    <row r="1417" spans="17:28" x14ac:dyDescent="0.25">
      <c r="Q1417">
        <v>1414</v>
      </c>
      <c r="R1417" t="s">
        <v>1552</v>
      </c>
      <c r="S1417">
        <v>223179317</v>
      </c>
      <c r="T1417" t="s">
        <v>1555</v>
      </c>
      <c r="U1417" s="2">
        <v>43235.686724537038</v>
      </c>
      <c r="V1417" s="2">
        <v>43599.242754629631</v>
      </c>
      <c r="W1417" s="2">
        <v>43374.134201388886</v>
      </c>
      <c r="X1417">
        <v>523</v>
      </c>
      <c r="Y1417">
        <v>54</v>
      </c>
      <c r="Z1417">
        <v>46</v>
      </c>
      <c r="AA1417">
        <v>52</v>
      </c>
      <c r="AB1417">
        <v>0</v>
      </c>
    </row>
    <row r="1418" spans="17:28" x14ac:dyDescent="0.25">
      <c r="Q1418">
        <v>1415</v>
      </c>
      <c r="R1418" t="s">
        <v>1552</v>
      </c>
      <c r="S1418">
        <v>236590546</v>
      </c>
      <c r="T1418" t="s">
        <v>1556</v>
      </c>
      <c r="U1418" s="2">
        <v>43298.081180555557</v>
      </c>
      <c r="V1418" s="2">
        <v>43576.246099537035</v>
      </c>
      <c r="W1418" s="2">
        <v>43391.909062500003</v>
      </c>
      <c r="X1418">
        <v>352</v>
      </c>
      <c r="Y1418">
        <v>37</v>
      </c>
      <c r="Z1418">
        <v>29</v>
      </c>
      <c r="AA1418">
        <v>45</v>
      </c>
      <c r="AB1418">
        <v>0</v>
      </c>
    </row>
    <row r="1419" spans="17:28" x14ac:dyDescent="0.25">
      <c r="Q1419">
        <v>1416</v>
      </c>
      <c r="R1419" t="s">
        <v>1552</v>
      </c>
      <c r="S1419">
        <v>253043060</v>
      </c>
      <c r="T1419" t="s">
        <v>1557</v>
      </c>
      <c r="U1419" s="2">
        <v>43389.77920138889</v>
      </c>
      <c r="V1419" s="2">
        <v>43643.061053240737</v>
      </c>
      <c r="W1419" s="2">
        <v>43450.371168981481</v>
      </c>
      <c r="X1419">
        <v>2840</v>
      </c>
      <c r="Y1419">
        <v>302</v>
      </c>
      <c r="Z1419">
        <v>259</v>
      </c>
      <c r="AA1419">
        <v>796</v>
      </c>
      <c r="AB1419">
        <v>0</v>
      </c>
    </row>
    <row r="1420" spans="17:28" x14ac:dyDescent="0.25">
      <c r="Q1420">
        <v>1417</v>
      </c>
      <c r="R1420" t="s">
        <v>1552</v>
      </c>
      <c r="S1420">
        <v>256091526</v>
      </c>
      <c r="T1420" t="s">
        <v>1558</v>
      </c>
      <c r="U1420" s="2">
        <v>43398.06517361111</v>
      </c>
      <c r="V1420" s="2">
        <v>43599.647118055553</v>
      </c>
      <c r="W1420" s="2">
        <v>43444.997789351852</v>
      </c>
      <c r="X1420">
        <v>809</v>
      </c>
      <c r="Y1420">
        <v>87</v>
      </c>
      <c r="Z1420">
        <v>49</v>
      </c>
      <c r="AA1420">
        <v>94</v>
      </c>
      <c r="AB1420">
        <v>0</v>
      </c>
    </row>
    <row r="1421" spans="17:28" x14ac:dyDescent="0.25">
      <c r="Q1421">
        <v>1418</v>
      </c>
      <c r="R1421" t="s">
        <v>1552</v>
      </c>
      <c r="S1421">
        <v>256345953</v>
      </c>
      <c r="T1421" t="s">
        <v>1559</v>
      </c>
      <c r="U1421" s="2">
        <v>43398.654131944444</v>
      </c>
      <c r="V1421" s="2">
        <v>43465.177094907405</v>
      </c>
      <c r="W1421" s="2">
        <v>43462.211087962962</v>
      </c>
      <c r="X1421">
        <v>344</v>
      </c>
      <c r="Y1421">
        <v>29</v>
      </c>
      <c r="Z1421">
        <v>24</v>
      </c>
      <c r="AA1421">
        <v>31</v>
      </c>
      <c r="AB1421">
        <v>0</v>
      </c>
    </row>
    <row r="1422" spans="17:28" x14ac:dyDescent="0.25">
      <c r="Q1422">
        <v>1419</v>
      </c>
      <c r="R1422" t="s">
        <v>1552</v>
      </c>
      <c r="S1422">
        <v>260850048</v>
      </c>
      <c r="T1422" t="s">
        <v>1560</v>
      </c>
      <c r="U1422" s="2">
        <v>43413.059016203704</v>
      </c>
      <c r="V1422" s="2">
        <v>43622.131967592592</v>
      </c>
      <c r="W1422" s="2">
        <v>43430.051018518519</v>
      </c>
      <c r="X1422">
        <v>13314</v>
      </c>
      <c r="Y1422">
        <v>941</v>
      </c>
      <c r="Z1422">
        <v>711</v>
      </c>
      <c r="AA1422">
        <v>1491</v>
      </c>
      <c r="AB1422">
        <v>0</v>
      </c>
    </row>
    <row r="1423" spans="17:28" x14ac:dyDescent="0.25">
      <c r="Q1423">
        <v>1420</v>
      </c>
      <c r="R1423" t="s">
        <v>1552</v>
      </c>
      <c r="S1423">
        <v>266213901</v>
      </c>
      <c r="T1423" t="s">
        <v>1561</v>
      </c>
      <c r="U1423" s="2">
        <v>43433.658530092594</v>
      </c>
      <c r="V1423" s="2">
        <v>43611.686365740738</v>
      </c>
      <c r="W1423" s="2">
        <v>43440.938518518517</v>
      </c>
      <c r="X1423">
        <v>6186</v>
      </c>
      <c r="Y1423">
        <v>479</v>
      </c>
      <c r="Z1423">
        <v>329</v>
      </c>
      <c r="AA1423">
        <v>694</v>
      </c>
      <c r="AB1423">
        <v>0</v>
      </c>
    </row>
    <row r="1424" spans="17:28" x14ac:dyDescent="0.25">
      <c r="Q1424">
        <v>1421</v>
      </c>
      <c r="R1424" t="s">
        <v>1552</v>
      </c>
      <c r="S1424">
        <v>266727588</v>
      </c>
      <c r="T1424" t="s">
        <v>1562</v>
      </c>
      <c r="U1424" s="2">
        <v>43435.106574074074</v>
      </c>
      <c r="V1424" s="2">
        <v>43510.103773148148</v>
      </c>
      <c r="W1424" s="2">
        <v>43510.103773148148</v>
      </c>
      <c r="X1424">
        <v>110</v>
      </c>
      <c r="Y1424">
        <v>31</v>
      </c>
      <c r="Z1424">
        <v>16</v>
      </c>
      <c r="AA1424">
        <v>22</v>
      </c>
      <c r="AB1424">
        <v>0</v>
      </c>
    </row>
    <row r="1425" spans="17:28" x14ac:dyDescent="0.25">
      <c r="Q1425">
        <v>1422</v>
      </c>
      <c r="R1425" t="s">
        <v>1552</v>
      </c>
      <c r="S1425">
        <v>269591749</v>
      </c>
      <c r="T1425" t="s">
        <v>1563</v>
      </c>
      <c r="U1425" s="2">
        <v>43445.613356481481</v>
      </c>
      <c r="V1425" s="2">
        <v>43462.031423611108</v>
      </c>
      <c r="W1425" s="2">
        <v>43445.622372685182</v>
      </c>
      <c r="X1425">
        <v>129</v>
      </c>
      <c r="Y1425">
        <v>14</v>
      </c>
      <c r="Z1425">
        <v>11</v>
      </c>
      <c r="AA1425">
        <v>7</v>
      </c>
      <c r="AB1425">
        <v>0</v>
      </c>
    </row>
    <row r="1426" spans="17:28" x14ac:dyDescent="0.25">
      <c r="Q1426">
        <v>1423</v>
      </c>
      <c r="R1426" t="s">
        <v>1552</v>
      </c>
      <c r="S1426">
        <v>269752946</v>
      </c>
      <c r="T1426" t="s">
        <v>1564</v>
      </c>
      <c r="U1426" s="2">
        <v>43445.974432870367</v>
      </c>
      <c r="V1426" s="2">
        <v>43462.03056712963</v>
      </c>
      <c r="W1426" s="2">
        <v>43445.982557870368</v>
      </c>
      <c r="X1426">
        <v>265</v>
      </c>
      <c r="Y1426">
        <v>29</v>
      </c>
      <c r="Z1426">
        <v>12</v>
      </c>
      <c r="AA1426">
        <v>30</v>
      </c>
      <c r="AB1426">
        <v>0</v>
      </c>
    </row>
    <row r="1427" spans="17:28" x14ac:dyDescent="0.25">
      <c r="Q1427">
        <v>1424</v>
      </c>
      <c r="R1427" t="s">
        <v>1552</v>
      </c>
      <c r="S1427">
        <v>269790059</v>
      </c>
      <c r="T1427" t="s">
        <v>1565</v>
      </c>
      <c r="U1427" s="2">
        <v>43446.218460648146</v>
      </c>
      <c r="V1427" s="2">
        <v>43462.029861111114</v>
      </c>
      <c r="W1427" s="2">
        <v>43446.334803240738</v>
      </c>
      <c r="X1427">
        <v>176</v>
      </c>
      <c r="Y1427">
        <v>14</v>
      </c>
      <c r="Z1427">
        <v>10</v>
      </c>
      <c r="AA1427">
        <v>20</v>
      </c>
      <c r="AB1427">
        <v>0</v>
      </c>
    </row>
    <row r="1428" spans="17:28" x14ac:dyDescent="0.25">
      <c r="Q1428">
        <v>1425</v>
      </c>
      <c r="R1428" t="s">
        <v>1552</v>
      </c>
      <c r="S1428">
        <v>270057002</v>
      </c>
      <c r="T1428" t="s">
        <v>1566</v>
      </c>
      <c r="U1428" s="2">
        <v>43446.962291666663</v>
      </c>
      <c r="V1428" s="2">
        <v>43566.928171296298</v>
      </c>
      <c r="W1428" s="2">
        <v>43446.974444444444</v>
      </c>
      <c r="X1428">
        <v>1320</v>
      </c>
      <c r="Y1428">
        <v>77</v>
      </c>
      <c r="Z1428">
        <v>54</v>
      </c>
      <c r="AA1428">
        <v>102</v>
      </c>
      <c r="AB1428">
        <v>0</v>
      </c>
    </row>
    <row r="1429" spans="17:28" x14ac:dyDescent="0.25">
      <c r="Q1429">
        <v>1426</v>
      </c>
      <c r="R1429" t="s">
        <v>1552</v>
      </c>
      <c r="S1429">
        <v>270879919</v>
      </c>
      <c r="T1429" t="s">
        <v>1567</v>
      </c>
      <c r="U1429" s="2">
        <v>43450.018576388888</v>
      </c>
      <c r="V1429" s="2">
        <v>43462.03292824074</v>
      </c>
      <c r="W1429" s="2">
        <v>43450.033206018517</v>
      </c>
      <c r="X1429">
        <v>151</v>
      </c>
      <c r="Y1429">
        <v>18</v>
      </c>
      <c r="Z1429">
        <v>8</v>
      </c>
      <c r="AA1429">
        <v>7</v>
      </c>
      <c r="AB1429">
        <v>0</v>
      </c>
    </row>
    <row r="1430" spans="17:28" x14ac:dyDescent="0.25">
      <c r="Q1430">
        <v>1427</v>
      </c>
      <c r="R1430" t="s">
        <v>1552</v>
      </c>
      <c r="S1430">
        <v>272788984</v>
      </c>
      <c r="T1430" t="s">
        <v>1568</v>
      </c>
      <c r="U1430" s="2">
        <v>43455.113738425927</v>
      </c>
      <c r="V1430" s="2">
        <v>43464.120682870373</v>
      </c>
      <c r="W1430" s="2">
        <v>43460.190069444441</v>
      </c>
      <c r="X1430">
        <v>1903</v>
      </c>
      <c r="Y1430">
        <v>263</v>
      </c>
      <c r="Z1430">
        <v>179</v>
      </c>
      <c r="AA1430">
        <v>269</v>
      </c>
      <c r="AB1430">
        <v>0</v>
      </c>
    </row>
    <row r="1431" spans="17:28" x14ac:dyDescent="0.25">
      <c r="Q1431">
        <v>1428</v>
      </c>
      <c r="R1431" t="s">
        <v>1552</v>
      </c>
      <c r="S1431">
        <v>275708387</v>
      </c>
      <c r="T1431" t="s">
        <v>1569</v>
      </c>
      <c r="U1431" s="2">
        <v>43463.611828703702</v>
      </c>
      <c r="V1431" s="2">
        <v>43520.931574074071</v>
      </c>
      <c r="W1431" s="2">
        <v>43520.931574074071</v>
      </c>
      <c r="X1431">
        <v>587</v>
      </c>
      <c r="Y1431">
        <v>116</v>
      </c>
      <c r="Z1431">
        <v>71</v>
      </c>
      <c r="AA1431">
        <v>146</v>
      </c>
      <c r="AB1431">
        <v>0</v>
      </c>
    </row>
    <row r="1432" spans="17:28" x14ac:dyDescent="0.25">
      <c r="Q1432">
        <v>1429</v>
      </c>
      <c r="R1432" t="s">
        <v>1552</v>
      </c>
      <c r="S1432">
        <v>276146525</v>
      </c>
      <c r="T1432" t="s">
        <v>1570</v>
      </c>
      <c r="U1432" s="2">
        <v>43465.238333333335</v>
      </c>
      <c r="V1432" s="2">
        <v>43467.099432870367</v>
      </c>
      <c r="W1432" s="2">
        <v>43465.267002314817</v>
      </c>
      <c r="X1432">
        <v>104</v>
      </c>
      <c r="Y1432">
        <v>20</v>
      </c>
      <c r="Z1432">
        <v>10</v>
      </c>
      <c r="AA1432">
        <v>18</v>
      </c>
      <c r="AB1432">
        <v>0</v>
      </c>
    </row>
    <row r="1433" spans="17:28" x14ac:dyDescent="0.25">
      <c r="Q1433">
        <v>1430</v>
      </c>
      <c r="R1433" t="s">
        <v>1552</v>
      </c>
      <c r="S1433">
        <v>276275107</v>
      </c>
      <c r="T1433" t="s">
        <v>1571</v>
      </c>
      <c r="U1433" s="2">
        <v>43465.855000000003</v>
      </c>
      <c r="V1433" s="2">
        <v>43522.892372685186</v>
      </c>
      <c r="W1433" s="2">
        <v>43466.19866898148</v>
      </c>
      <c r="X1433">
        <v>492</v>
      </c>
      <c r="Y1433">
        <v>69</v>
      </c>
      <c r="Z1433">
        <v>47</v>
      </c>
      <c r="AA1433">
        <v>54</v>
      </c>
      <c r="AB1433">
        <v>0</v>
      </c>
    </row>
    <row r="1434" spans="17:28" x14ac:dyDescent="0.25">
      <c r="Q1434">
        <v>1431</v>
      </c>
      <c r="R1434" t="s">
        <v>1552</v>
      </c>
      <c r="S1434">
        <v>277242974</v>
      </c>
      <c r="T1434" t="s">
        <v>1572</v>
      </c>
      <c r="U1434" s="2">
        <v>43470.016689814816</v>
      </c>
      <c r="V1434" s="2">
        <v>43475.081990740742</v>
      </c>
      <c r="W1434" s="2">
        <v>43471.792141203703</v>
      </c>
      <c r="X1434">
        <v>184</v>
      </c>
      <c r="Y1434">
        <v>23</v>
      </c>
      <c r="Z1434">
        <v>12</v>
      </c>
      <c r="AA1434">
        <v>7</v>
      </c>
      <c r="AB1434">
        <v>0</v>
      </c>
    </row>
    <row r="1435" spans="17:28" x14ac:dyDescent="0.25">
      <c r="Q1435">
        <v>1432</v>
      </c>
      <c r="R1435" t="s">
        <v>1573</v>
      </c>
      <c r="S1435">
        <v>115779022</v>
      </c>
      <c r="T1435" t="s">
        <v>1574</v>
      </c>
      <c r="U1435" s="2">
        <v>42558.572048611109</v>
      </c>
      <c r="V1435" s="2">
        <v>43613.12195601852</v>
      </c>
      <c r="W1435" s="2">
        <v>42559.72320601852</v>
      </c>
      <c r="X1435">
        <v>967</v>
      </c>
      <c r="Y1435">
        <v>67</v>
      </c>
      <c r="Z1435">
        <v>57</v>
      </c>
      <c r="AA1435">
        <v>160</v>
      </c>
      <c r="AB1435">
        <v>0</v>
      </c>
    </row>
    <row r="1436" spans="17:28" x14ac:dyDescent="0.25">
      <c r="Q1436">
        <v>1433</v>
      </c>
      <c r="R1436" t="s">
        <v>1573</v>
      </c>
      <c r="S1436">
        <v>115877745</v>
      </c>
      <c r="T1436" t="s">
        <v>1575</v>
      </c>
      <c r="U1436" s="2">
        <v>42559.784861111111</v>
      </c>
      <c r="V1436" s="2">
        <v>42805.04891203704</v>
      </c>
      <c r="W1436" s="2">
        <v>42559.794918981483</v>
      </c>
      <c r="X1436">
        <v>106</v>
      </c>
      <c r="Y1436">
        <v>12</v>
      </c>
      <c r="Z1436">
        <v>9</v>
      </c>
      <c r="AA1436">
        <v>6</v>
      </c>
      <c r="AB1436">
        <v>0</v>
      </c>
    </row>
    <row r="1437" spans="17:28" x14ac:dyDescent="0.25">
      <c r="Q1437">
        <v>1434</v>
      </c>
      <c r="R1437" t="s">
        <v>1573</v>
      </c>
      <c r="S1437">
        <v>116064320</v>
      </c>
      <c r="T1437" t="s">
        <v>1576</v>
      </c>
      <c r="U1437" s="2">
        <v>42562.865960648145</v>
      </c>
      <c r="V1437" s="2">
        <v>42922.061145833337</v>
      </c>
      <c r="W1437" s="2">
        <v>42562.882893518516</v>
      </c>
      <c r="X1437">
        <v>869</v>
      </c>
      <c r="Y1437">
        <v>48</v>
      </c>
      <c r="Z1437">
        <v>42</v>
      </c>
      <c r="AA1437">
        <v>182</v>
      </c>
      <c r="AB1437">
        <v>0</v>
      </c>
    </row>
    <row r="1438" spans="17:28" x14ac:dyDescent="0.25">
      <c r="Q1438">
        <v>1435</v>
      </c>
      <c r="R1438" t="s">
        <v>1573</v>
      </c>
      <c r="S1438">
        <v>116148851</v>
      </c>
      <c r="T1438" t="s">
        <v>1577</v>
      </c>
      <c r="U1438" s="2">
        <v>42563.834664351853</v>
      </c>
      <c r="V1438" s="2">
        <v>42656.825671296298</v>
      </c>
      <c r="W1438" s="2">
        <v>42565.065682870372</v>
      </c>
      <c r="X1438">
        <v>162</v>
      </c>
      <c r="Y1438">
        <v>3</v>
      </c>
      <c r="Z1438">
        <v>1</v>
      </c>
      <c r="AA1438">
        <v>28</v>
      </c>
      <c r="AB1438">
        <v>0</v>
      </c>
    </row>
    <row r="1439" spans="17:28" x14ac:dyDescent="0.25">
      <c r="Q1439">
        <v>1436</v>
      </c>
      <c r="R1439" t="s">
        <v>1573</v>
      </c>
      <c r="S1439">
        <v>117207486</v>
      </c>
      <c r="T1439" t="s">
        <v>1578</v>
      </c>
      <c r="U1439" s="2">
        <v>42578.950023148151</v>
      </c>
      <c r="V1439" s="2">
        <v>42580.002604166664</v>
      </c>
      <c r="W1439" s="2">
        <v>42579.092303240737</v>
      </c>
      <c r="X1439">
        <v>63</v>
      </c>
      <c r="Y1439">
        <v>8</v>
      </c>
      <c r="Z1439">
        <v>5</v>
      </c>
      <c r="AA1439">
        <v>19</v>
      </c>
      <c r="AB1439">
        <v>0</v>
      </c>
    </row>
    <row r="1440" spans="17:28" x14ac:dyDescent="0.25">
      <c r="Q1440">
        <v>1437</v>
      </c>
      <c r="R1440" t="s">
        <v>1573</v>
      </c>
      <c r="S1440">
        <v>117246676</v>
      </c>
      <c r="T1440" t="s">
        <v>1579</v>
      </c>
      <c r="U1440" s="2">
        <v>42579.54010416667</v>
      </c>
      <c r="V1440" s="2">
        <v>42625.064328703702</v>
      </c>
      <c r="W1440" s="2">
        <v>42579.878298611111</v>
      </c>
      <c r="X1440">
        <v>424</v>
      </c>
      <c r="Y1440">
        <v>9</v>
      </c>
      <c r="Z1440">
        <v>5</v>
      </c>
      <c r="AA1440">
        <v>47</v>
      </c>
      <c r="AB1440">
        <v>0</v>
      </c>
    </row>
    <row r="1441" spans="17:28" x14ac:dyDescent="0.25">
      <c r="Q1441">
        <v>1438</v>
      </c>
      <c r="R1441" t="s">
        <v>1573</v>
      </c>
      <c r="S1441">
        <v>118175971</v>
      </c>
      <c r="T1441" t="s">
        <v>1580</v>
      </c>
      <c r="U1441" s="2">
        <v>42594.041851851849</v>
      </c>
      <c r="V1441" s="2">
        <v>42597.599756944444</v>
      </c>
      <c r="W1441" s="2">
        <v>42594.052372685182</v>
      </c>
      <c r="X1441">
        <v>46</v>
      </c>
      <c r="Y1441">
        <v>1</v>
      </c>
      <c r="Z1441">
        <v>1</v>
      </c>
      <c r="AA1441">
        <v>17</v>
      </c>
      <c r="AB1441">
        <v>0</v>
      </c>
    </row>
    <row r="1442" spans="17:28" x14ac:dyDescent="0.25">
      <c r="Q1442">
        <v>1439</v>
      </c>
      <c r="R1442" t="s">
        <v>1573</v>
      </c>
      <c r="S1442">
        <v>119990279</v>
      </c>
      <c r="T1442" t="s">
        <v>1581</v>
      </c>
      <c r="U1442" s="2">
        <v>42616.988136574073</v>
      </c>
      <c r="V1442" s="2">
        <v>42616.996331018519</v>
      </c>
      <c r="W1442" s="2">
        <v>42616.990810185183</v>
      </c>
      <c r="X1442">
        <v>72</v>
      </c>
      <c r="Y1442">
        <v>3</v>
      </c>
      <c r="Z1442">
        <v>3</v>
      </c>
      <c r="AA1442">
        <v>34</v>
      </c>
      <c r="AB1442">
        <v>0</v>
      </c>
    </row>
    <row r="1443" spans="17:28" x14ac:dyDescent="0.25">
      <c r="Q1443">
        <v>1440</v>
      </c>
      <c r="R1443" t="s">
        <v>1573</v>
      </c>
      <c r="S1443">
        <v>120753255</v>
      </c>
      <c r="T1443" t="s">
        <v>1582</v>
      </c>
      <c r="U1443" s="2">
        <v>42624.071562500001</v>
      </c>
      <c r="V1443" s="2">
        <v>42798.761446759258</v>
      </c>
      <c r="W1443" s="2">
        <v>42627.067488425928</v>
      </c>
      <c r="X1443">
        <v>68</v>
      </c>
      <c r="Y1443">
        <v>3</v>
      </c>
      <c r="Z1443">
        <v>3</v>
      </c>
      <c r="AA1443">
        <v>14</v>
      </c>
      <c r="AB1443">
        <v>0</v>
      </c>
    </row>
    <row r="1444" spans="17:28" x14ac:dyDescent="0.25">
      <c r="Q1444">
        <v>1441</v>
      </c>
      <c r="R1444" t="s">
        <v>1573</v>
      </c>
      <c r="S1444">
        <v>121497657</v>
      </c>
      <c r="T1444" t="s">
        <v>1583</v>
      </c>
      <c r="U1444" s="2">
        <v>42629.680312500001</v>
      </c>
      <c r="V1444" s="2">
        <v>42630.585023148145</v>
      </c>
      <c r="W1444" s="2">
        <v>42630.585023148145</v>
      </c>
      <c r="X1444">
        <v>52</v>
      </c>
      <c r="Y1444">
        <v>3</v>
      </c>
      <c r="Z1444">
        <v>2</v>
      </c>
      <c r="AA1444">
        <v>1</v>
      </c>
      <c r="AB1444">
        <v>0</v>
      </c>
    </row>
    <row r="1445" spans="17:28" x14ac:dyDescent="0.25">
      <c r="Q1445">
        <v>1442</v>
      </c>
      <c r="R1445" t="s">
        <v>1573</v>
      </c>
      <c r="S1445">
        <v>121632314</v>
      </c>
      <c r="T1445" t="s">
        <v>1584</v>
      </c>
      <c r="U1445" s="2">
        <v>42631.085740740738</v>
      </c>
      <c r="V1445" s="2">
        <v>42631.640775462962</v>
      </c>
      <c r="W1445" s="2">
        <v>42631.120196759257</v>
      </c>
      <c r="X1445">
        <v>536</v>
      </c>
      <c r="Y1445">
        <v>28</v>
      </c>
      <c r="Z1445">
        <v>22</v>
      </c>
      <c r="AA1445">
        <v>27</v>
      </c>
      <c r="AB1445">
        <v>0</v>
      </c>
    </row>
    <row r="1446" spans="17:28" x14ac:dyDescent="0.25">
      <c r="Q1446">
        <v>1443</v>
      </c>
      <c r="R1446" t="s">
        <v>1573</v>
      </c>
      <c r="S1446">
        <v>121691892</v>
      </c>
      <c r="T1446" t="s">
        <v>1585</v>
      </c>
      <c r="U1446" s="2">
        <v>42632.008136574077</v>
      </c>
      <c r="V1446" s="2">
        <v>42894.830879629626</v>
      </c>
      <c r="W1446" s="2">
        <v>42632.036469907405</v>
      </c>
      <c r="X1446">
        <v>47</v>
      </c>
      <c r="Y1446">
        <v>1</v>
      </c>
      <c r="Z1446">
        <v>1</v>
      </c>
      <c r="AA1446">
        <v>12</v>
      </c>
      <c r="AB1446">
        <v>0</v>
      </c>
    </row>
    <row r="1447" spans="17:28" x14ac:dyDescent="0.25">
      <c r="Q1447">
        <v>1444</v>
      </c>
      <c r="R1447" t="s">
        <v>1573</v>
      </c>
      <c r="S1447">
        <v>122017556</v>
      </c>
      <c r="T1447" t="s">
        <v>1586</v>
      </c>
      <c r="U1447" s="2">
        <v>42633.886620370373</v>
      </c>
      <c r="V1447" s="2">
        <v>42644.943472222221</v>
      </c>
      <c r="W1447" s="2">
        <v>42634.080763888887</v>
      </c>
      <c r="X1447">
        <v>106</v>
      </c>
      <c r="Y1447">
        <v>5</v>
      </c>
      <c r="Z1447">
        <v>0</v>
      </c>
      <c r="AA1447">
        <v>10</v>
      </c>
      <c r="AB1447">
        <v>0</v>
      </c>
    </row>
    <row r="1448" spans="17:28" x14ac:dyDescent="0.25">
      <c r="Q1448">
        <v>1445</v>
      </c>
      <c r="R1448" t="s">
        <v>1573</v>
      </c>
      <c r="S1448">
        <v>122402897</v>
      </c>
      <c r="T1448" t="s">
        <v>1587</v>
      </c>
      <c r="U1448" s="2">
        <v>42636.05296296296</v>
      </c>
      <c r="V1448" s="2">
        <v>42636.066747685189</v>
      </c>
      <c r="W1448" s="2">
        <v>42636.061956018515</v>
      </c>
      <c r="X1448">
        <v>93</v>
      </c>
      <c r="Y1448">
        <v>8</v>
      </c>
      <c r="Z1448">
        <v>3</v>
      </c>
      <c r="AA1448">
        <v>20</v>
      </c>
      <c r="AB1448">
        <v>0</v>
      </c>
    </row>
    <row r="1449" spans="17:28" x14ac:dyDescent="0.25">
      <c r="Q1449">
        <v>1446</v>
      </c>
      <c r="R1449" t="s">
        <v>1573</v>
      </c>
      <c r="S1449">
        <v>123654675</v>
      </c>
      <c r="T1449" t="s">
        <v>1588</v>
      </c>
      <c r="U1449" s="2">
        <v>42644.576932870368</v>
      </c>
      <c r="V1449" s="2">
        <v>42644.605138888888</v>
      </c>
      <c r="W1449" s="2">
        <v>42644.595868055556</v>
      </c>
      <c r="X1449">
        <v>97</v>
      </c>
      <c r="Y1449">
        <v>9</v>
      </c>
      <c r="Z1449">
        <v>4</v>
      </c>
      <c r="AA1449">
        <v>9</v>
      </c>
      <c r="AB1449">
        <v>0</v>
      </c>
    </row>
    <row r="1450" spans="17:28" x14ac:dyDescent="0.25">
      <c r="Q1450">
        <v>1447</v>
      </c>
      <c r="R1450" t="s">
        <v>1573</v>
      </c>
      <c r="S1450">
        <v>124581786</v>
      </c>
      <c r="T1450" t="s">
        <v>1589</v>
      </c>
      <c r="U1450" s="2">
        <v>42650.58666666667</v>
      </c>
      <c r="V1450" s="2">
        <v>42830.949687499997</v>
      </c>
      <c r="W1450" s="2">
        <v>42652.925034722219</v>
      </c>
      <c r="X1450">
        <v>60</v>
      </c>
      <c r="Y1450">
        <v>2</v>
      </c>
      <c r="Z1450">
        <v>1</v>
      </c>
      <c r="AA1450">
        <v>17</v>
      </c>
      <c r="AB1450">
        <v>0</v>
      </c>
    </row>
    <row r="1451" spans="17:28" x14ac:dyDescent="0.25">
      <c r="Q1451">
        <v>1448</v>
      </c>
      <c r="R1451" t="s">
        <v>1573</v>
      </c>
      <c r="S1451">
        <v>124927429</v>
      </c>
      <c r="T1451" t="s">
        <v>1590</v>
      </c>
      <c r="U1451" s="2">
        <v>42653.662835648145</v>
      </c>
      <c r="V1451" s="2">
        <v>42656.827604166669</v>
      </c>
      <c r="W1451" s="2">
        <v>42656.815810185188</v>
      </c>
      <c r="X1451">
        <v>38</v>
      </c>
      <c r="Y1451">
        <v>2</v>
      </c>
      <c r="Z1451">
        <v>0</v>
      </c>
      <c r="AA1451">
        <v>16</v>
      </c>
      <c r="AB1451">
        <v>0</v>
      </c>
    </row>
    <row r="1452" spans="17:28" x14ac:dyDescent="0.25">
      <c r="Q1452">
        <v>1449</v>
      </c>
      <c r="R1452" t="s">
        <v>1573</v>
      </c>
      <c r="S1452">
        <v>124963851</v>
      </c>
      <c r="T1452" t="s">
        <v>1591</v>
      </c>
      <c r="U1452" s="2">
        <v>42653.832372685189</v>
      </c>
      <c r="V1452" s="2">
        <v>42656.809525462966</v>
      </c>
      <c r="W1452" s="2">
        <v>42653.834479166668</v>
      </c>
      <c r="X1452">
        <v>119</v>
      </c>
      <c r="Y1452">
        <v>4</v>
      </c>
      <c r="Z1452">
        <v>2</v>
      </c>
      <c r="AA1452">
        <v>3</v>
      </c>
      <c r="AB1452">
        <v>0</v>
      </c>
    </row>
    <row r="1453" spans="17:28" x14ac:dyDescent="0.25">
      <c r="Q1453">
        <v>1450</v>
      </c>
      <c r="R1453" t="s">
        <v>1573</v>
      </c>
      <c r="S1453">
        <v>124998272</v>
      </c>
      <c r="T1453" t="s">
        <v>1592</v>
      </c>
      <c r="U1453" s="2">
        <v>42654.080300925925</v>
      </c>
      <c r="V1453" s="2">
        <v>42654.753020833334</v>
      </c>
      <c r="W1453" s="2">
        <v>42654.729375000003</v>
      </c>
      <c r="X1453">
        <v>40</v>
      </c>
      <c r="Y1453">
        <v>1</v>
      </c>
      <c r="Z1453">
        <v>0</v>
      </c>
      <c r="AA1453">
        <v>10</v>
      </c>
      <c r="AB1453">
        <v>0</v>
      </c>
    </row>
    <row r="1454" spans="17:28" x14ac:dyDescent="0.25">
      <c r="Q1454">
        <v>1451</v>
      </c>
      <c r="R1454" t="s">
        <v>1573</v>
      </c>
      <c r="S1454">
        <v>125000509</v>
      </c>
      <c r="T1454" t="s">
        <v>1593</v>
      </c>
      <c r="U1454" s="2">
        <v>42654.099097222221</v>
      </c>
      <c r="V1454" s="2">
        <v>42657.945555555554</v>
      </c>
      <c r="W1454" s="2">
        <v>42654.105590277781</v>
      </c>
      <c r="X1454">
        <v>106</v>
      </c>
      <c r="Y1454">
        <v>4</v>
      </c>
      <c r="Z1454">
        <v>3</v>
      </c>
      <c r="AA1454">
        <v>12</v>
      </c>
      <c r="AB1454">
        <v>0</v>
      </c>
    </row>
    <row r="1455" spans="17:28" x14ac:dyDescent="0.25">
      <c r="Q1455">
        <v>1452</v>
      </c>
      <c r="R1455" t="s">
        <v>1594</v>
      </c>
      <c r="S1455">
        <v>277372221</v>
      </c>
      <c r="T1455" t="s">
        <v>1595</v>
      </c>
      <c r="U1455" s="2">
        <v>43470.674895833334</v>
      </c>
      <c r="V1455" s="2">
        <v>43525.780798611115</v>
      </c>
      <c r="W1455" s="2">
        <v>43494.011053240742</v>
      </c>
      <c r="X1455">
        <v>21</v>
      </c>
      <c r="Y1455">
        <v>5</v>
      </c>
      <c r="Z1455">
        <v>3</v>
      </c>
      <c r="AA1455">
        <v>12</v>
      </c>
      <c r="AB1455">
        <v>0</v>
      </c>
    </row>
    <row r="1456" spans="17:28" x14ac:dyDescent="0.25">
      <c r="Q1456">
        <v>1453</v>
      </c>
      <c r="R1456" t="s">
        <v>1594</v>
      </c>
      <c r="S1456">
        <v>314459654</v>
      </c>
      <c r="T1456" t="s">
        <v>1596</v>
      </c>
      <c r="U1456" s="2">
        <v>43617.544120370374</v>
      </c>
      <c r="V1456" s="2">
        <v>43618.678333333337</v>
      </c>
      <c r="W1456" s="2">
        <v>43617.763275462959</v>
      </c>
      <c r="X1456">
        <v>52</v>
      </c>
      <c r="Y1456">
        <v>10</v>
      </c>
      <c r="Z1456">
        <v>4</v>
      </c>
      <c r="AA1456">
        <v>15</v>
      </c>
      <c r="AB1456">
        <v>0</v>
      </c>
    </row>
    <row r="1457" spans="17:28" x14ac:dyDescent="0.25">
      <c r="Q1457">
        <v>1454</v>
      </c>
      <c r="R1457" t="s">
        <v>1594</v>
      </c>
      <c r="S1457">
        <v>314521498</v>
      </c>
      <c r="T1457" t="s">
        <v>1597</v>
      </c>
      <c r="U1457" s="2">
        <v>43618.1877662037</v>
      </c>
      <c r="V1457" s="2">
        <v>43644.965763888889</v>
      </c>
      <c r="W1457" s="2">
        <v>43618.66783564815</v>
      </c>
      <c r="X1457">
        <v>29</v>
      </c>
      <c r="Y1457">
        <v>5</v>
      </c>
      <c r="Z1457">
        <v>1</v>
      </c>
      <c r="AA1457">
        <v>0</v>
      </c>
      <c r="AB1457">
        <v>0</v>
      </c>
    </row>
    <row r="1458" spans="17:28" x14ac:dyDescent="0.25">
      <c r="Q1458">
        <v>1455</v>
      </c>
      <c r="R1458" t="s">
        <v>1594</v>
      </c>
      <c r="S1458">
        <v>314588543</v>
      </c>
      <c r="T1458" t="s">
        <v>1598</v>
      </c>
      <c r="U1458" s="2">
        <v>43618.901076388887</v>
      </c>
      <c r="V1458" s="2">
        <v>43647.853773148148</v>
      </c>
      <c r="W1458" s="2">
        <v>43619.084814814814</v>
      </c>
      <c r="X1458">
        <v>100</v>
      </c>
      <c r="Y1458">
        <v>16</v>
      </c>
      <c r="Z1458">
        <v>8</v>
      </c>
      <c r="AA1458">
        <v>145</v>
      </c>
      <c r="AB1458">
        <v>0</v>
      </c>
    </row>
    <row r="1459" spans="17:28" x14ac:dyDescent="0.25">
      <c r="Q1459">
        <v>1456</v>
      </c>
      <c r="R1459" t="s">
        <v>1594</v>
      </c>
      <c r="S1459">
        <v>317062137</v>
      </c>
      <c r="T1459" t="s">
        <v>1599</v>
      </c>
      <c r="U1459" s="2">
        <v>43631.007395833331</v>
      </c>
      <c r="V1459" s="2">
        <v>43642.879791666666</v>
      </c>
      <c r="W1459" s="2">
        <v>43631.009328703702</v>
      </c>
      <c r="X1459">
        <v>30</v>
      </c>
      <c r="Y1459">
        <v>6</v>
      </c>
      <c r="Z1459">
        <v>3</v>
      </c>
      <c r="AA1459">
        <v>8</v>
      </c>
      <c r="AB1459">
        <v>0</v>
      </c>
    </row>
    <row r="1460" spans="17:28" x14ac:dyDescent="0.25">
      <c r="Q1460">
        <v>1457</v>
      </c>
      <c r="R1460" t="s">
        <v>1594</v>
      </c>
      <c r="S1460">
        <v>317113379</v>
      </c>
      <c r="T1460" t="s">
        <v>1600</v>
      </c>
      <c r="U1460" s="2">
        <v>43631.562013888892</v>
      </c>
      <c r="V1460" s="2">
        <v>43631.579965277779</v>
      </c>
      <c r="W1460" s="2">
        <v>43631.563969907409</v>
      </c>
      <c r="X1460">
        <v>15</v>
      </c>
      <c r="Y1460">
        <v>2</v>
      </c>
      <c r="Z1460">
        <v>1</v>
      </c>
      <c r="AA1460">
        <v>6</v>
      </c>
      <c r="AB1460">
        <v>0</v>
      </c>
    </row>
    <row r="1461" spans="17:28" x14ac:dyDescent="0.25">
      <c r="Q1461">
        <v>1458</v>
      </c>
      <c r="R1461" t="s">
        <v>1594</v>
      </c>
      <c r="S1461">
        <v>317125016</v>
      </c>
      <c r="T1461" t="s">
        <v>1601</v>
      </c>
      <c r="U1461" s="2">
        <v>43631.669317129628</v>
      </c>
      <c r="V1461" s="2">
        <v>43646.023009259261</v>
      </c>
      <c r="W1461" s="2">
        <v>43631.692986111113</v>
      </c>
      <c r="X1461">
        <v>40</v>
      </c>
      <c r="Y1461">
        <v>6</v>
      </c>
      <c r="Z1461">
        <v>0</v>
      </c>
      <c r="AA1461">
        <v>11</v>
      </c>
      <c r="AB1461">
        <v>0</v>
      </c>
    </row>
    <row r="1462" spans="17:28" x14ac:dyDescent="0.25">
      <c r="Q1462">
        <v>1459</v>
      </c>
      <c r="R1462" t="s">
        <v>1594</v>
      </c>
      <c r="S1462">
        <v>317202779</v>
      </c>
      <c r="T1462" t="s">
        <v>1602</v>
      </c>
      <c r="U1462" s="2">
        <v>43632.624675925923</v>
      </c>
      <c r="V1462" s="2">
        <v>43632.850648148145</v>
      </c>
      <c r="W1462" s="2">
        <v>43632.649861111109</v>
      </c>
      <c r="X1462">
        <v>35</v>
      </c>
      <c r="Y1462">
        <v>6</v>
      </c>
      <c r="Z1462">
        <v>0</v>
      </c>
      <c r="AA1462">
        <v>4</v>
      </c>
      <c r="AB1462">
        <v>0</v>
      </c>
    </row>
    <row r="1463" spans="17:28" x14ac:dyDescent="0.25">
      <c r="Q1463">
        <v>1460</v>
      </c>
      <c r="R1463" t="s">
        <v>1594</v>
      </c>
      <c r="S1463">
        <v>317220912</v>
      </c>
      <c r="T1463" t="s">
        <v>1603</v>
      </c>
      <c r="U1463" s="2">
        <v>43632.814097222225</v>
      </c>
      <c r="V1463" s="2">
        <v>43635.832731481481</v>
      </c>
      <c r="W1463" s="2">
        <v>43632.842407407406</v>
      </c>
      <c r="X1463">
        <v>37</v>
      </c>
      <c r="Y1463">
        <v>5</v>
      </c>
      <c r="Z1463">
        <v>1</v>
      </c>
      <c r="AA1463">
        <v>51</v>
      </c>
      <c r="AB1463">
        <v>0</v>
      </c>
    </row>
    <row r="1464" spans="17:28" x14ac:dyDescent="0.25">
      <c r="Q1464">
        <v>1461</v>
      </c>
      <c r="R1464" t="s">
        <v>1594</v>
      </c>
      <c r="S1464">
        <v>317623729</v>
      </c>
      <c r="T1464" t="s">
        <v>1604</v>
      </c>
      <c r="U1464" s="2">
        <v>43635.012662037036</v>
      </c>
      <c r="V1464" s="2">
        <v>43635.842048611114</v>
      </c>
      <c r="W1464" s="2">
        <v>43635.052291666667</v>
      </c>
      <c r="X1464">
        <v>36</v>
      </c>
      <c r="Y1464">
        <v>7</v>
      </c>
      <c r="Z1464">
        <v>4</v>
      </c>
      <c r="AA1464">
        <v>9</v>
      </c>
      <c r="AB1464">
        <v>0</v>
      </c>
    </row>
    <row r="1465" spans="17:28" x14ac:dyDescent="0.25">
      <c r="Q1465">
        <v>1462</v>
      </c>
      <c r="R1465" t="s">
        <v>1594</v>
      </c>
      <c r="S1465">
        <v>318113886</v>
      </c>
      <c r="T1465" t="s">
        <v>1605</v>
      </c>
      <c r="U1465" s="2">
        <v>43637.750277777777</v>
      </c>
      <c r="V1465" s="2">
        <v>43637.769803240742</v>
      </c>
      <c r="W1465" s="2">
        <v>43637.757557870369</v>
      </c>
      <c r="X1465">
        <v>22</v>
      </c>
      <c r="Y1465">
        <v>13</v>
      </c>
      <c r="Z1465">
        <v>6</v>
      </c>
      <c r="AA1465">
        <v>10</v>
      </c>
      <c r="AB1465">
        <v>0</v>
      </c>
    </row>
    <row r="1466" spans="17:28" x14ac:dyDescent="0.25">
      <c r="Q1466">
        <v>1463</v>
      </c>
      <c r="R1466" t="s">
        <v>1594</v>
      </c>
      <c r="S1466">
        <v>318126738</v>
      </c>
      <c r="T1466" t="s">
        <v>1606</v>
      </c>
      <c r="U1466" s="2">
        <v>43637.834675925929</v>
      </c>
      <c r="V1466" s="2">
        <v>43637.862627314818</v>
      </c>
      <c r="W1466" s="2">
        <v>43637.862627314818</v>
      </c>
      <c r="X1466">
        <v>26</v>
      </c>
      <c r="Y1466">
        <v>5</v>
      </c>
      <c r="Z1466">
        <v>1</v>
      </c>
      <c r="AA1466">
        <v>14</v>
      </c>
      <c r="AB1466">
        <v>0</v>
      </c>
    </row>
    <row r="1467" spans="17:28" x14ac:dyDescent="0.25">
      <c r="Q1467">
        <v>1464</v>
      </c>
      <c r="R1467" t="s">
        <v>1594</v>
      </c>
      <c r="S1467">
        <v>318793868</v>
      </c>
      <c r="T1467" t="s">
        <v>1607</v>
      </c>
      <c r="U1467" s="2">
        <v>43643.018310185187</v>
      </c>
      <c r="V1467" s="2">
        <v>43643.945127314815</v>
      </c>
      <c r="W1467" s="2">
        <v>43643.027858796297</v>
      </c>
      <c r="X1467">
        <v>29</v>
      </c>
      <c r="Y1467">
        <v>10</v>
      </c>
      <c r="Z1467">
        <v>2</v>
      </c>
      <c r="AA1467">
        <v>1</v>
      </c>
      <c r="AB1467">
        <v>0</v>
      </c>
    </row>
    <row r="1468" spans="17:28" x14ac:dyDescent="0.25">
      <c r="Q1468">
        <v>1465</v>
      </c>
      <c r="R1468" t="s">
        <v>1594</v>
      </c>
      <c r="S1468">
        <v>318935798</v>
      </c>
      <c r="T1468" t="s">
        <v>1608</v>
      </c>
      <c r="U1468" s="2">
        <v>43643.936863425923</v>
      </c>
      <c r="V1468" s="2">
        <v>43649.734432870369</v>
      </c>
      <c r="W1468" s="2">
        <v>43643.942372685182</v>
      </c>
      <c r="X1468">
        <v>42</v>
      </c>
      <c r="Y1468">
        <v>13</v>
      </c>
      <c r="Z1468">
        <v>5</v>
      </c>
      <c r="AA1468">
        <v>8</v>
      </c>
      <c r="AB1468">
        <v>0</v>
      </c>
    </row>
    <row r="1469" spans="17:28" x14ac:dyDescent="0.25">
      <c r="Q1469">
        <v>1466</v>
      </c>
      <c r="R1469" t="s">
        <v>1594</v>
      </c>
      <c r="S1469">
        <v>318947550</v>
      </c>
      <c r="T1469" t="s">
        <v>1609</v>
      </c>
      <c r="U1469" s="2">
        <v>43644.026203703703</v>
      </c>
      <c r="V1469" s="2">
        <v>43649.99181712963</v>
      </c>
      <c r="W1469" s="2">
        <v>43644.028344907405</v>
      </c>
      <c r="X1469">
        <v>34</v>
      </c>
      <c r="Y1469">
        <v>6</v>
      </c>
      <c r="Z1469">
        <v>3</v>
      </c>
      <c r="AA1469">
        <v>5</v>
      </c>
      <c r="AB1469">
        <v>0</v>
      </c>
    </row>
    <row r="1470" spans="17:28" x14ac:dyDescent="0.25">
      <c r="Q1470">
        <v>1467</v>
      </c>
      <c r="R1470" t="s">
        <v>1594</v>
      </c>
      <c r="S1470">
        <v>319076447</v>
      </c>
      <c r="T1470" t="s">
        <v>1610</v>
      </c>
      <c r="U1470" s="2">
        <v>43644.904097222221</v>
      </c>
      <c r="V1470" s="2">
        <v>43644.910509259258</v>
      </c>
      <c r="W1470" s="2">
        <v>43644.907222222224</v>
      </c>
      <c r="X1470">
        <v>23</v>
      </c>
      <c r="Y1470">
        <v>4</v>
      </c>
      <c r="Z1470">
        <v>2</v>
      </c>
      <c r="AA1470">
        <v>9</v>
      </c>
      <c r="AB1470">
        <v>0</v>
      </c>
    </row>
    <row r="1471" spans="17:28" x14ac:dyDescent="0.25">
      <c r="Q1471">
        <v>1468</v>
      </c>
      <c r="R1471" t="s">
        <v>1594</v>
      </c>
      <c r="S1471">
        <v>319144734</v>
      </c>
      <c r="T1471" t="s">
        <v>1611</v>
      </c>
      <c r="U1471" s="2">
        <v>43645.624328703707</v>
      </c>
      <c r="V1471" s="2">
        <v>43647.035254629627</v>
      </c>
      <c r="W1471" s="2">
        <v>43645.699756944443</v>
      </c>
      <c r="X1471">
        <v>158</v>
      </c>
      <c r="Y1471">
        <v>32</v>
      </c>
      <c r="Z1471">
        <v>20</v>
      </c>
      <c r="AA1471">
        <v>52</v>
      </c>
      <c r="AB1471">
        <v>0</v>
      </c>
    </row>
    <row r="1472" spans="17:28" x14ac:dyDescent="0.25">
      <c r="Q1472">
        <v>1469</v>
      </c>
      <c r="R1472" t="s">
        <v>1612</v>
      </c>
      <c r="S1472">
        <v>219099878</v>
      </c>
      <c r="T1472" t="s">
        <v>1613</v>
      </c>
      <c r="U1472" s="2">
        <v>43216.882222222222</v>
      </c>
      <c r="V1472" s="2">
        <v>43217.046666666669</v>
      </c>
      <c r="W1472" s="2">
        <v>43217.004988425928</v>
      </c>
      <c r="X1472">
        <v>213</v>
      </c>
      <c r="Y1472">
        <v>20</v>
      </c>
      <c r="Z1472">
        <v>12</v>
      </c>
      <c r="AA1472">
        <v>12</v>
      </c>
      <c r="AB1472">
        <v>0</v>
      </c>
    </row>
    <row r="1473" spans="17:28" x14ac:dyDescent="0.25">
      <c r="Q1473">
        <v>1470</v>
      </c>
      <c r="R1473" t="s">
        <v>1612</v>
      </c>
      <c r="S1473">
        <v>240030916</v>
      </c>
      <c r="T1473" t="e">
        <v>#NAME?</v>
      </c>
      <c r="U1473" s="2">
        <v>43334.670636574076</v>
      </c>
      <c r="V1473" s="2">
        <v>43376.012280092589</v>
      </c>
      <c r="W1473" s="2">
        <v>43375.503530092596</v>
      </c>
      <c r="X1473">
        <v>123</v>
      </c>
      <c r="Y1473">
        <v>21</v>
      </c>
      <c r="Z1473">
        <v>14</v>
      </c>
      <c r="AA1473">
        <v>4</v>
      </c>
      <c r="AB1473">
        <v>0</v>
      </c>
    </row>
    <row r="1474" spans="17:28" x14ac:dyDescent="0.25">
      <c r="Q1474">
        <v>1471</v>
      </c>
      <c r="R1474" t="s">
        <v>1612</v>
      </c>
      <c r="S1474">
        <v>254203103</v>
      </c>
      <c r="T1474" t="e">
        <v>#NAME?</v>
      </c>
      <c r="U1474" s="2">
        <v>43393.616226851853</v>
      </c>
      <c r="V1474" s="2">
        <v>43393.62568287037</v>
      </c>
      <c r="W1474" s="2">
        <v>43393.6250462963</v>
      </c>
      <c r="X1474">
        <v>122</v>
      </c>
      <c r="Y1474">
        <v>12</v>
      </c>
      <c r="Z1474">
        <v>9</v>
      </c>
      <c r="AA1474">
        <v>4</v>
      </c>
      <c r="AB1474">
        <v>0</v>
      </c>
    </row>
    <row r="1475" spans="17:28" x14ac:dyDescent="0.25">
      <c r="Q1475">
        <v>1472</v>
      </c>
      <c r="R1475" t="s">
        <v>1612</v>
      </c>
      <c r="S1475">
        <v>257384000</v>
      </c>
      <c r="T1475" t="s">
        <v>1614</v>
      </c>
      <c r="U1475" s="2">
        <v>43401.561643518522</v>
      </c>
      <c r="V1475" s="2">
        <v>43415.7184837963</v>
      </c>
      <c r="W1475" s="2">
        <v>43415.7184837963</v>
      </c>
      <c r="X1475">
        <v>1213</v>
      </c>
      <c r="Y1475">
        <v>231</v>
      </c>
      <c r="Z1475">
        <v>173</v>
      </c>
      <c r="AA1475">
        <v>66</v>
      </c>
      <c r="AB1475">
        <v>0</v>
      </c>
    </row>
    <row r="1476" spans="17:28" x14ac:dyDescent="0.25">
      <c r="Q1476">
        <v>1473</v>
      </c>
      <c r="R1476" t="s">
        <v>1612</v>
      </c>
      <c r="S1476">
        <v>259599933</v>
      </c>
      <c r="T1476" t="e">
        <v>#NAME?</v>
      </c>
      <c r="U1476" s="2">
        <v>43408.661273148151</v>
      </c>
      <c r="V1476" s="2">
        <v>43417.548703703702</v>
      </c>
      <c r="W1476" s="2">
        <v>43408.667638888888</v>
      </c>
      <c r="X1476">
        <v>402</v>
      </c>
      <c r="Y1476">
        <v>86</v>
      </c>
      <c r="Z1476">
        <v>58</v>
      </c>
      <c r="AA1476">
        <v>31</v>
      </c>
      <c r="AB1476">
        <v>0</v>
      </c>
    </row>
    <row r="1477" spans="17:28" x14ac:dyDescent="0.25">
      <c r="Q1477">
        <v>1474</v>
      </c>
      <c r="R1477" t="s">
        <v>1612</v>
      </c>
      <c r="S1477">
        <v>274039040</v>
      </c>
      <c r="T1477" t="e">
        <v>#NAME?</v>
      </c>
      <c r="U1477" s="2">
        <v>43459.669444444444</v>
      </c>
      <c r="V1477" s="2">
        <v>43459.670543981483</v>
      </c>
      <c r="W1477" s="2">
        <v>43459.670543981483</v>
      </c>
      <c r="X1477">
        <v>330</v>
      </c>
      <c r="Y1477">
        <v>46</v>
      </c>
      <c r="Z1477">
        <v>24</v>
      </c>
      <c r="AA1477">
        <v>20</v>
      </c>
      <c r="AB1477">
        <v>0</v>
      </c>
    </row>
    <row r="1478" spans="17:28" x14ac:dyDescent="0.25">
      <c r="Q1478">
        <v>1475</v>
      </c>
      <c r="R1478" t="s">
        <v>1612</v>
      </c>
      <c r="S1478">
        <v>290714773</v>
      </c>
      <c r="T1478" t="e">
        <v>#NAME?</v>
      </c>
      <c r="U1478" s="2">
        <v>43526.173206018517</v>
      </c>
      <c r="V1478" s="2">
        <v>43547.751122685186</v>
      </c>
      <c r="W1478" s="2">
        <v>43526.554108796299</v>
      </c>
      <c r="X1478">
        <v>195</v>
      </c>
      <c r="Y1478">
        <v>33</v>
      </c>
      <c r="Z1478">
        <v>19</v>
      </c>
      <c r="AA1478">
        <v>24</v>
      </c>
      <c r="AB1478">
        <v>0</v>
      </c>
    </row>
    <row r="1479" spans="17:28" x14ac:dyDescent="0.25">
      <c r="Q1479">
        <v>1476</v>
      </c>
      <c r="R1479" t="s">
        <v>1612</v>
      </c>
      <c r="S1479">
        <v>292017371</v>
      </c>
      <c r="T1479" t="e">
        <v>#NAME?</v>
      </c>
      <c r="U1479" s="2">
        <v>43531.525717592594</v>
      </c>
      <c r="V1479" s="2">
        <v>43568.945173611108</v>
      </c>
      <c r="W1479" s="2">
        <v>43531.534050925926</v>
      </c>
      <c r="X1479">
        <v>150</v>
      </c>
      <c r="Y1479">
        <v>16</v>
      </c>
      <c r="Z1479">
        <v>7</v>
      </c>
      <c r="AA1479">
        <v>9</v>
      </c>
      <c r="AB1479">
        <v>0</v>
      </c>
    </row>
    <row r="1480" spans="17:28" x14ac:dyDescent="0.25">
      <c r="Q1480">
        <v>1477</v>
      </c>
      <c r="R1480" t="s">
        <v>1612</v>
      </c>
      <c r="S1480">
        <v>296656892</v>
      </c>
      <c r="T1480" t="e">
        <v>#NAME?</v>
      </c>
      <c r="U1480" s="2">
        <v>43547.736979166664</v>
      </c>
      <c r="V1480" s="2">
        <v>43586.059016203704</v>
      </c>
      <c r="W1480" s="2">
        <v>43547.742881944447</v>
      </c>
      <c r="X1480">
        <v>174</v>
      </c>
      <c r="Y1480">
        <v>30</v>
      </c>
      <c r="Z1480">
        <v>11</v>
      </c>
      <c r="AA1480">
        <v>115</v>
      </c>
      <c r="AB1480">
        <v>0</v>
      </c>
    </row>
    <row r="1481" spans="17:28" x14ac:dyDescent="0.25">
      <c r="Q1481">
        <v>1478</v>
      </c>
      <c r="R1481" t="s">
        <v>1612</v>
      </c>
      <c r="S1481">
        <v>296757491</v>
      </c>
      <c r="T1481" t="e">
        <v>#NAME?</v>
      </c>
      <c r="U1481" s="2">
        <v>43548.668796296297</v>
      </c>
      <c r="V1481" s="2">
        <v>43548.669548611113</v>
      </c>
      <c r="W1481" s="2">
        <v>43548.669548611113</v>
      </c>
      <c r="X1481">
        <v>126</v>
      </c>
      <c r="Y1481">
        <v>15</v>
      </c>
      <c r="Z1481">
        <v>8</v>
      </c>
      <c r="AA1481">
        <v>4</v>
      </c>
      <c r="AB1481">
        <v>0</v>
      </c>
    </row>
    <row r="1482" spans="17:28" x14ac:dyDescent="0.25">
      <c r="Q1482">
        <v>1479</v>
      </c>
      <c r="R1482" t="s">
        <v>1612</v>
      </c>
      <c r="S1482">
        <v>302377143</v>
      </c>
      <c r="T1482" t="s">
        <v>1615</v>
      </c>
      <c r="U1482" s="2">
        <v>43568.061064814814</v>
      </c>
      <c r="V1482" s="2">
        <v>43636.059502314813</v>
      </c>
      <c r="W1482" s="2">
        <v>43568.091851851852</v>
      </c>
      <c r="X1482">
        <v>7056</v>
      </c>
      <c r="Y1482">
        <v>419</v>
      </c>
      <c r="Z1482">
        <v>300</v>
      </c>
      <c r="AA1482">
        <v>590</v>
      </c>
      <c r="AB1482">
        <v>0</v>
      </c>
    </row>
    <row r="1483" spans="17:28" x14ac:dyDescent="0.25">
      <c r="Q1483">
        <v>1480</v>
      </c>
      <c r="R1483" t="s">
        <v>1612</v>
      </c>
      <c r="S1483">
        <v>302478355</v>
      </c>
      <c r="T1483" t="e">
        <v>#NAME?</v>
      </c>
      <c r="U1483" s="2">
        <v>43568.88077546296</v>
      </c>
      <c r="V1483" s="2">
        <v>43582.099317129629</v>
      </c>
      <c r="W1483" s="2">
        <v>43568.882002314815</v>
      </c>
      <c r="X1483">
        <v>133</v>
      </c>
      <c r="Y1483">
        <v>15</v>
      </c>
      <c r="Z1483">
        <v>7</v>
      </c>
      <c r="AA1483">
        <v>3</v>
      </c>
      <c r="AB1483">
        <v>0</v>
      </c>
    </row>
    <row r="1484" spans="17:28" x14ac:dyDescent="0.25">
      <c r="Q1484">
        <v>1481</v>
      </c>
      <c r="R1484" t="s">
        <v>1612</v>
      </c>
      <c r="S1484">
        <v>302489190</v>
      </c>
      <c r="T1484" t="e">
        <v>#NAME?</v>
      </c>
      <c r="U1484" s="2">
        <v>43569.008692129632</v>
      </c>
      <c r="V1484" s="2">
        <v>43648.681817129633</v>
      </c>
      <c r="W1484" s="2">
        <v>43569.013506944444</v>
      </c>
      <c r="X1484">
        <v>137</v>
      </c>
      <c r="Y1484">
        <v>20</v>
      </c>
      <c r="Z1484">
        <v>12</v>
      </c>
      <c r="AA1484">
        <v>4</v>
      </c>
      <c r="AB1484">
        <v>0</v>
      </c>
    </row>
    <row r="1485" spans="17:28" x14ac:dyDescent="0.25">
      <c r="Q1485">
        <v>1482</v>
      </c>
      <c r="R1485" t="s">
        <v>1612</v>
      </c>
      <c r="S1485">
        <v>302542500</v>
      </c>
      <c r="T1485" t="e">
        <v>#NAME?</v>
      </c>
      <c r="U1485" s="2">
        <v>43569.58153935185</v>
      </c>
      <c r="V1485" s="2">
        <v>43607.505219907405</v>
      </c>
      <c r="W1485" s="2">
        <v>43569.582372685189</v>
      </c>
      <c r="X1485">
        <v>180</v>
      </c>
      <c r="Y1485">
        <v>25</v>
      </c>
      <c r="Z1485">
        <v>15</v>
      </c>
      <c r="AA1485">
        <v>8</v>
      </c>
      <c r="AB1485">
        <v>0</v>
      </c>
    </row>
    <row r="1486" spans="17:28" x14ac:dyDescent="0.25">
      <c r="Q1486">
        <v>1483</v>
      </c>
      <c r="R1486" t="s">
        <v>1612</v>
      </c>
      <c r="S1486">
        <v>303526653</v>
      </c>
      <c r="T1486" t="e">
        <v>#NAME?</v>
      </c>
      <c r="U1486" s="2">
        <v>43573.911805555559</v>
      </c>
      <c r="V1486" s="2">
        <v>43603.785219907404</v>
      </c>
      <c r="W1486" s="2">
        <v>43573.915011574078</v>
      </c>
      <c r="X1486">
        <v>136</v>
      </c>
      <c r="Y1486">
        <v>24</v>
      </c>
      <c r="Z1486">
        <v>14</v>
      </c>
      <c r="AA1486">
        <v>2</v>
      </c>
      <c r="AB1486">
        <v>0</v>
      </c>
    </row>
    <row r="1487" spans="17:28" x14ac:dyDescent="0.25">
      <c r="Q1487">
        <v>1484</v>
      </c>
      <c r="R1487" t="s">
        <v>1612</v>
      </c>
      <c r="S1487">
        <v>303547130</v>
      </c>
      <c r="T1487" t="s">
        <v>1616</v>
      </c>
      <c r="U1487" s="2">
        <v>43574.074745370373</v>
      </c>
      <c r="V1487" s="2">
        <v>43582.094988425924</v>
      </c>
      <c r="W1487" s="2">
        <v>43574.07675925926</v>
      </c>
      <c r="X1487">
        <v>175</v>
      </c>
      <c r="Y1487">
        <v>20</v>
      </c>
      <c r="Z1487">
        <v>9</v>
      </c>
      <c r="AA1487">
        <v>7</v>
      </c>
      <c r="AB1487">
        <v>0</v>
      </c>
    </row>
    <row r="1488" spans="17:28" x14ac:dyDescent="0.25">
      <c r="Q1488">
        <v>1485</v>
      </c>
      <c r="R1488" t="s">
        <v>1612</v>
      </c>
      <c r="S1488">
        <v>303621145</v>
      </c>
      <c r="T1488" t="e">
        <v>#NAME?</v>
      </c>
      <c r="U1488" s="2">
        <v>43574.635092592594</v>
      </c>
      <c r="V1488" s="2">
        <v>43583.912557870368</v>
      </c>
      <c r="W1488" s="2">
        <v>43574.636134259257</v>
      </c>
      <c r="X1488">
        <v>281</v>
      </c>
      <c r="Y1488">
        <v>50</v>
      </c>
      <c r="Z1488">
        <v>25</v>
      </c>
      <c r="AA1488">
        <v>14</v>
      </c>
      <c r="AB1488">
        <v>0</v>
      </c>
    </row>
    <row r="1489" spans="17:28" x14ac:dyDescent="0.25">
      <c r="Q1489">
        <v>1486</v>
      </c>
      <c r="R1489" t="s">
        <v>1612</v>
      </c>
      <c r="S1489">
        <v>306004547</v>
      </c>
      <c r="T1489" t="e">
        <v>#NAME?</v>
      </c>
      <c r="U1489" s="2">
        <v>43586.622233796297</v>
      </c>
      <c r="V1489" s="2">
        <v>43618.715729166666</v>
      </c>
      <c r="W1489" s="2">
        <v>43586.623530092591</v>
      </c>
      <c r="X1489">
        <v>207</v>
      </c>
      <c r="Y1489">
        <v>34</v>
      </c>
      <c r="Z1489">
        <v>20</v>
      </c>
      <c r="AA1489">
        <v>12</v>
      </c>
      <c r="AB1489">
        <v>0</v>
      </c>
    </row>
    <row r="1490" spans="17:28" x14ac:dyDescent="0.25">
      <c r="Q1490">
        <v>1487</v>
      </c>
      <c r="R1490" t="s">
        <v>1612</v>
      </c>
      <c r="S1490">
        <v>312942990</v>
      </c>
      <c r="T1490" t="e">
        <v>#NAME?</v>
      </c>
      <c r="U1490" s="2">
        <v>43610.691030092596</v>
      </c>
      <c r="V1490" s="2">
        <v>43610.709872685184</v>
      </c>
      <c r="W1490" s="2">
        <v>43610.709872685184</v>
      </c>
      <c r="X1490">
        <v>167</v>
      </c>
      <c r="Y1490">
        <v>30</v>
      </c>
      <c r="Z1490">
        <v>11</v>
      </c>
      <c r="AA1490">
        <v>5</v>
      </c>
      <c r="AB1490">
        <v>0</v>
      </c>
    </row>
    <row r="1491" spans="17:28" x14ac:dyDescent="0.25">
      <c r="Q1491">
        <v>1488</v>
      </c>
      <c r="R1491" t="s">
        <v>1612</v>
      </c>
      <c r="S1491">
        <v>312946426</v>
      </c>
      <c r="T1491" t="e">
        <v>#NAME?</v>
      </c>
      <c r="U1491" s="2">
        <v>43610.71607638889</v>
      </c>
      <c r="V1491" s="2">
        <v>43610.748657407406</v>
      </c>
      <c r="W1491" s="2">
        <v>43610.748657407406</v>
      </c>
      <c r="X1491">
        <v>144</v>
      </c>
      <c r="Y1491">
        <v>26</v>
      </c>
      <c r="Z1491">
        <v>14</v>
      </c>
      <c r="AA1491">
        <v>5</v>
      </c>
      <c r="AB1491">
        <v>0</v>
      </c>
    </row>
    <row r="1492" spans="17:28" x14ac:dyDescent="0.25">
      <c r="Q1492">
        <v>1489</v>
      </c>
      <c r="R1492" t="s">
        <v>1617</v>
      </c>
      <c r="S1492">
        <v>196064862</v>
      </c>
      <c r="T1492" t="s">
        <v>1618</v>
      </c>
      <c r="U1492" s="2">
        <v>43103.993101851855</v>
      </c>
      <c r="V1492" s="2">
        <v>43141.799062500002</v>
      </c>
      <c r="W1492" s="2">
        <v>43104.995081018518</v>
      </c>
      <c r="X1492">
        <v>6</v>
      </c>
      <c r="Y1492">
        <v>0</v>
      </c>
      <c r="Z1492">
        <v>0</v>
      </c>
      <c r="AA1492">
        <v>0</v>
      </c>
      <c r="AB1492">
        <v>0</v>
      </c>
    </row>
    <row r="1493" spans="17:28" x14ac:dyDescent="0.25">
      <c r="Q1493">
        <v>1490</v>
      </c>
      <c r="R1493" t="s">
        <v>1617</v>
      </c>
      <c r="S1493">
        <v>201001253</v>
      </c>
      <c r="T1493" t="s">
        <v>1619</v>
      </c>
      <c r="U1493" s="2">
        <v>43130.882152777776</v>
      </c>
      <c r="V1493" s="2">
        <v>43260.138761574075</v>
      </c>
      <c r="W1493" s="2">
        <v>43130.911446759259</v>
      </c>
      <c r="X1493">
        <v>1</v>
      </c>
      <c r="Y1493">
        <v>0</v>
      </c>
      <c r="Z1493">
        <v>0</v>
      </c>
      <c r="AA1493">
        <v>0</v>
      </c>
      <c r="AB1493">
        <v>0</v>
      </c>
    </row>
    <row r="1494" spans="17:28" x14ac:dyDescent="0.25">
      <c r="Q1494">
        <v>1491</v>
      </c>
      <c r="R1494" t="s">
        <v>1617</v>
      </c>
      <c r="S1494">
        <v>203242569</v>
      </c>
      <c r="T1494" t="s">
        <v>1620</v>
      </c>
      <c r="U1494" s="2">
        <v>43140.915081018517</v>
      </c>
      <c r="V1494" s="2">
        <v>43377.048043981478</v>
      </c>
      <c r="W1494" s="2">
        <v>43141.736076388886</v>
      </c>
      <c r="X1494">
        <v>5</v>
      </c>
      <c r="Y1494">
        <v>1</v>
      </c>
      <c r="Z1494">
        <v>1</v>
      </c>
      <c r="AA1494">
        <v>0</v>
      </c>
      <c r="AB1494">
        <v>0</v>
      </c>
    </row>
    <row r="1495" spans="17:28" x14ac:dyDescent="0.25">
      <c r="Q1495">
        <v>1492</v>
      </c>
      <c r="R1495" t="s">
        <v>1617</v>
      </c>
      <c r="S1495">
        <v>203333175</v>
      </c>
      <c r="T1495" t="s">
        <v>1621</v>
      </c>
      <c r="U1495" s="2">
        <v>43141.739363425928</v>
      </c>
      <c r="V1495" s="2">
        <v>43460.577037037037</v>
      </c>
      <c r="W1495" s="2">
        <v>43141.739398148151</v>
      </c>
      <c r="X1495">
        <v>1</v>
      </c>
      <c r="Y1495">
        <v>0</v>
      </c>
      <c r="Z1495">
        <v>0</v>
      </c>
      <c r="AA1495">
        <v>0</v>
      </c>
      <c r="AB1495">
        <v>0</v>
      </c>
    </row>
    <row r="1496" spans="17:28" x14ac:dyDescent="0.25">
      <c r="Q1496">
        <v>1493</v>
      </c>
      <c r="R1496" t="s">
        <v>1617</v>
      </c>
      <c r="S1496">
        <v>203455802</v>
      </c>
      <c r="T1496" t="s">
        <v>1622</v>
      </c>
      <c r="U1496" s="2">
        <v>43143.011620370373</v>
      </c>
      <c r="V1496" s="2">
        <v>43143.132743055554</v>
      </c>
      <c r="W1496" s="2">
        <v>43143.132048611114</v>
      </c>
      <c r="X1496">
        <v>1</v>
      </c>
      <c r="Y1496">
        <v>0</v>
      </c>
      <c r="Z1496">
        <v>0</v>
      </c>
      <c r="AA1496">
        <v>0</v>
      </c>
      <c r="AB1496">
        <v>0</v>
      </c>
    </row>
    <row r="1497" spans="17:28" x14ac:dyDescent="0.25">
      <c r="Q1497">
        <v>1494</v>
      </c>
      <c r="R1497" t="s">
        <v>1617</v>
      </c>
      <c r="S1497">
        <v>206045472</v>
      </c>
      <c r="T1497" t="s">
        <v>1623</v>
      </c>
      <c r="U1497" s="2">
        <v>43156.125706018516</v>
      </c>
      <c r="V1497" s="2">
        <v>43156.134733796294</v>
      </c>
      <c r="W1497" s="2">
        <v>43156.134664351855</v>
      </c>
      <c r="X1497">
        <v>1</v>
      </c>
      <c r="Y1497">
        <v>0</v>
      </c>
      <c r="Z1497">
        <v>0</v>
      </c>
      <c r="AA1497">
        <v>0</v>
      </c>
      <c r="AB1497">
        <v>0</v>
      </c>
    </row>
    <row r="1498" spans="17:28" x14ac:dyDescent="0.25">
      <c r="Q1498">
        <v>1495</v>
      </c>
      <c r="R1498" t="s">
        <v>1617</v>
      </c>
      <c r="S1498">
        <v>206136519</v>
      </c>
      <c r="T1498" t="s">
        <v>1624</v>
      </c>
      <c r="U1498" s="2">
        <v>43157.062314814815</v>
      </c>
      <c r="V1498" s="2">
        <v>43157.076886574076</v>
      </c>
      <c r="W1498" s="2">
        <v>43157.076435185183</v>
      </c>
      <c r="X1498">
        <v>2</v>
      </c>
      <c r="Y1498">
        <v>0</v>
      </c>
      <c r="Z1498">
        <v>0</v>
      </c>
      <c r="AA1498">
        <v>0</v>
      </c>
      <c r="AB1498">
        <v>0</v>
      </c>
    </row>
    <row r="1499" spans="17:28" x14ac:dyDescent="0.25">
      <c r="Q1499">
        <v>1496</v>
      </c>
      <c r="R1499" t="s">
        <v>1617</v>
      </c>
      <c r="S1499">
        <v>207419416</v>
      </c>
      <c r="T1499" t="s">
        <v>1625</v>
      </c>
      <c r="U1499" s="2">
        <v>43161.855613425927</v>
      </c>
      <c r="V1499" s="2">
        <v>43161.867766203701</v>
      </c>
      <c r="W1499" s="2">
        <v>43161.867766203701</v>
      </c>
      <c r="X1499">
        <v>1</v>
      </c>
      <c r="Y1499">
        <v>0</v>
      </c>
      <c r="Z1499">
        <v>0</v>
      </c>
      <c r="AA1499">
        <v>0</v>
      </c>
      <c r="AB1499">
        <v>0</v>
      </c>
    </row>
    <row r="1500" spans="17:28" x14ac:dyDescent="0.25">
      <c r="Q1500">
        <v>1497</v>
      </c>
      <c r="R1500" t="s">
        <v>1617</v>
      </c>
      <c r="S1500">
        <v>207457610</v>
      </c>
      <c r="T1500" t="s">
        <v>1626</v>
      </c>
      <c r="U1500" s="2">
        <v>43162.084594907406</v>
      </c>
      <c r="V1500" s="2">
        <v>43162.09269675926</v>
      </c>
      <c r="W1500" s="2">
        <v>43162.09269675926</v>
      </c>
      <c r="X1500">
        <v>1</v>
      </c>
      <c r="Y1500">
        <v>0</v>
      </c>
      <c r="Z1500">
        <v>0</v>
      </c>
      <c r="AA1500">
        <v>0</v>
      </c>
      <c r="AB1500">
        <v>0</v>
      </c>
    </row>
    <row r="1501" spans="17:28" x14ac:dyDescent="0.25">
      <c r="Q1501">
        <v>1498</v>
      </c>
      <c r="R1501" t="s">
        <v>1617</v>
      </c>
      <c r="S1501">
        <v>207619716</v>
      </c>
      <c r="T1501" t="s">
        <v>1627</v>
      </c>
      <c r="U1501" s="2">
        <v>43163.652361111112</v>
      </c>
      <c r="V1501" s="2">
        <v>43169.356157407405</v>
      </c>
      <c r="W1501" s="2">
        <v>43163.691469907404</v>
      </c>
      <c r="X1501">
        <v>2</v>
      </c>
      <c r="Y1501">
        <v>0</v>
      </c>
      <c r="Z1501">
        <v>0</v>
      </c>
      <c r="AA1501">
        <v>0</v>
      </c>
      <c r="AB1501">
        <v>0</v>
      </c>
    </row>
    <row r="1502" spans="17:28" x14ac:dyDescent="0.25">
      <c r="Q1502">
        <v>1499</v>
      </c>
      <c r="R1502" t="s">
        <v>1617</v>
      </c>
      <c r="S1502">
        <v>208766653</v>
      </c>
      <c r="T1502" t="s">
        <v>1628</v>
      </c>
      <c r="U1502" s="2">
        <v>43167.917743055557</v>
      </c>
      <c r="V1502" s="2">
        <v>43168.009479166663</v>
      </c>
      <c r="W1502" s="2">
        <v>43168.009479166663</v>
      </c>
      <c r="X1502">
        <v>2</v>
      </c>
      <c r="Y1502">
        <v>0</v>
      </c>
      <c r="Z1502">
        <v>0</v>
      </c>
      <c r="AA1502">
        <v>0</v>
      </c>
      <c r="AB1502">
        <v>0</v>
      </c>
    </row>
    <row r="1503" spans="17:28" x14ac:dyDescent="0.25">
      <c r="Q1503">
        <v>1500</v>
      </c>
      <c r="R1503" t="s">
        <v>1617</v>
      </c>
      <c r="S1503">
        <v>209268097</v>
      </c>
      <c r="T1503" t="s">
        <v>1629</v>
      </c>
      <c r="U1503" s="2">
        <v>43171.043993055559</v>
      </c>
      <c r="V1503" s="2">
        <v>43172.759814814817</v>
      </c>
      <c r="W1503" s="2">
        <v>43171.044039351851</v>
      </c>
      <c r="X1503">
        <v>13</v>
      </c>
      <c r="Y1503">
        <v>1</v>
      </c>
      <c r="Z1503">
        <v>1</v>
      </c>
      <c r="AA1503">
        <v>2</v>
      </c>
      <c r="AB1503">
        <v>0</v>
      </c>
    </row>
    <row r="1504" spans="17:28" x14ac:dyDescent="0.25">
      <c r="Q1504">
        <v>1501</v>
      </c>
      <c r="R1504" t="s">
        <v>1617</v>
      </c>
      <c r="S1504">
        <v>209270336</v>
      </c>
      <c r="T1504" t="s">
        <v>1630</v>
      </c>
      <c r="U1504" s="2">
        <v>43171.062523148146</v>
      </c>
      <c r="V1504" s="2">
        <v>43171.062696759262</v>
      </c>
      <c r="W1504" s="2">
        <v>43171.062557870369</v>
      </c>
      <c r="X1504">
        <v>3</v>
      </c>
      <c r="Y1504">
        <v>0</v>
      </c>
      <c r="Z1504">
        <v>0</v>
      </c>
      <c r="AA1504">
        <v>0</v>
      </c>
      <c r="AB1504">
        <v>0</v>
      </c>
    </row>
    <row r="1505" spans="17:28" x14ac:dyDescent="0.25">
      <c r="Q1505">
        <v>1502</v>
      </c>
      <c r="R1505" t="s">
        <v>1617</v>
      </c>
      <c r="S1505">
        <v>210362215</v>
      </c>
      <c r="T1505" t="s">
        <v>1631</v>
      </c>
      <c r="U1505" s="2">
        <v>43175.002789351849</v>
      </c>
      <c r="V1505" s="2">
        <v>43175.002951388888</v>
      </c>
      <c r="W1505" s="2">
        <v>43175.002951388888</v>
      </c>
      <c r="X1505">
        <v>10</v>
      </c>
      <c r="Y1505">
        <v>1</v>
      </c>
      <c r="Z1505">
        <v>0</v>
      </c>
      <c r="AA1505">
        <v>1</v>
      </c>
      <c r="AB1505">
        <v>0</v>
      </c>
    </row>
    <row r="1506" spans="17:28" x14ac:dyDescent="0.25">
      <c r="Q1506">
        <v>1503</v>
      </c>
      <c r="R1506" t="s">
        <v>1617</v>
      </c>
      <c r="S1506">
        <v>213099690</v>
      </c>
      <c r="T1506" t="s">
        <v>1632</v>
      </c>
      <c r="U1506" s="2">
        <v>43187.901296296295</v>
      </c>
      <c r="V1506" s="2">
        <v>43266.021689814814</v>
      </c>
      <c r="W1506" s="2">
        <v>43187.959756944445</v>
      </c>
      <c r="X1506">
        <v>5</v>
      </c>
      <c r="Y1506">
        <v>3</v>
      </c>
      <c r="Z1506">
        <v>1</v>
      </c>
      <c r="AA1506">
        <v>3</v>
      </c>
      <c r="AB1506">
        <v>0</v>
      </c>
    </row>
    <row r="1507" spans="17:28" x14ac:dyDescent="0.25">
      <c r="Q1507">
        <v>1504</v>
      </c>
      <c r="R1507" t="s">
        <v>1617</v>
      </c>
      <c r="S1507">
        <v>213309068</v>
      </c>
      <c r="T1507" t="s">
        <v>1633</v>
      </c>
      <c r="U1507" s="2">
        <v>43189.018414351849</v>
      </c>
      <c r="V1507" s="2">
        <v>43189.039675925924</v>
      </c>
      <c r="W1507" s="2">
        <v>43189.039085648146</v>
      </c>
      <c r="X1507">
        <v>2</v>
      </c>
      <c r="Y1507">
        <v>0</v>
      </c>
      <c r="Z1507">
        <v>0</v>
      </c>
      <c r="AA1507">
        <v>0</v>
      </c>
      <c r="AB1507">
        <v>0</v>
      </c>
    </row>
    <row r="1508" spans="17:28" x14ac:dyDescent="0.25">
      <c r="Q1508">
        <v>1505</v>
      </c>
      <c r="R1508" t="s">
        <v>1617</v>
      </c>
      <c r="S1508">
        <v>213371565</v>
      </c>
      <c r="T1508" t="s">
        <v>1634</v>
      </c>
      <c r="U1508" s="2">
        <v>43189.577604166669</v>
      </c>
      <c r="V1508" s="2">
        <v>43191.072708333333</v>
      </c>
      <c r="W1508" s="2">
        <v>43191.071701388886</v>
      </c>
      <c r="X1508">
        <v>1</v>
      </c>
      <c r="Y1508">
        <v>0</v>
      </c>
      <c r="Z1508">
        <v>0</v>
      </c>
      <c r="AA1508">
        <v>0</v>
      </c>
      <c r="AB1508">
        <v>0</v>
      </c>
    </row>
    <row r="1509" spans="17:28" x14ac:dyDescent="0.25">
      <c r="Q1509">
        <v>1506</v>
      </c>
      <c r="R1509" t="s">
        <v>1617</v>
      </c>
      <c r="S1509">
        <v>213517350</v>
      </c>
      <c r="T1509" t="s">
        <v>1635</v>
      </c>
      <c r="U1509" s="2">
        <v>43191.08053240741</v>
      </c>
      <c r="V1509" s="2">
        <v>43191.080567129633</v>
      </c>
      <c r="W1509" s="2">
        <v>43191.080567129633</v>
      </c>
      <c r="X1509">
        <v>4</v>
      </c>
      <c r="Y1509">
        <v>1</v>
      </c>
      <c r="Z1509">
        <v>0</v>
      </c>
      <c r="AA1509">
        <v>2</v>
      </c>
      <c r="AB1509">
        <v>0</v>
      </c>
    </row>
    <row r="1510" spans="17:28" x14ac:dyDescent="0.25">
      <c r="Q1510">
        <v>1507</v>
      </c>
      <c r="R1510" t="s">
        <v>1617</v>
      </c>
      <c r="S1510">
        <v>213520438</v>
      </c>
      <c r="T1510" t="s">
        <v>1636</v>
      </c>
      <c r="U1510" s="2">
        <v>43191.132627314815</v>
      </c>
      <c r="V1510" s="2">
        <v>43191.132743055554</v>
      </c>
      <c r="W1510" s="2">
        <v>43191.132662037038</v>
      </c>
      <c r="X1510">
        <v>1</v>
      </c>
      <c r="Y1510">
        <v>0</v>
      </c>
      <c r="Z1510">
        <v>0</v>
      </c>
      <c r="AA1510">
        <v>0</v>
      </c>
      <c r="AB1510">
        <v>0</v>
      </c>
    </row>
    <row r="1511" spans="17:28" x14ac:dyDescent="0.25">
      <c r="Q1511">
        <v>1508</v>
      </c>
      <c r="R1511" t="s">
        <v>1617</v>
      </c>
      <c r="S1511">
        <v>216121422</v>
      </c>
      <c r="T1511" t="s">
        <v>1637</v>
      </c>
      <c r="U1511" s="2">
        <v>43203.812523148146</v>
      </c>
      <c r="V1511" s="2">
        <v>43203.825648148151</v>
      </c>
      <c r="W1511" s="2">
        <v>43203.824791666666</v>
      </c>
      <c r="X1511">
        <v>41</v>
      </c>
      <c r="Y1511">
        <v>2</v>
      </c>
      <c r="Z1511">
        <v>1</v>
      </c>
      <c r="AA1511">
        <v>3</v>
      </c>
      <c r="AB1511">
        <v>0</v>
      </c>
    </row>
    <row r="1512" spans="17:28" x14ac:dyDescent="0.25">
      <c r="Q1512">
        <v>1509</v>
      </c>
      <c r="R1512" t="s">
        <v>1638</v>
      </c>
      <c r="S1512">
        <v>177505205</v>
      </c>
      <c r="T1512" t="s">
        <v>1639</v>
      </c>
      <c r="U1512" s="2">
        <v>43010.054907407408</v>
      </c>
      <c r="V1512" s="2">
        <v>43166.116423611114</v>
      </c>
      <c r="W1512" s="2">
        <v>43134.946620370371</v>
      </c>
      <c r="X1512">
        <v>819</v>
      </c>
      <c r="Y1512">
        <v>62</v>
      </c>
      <c r="Z1512">
        <v>50</v>
      </c>
      <c r="AA1512">
        <v>233</v>
      </c>
      <c r="AB1512">
        <v>0</v>
      </c>
    </row>
    <row r="1513" spans="17:28" x14ac:dyDescent="0.25">
      <c r="Q1513">
        <v>1510</v>
      </c>
      <c r="R1513" t="s">
        <v>1638</v>
      </c>
      <c r="S1513">
        <v>183605725</v>
      </c>
      <c r="T1513" t="s">
        <v>1640</v>
      </c>
      <c r="U1513" s="2">
        <v>43040.891539351855</v>
      </c>
      <c r="V1513" s="2">
        <v>43643.645196759258</v>
      </c>
      <c r="W1513" s="2">
        <v>43485.733263888891</v>
      </c>
      <c r="X1513">
        <v>2876</v>
      </c>
      <c r="Y1513">
        <v>535</v>
      </c>
      <c r="Z1513">
        <v>417</v>
      </c>
      <c r="AA1513">
        <v>1301</v>
      </c>
      <c r="AB1513">
        <v>0</v>
      </c>
    </row>
    <row r="1514" spans="17:28" x14ac:dyDescent="0.25">
      <c r="Q1514">
        <v>1511</v>
      </c>
      <c r="R1514" t="s">
        <v>1638</v>
      </c>
      <c r="S1514">
        <v>192340347</v>
      </c>
      <c r="T1514" t="s">
        <v>1641</v>
      </c>
      <c r="U1514" s="2">
        <v>43078.938240740739</v>
      </c>
      <c r="V1514" s="2">
        <v>43649.153807870367</v>
      </c>
      <c r="W1514" s="2">
        <v>43485.732685185183</v>
      </c>
      <c r="X1514">
        <v>1663</v>
      </c>
      <c r="Y1514">
        <v>207</v>
      </c>
      <c r="Z1514">
        <v>186</v>
      </c>
      <c r="AA1514">
        <v>285</v>
      </c>
      <c r="AB1514">
        <v>0</v>
      </c>
    </row>
    <row r="1515" spans="17:28" x14ac:dyDescent="0.25">
      <c r="Q1515">
        <v>1512</v>
      </c>
      <c r="R1515" t="s">
        <v>1638</v>
      </c>
      <c r="S1515">
        <v>195418900</v>
      </c>
      <c r="T1515" t="s">
        <v>1642</v>
      </c>
      <c r="U1515" s="2">
        <v>43096.285543981481</v>
      </c>
      <c r="V1515" s="2">
        <v>43643.607395833336</v>
      </c>
      <c r="W1515" s="2">
        <v>43165.006585648145</v>
      </c>
      <c r="X1515">
        <v>12363</v>
      </c>
      <c r="Y1515">
        <v>466</v>
      </c>
      <c r="Z1515">
        <v>382</v>
      </c>
      <c r="AA1515">
        <v>516</v>
      </c>
      <c r="AB1515">
        <v>0</v>
      </c>
    </row>
    <row r="1516" spans="17:28" x14ac:dyDescent="0.25">
      <c r="Q1516">
        <v>1513</v>
      </c>
      <c r="R1516" t="s">
        <v>1638</v>
      </c>
      <c r="S1516">
        <v>200383093</v>
      </c>
      <c r="T1516" t="s">
        <v>1643</v>
      </c>
      <c r="U1516" s="2">
        <v>43127.124374999999</v>
      </c>
      <c r="V1516" s="2">
        <v>43166.568043981482</v>
      </c>
      <c r="W1516" s="2">
        <v>43153.185428240744</v>
      </c>
      <c r="X1516">
        <v>713</v>
      </c>
      <c r="Y1516">
        <v>46</v>
      </c>
      <c r="Z1516">
        <v>40</v>
      </c>
      <c r="AA1516">
        <v>104</v>
      </c>
      <c r="AB1516">
        <v>0</v>
      </c>
    </row>
    <row r="1517" spans="17:28" x14ac:dyDescent="0.25">
      <c r="Q1517">
        <v>1514</v>
      </c>
      <c r="R1517" t="s">
        <v>1638</v>
      </c>
      <c r="S1517">
        <v>209125352</v>
      </c>
      <c r="T1517" t="s">
        <v>1644</v>
      </c>
      <c r="U1517" s="2">
        <v>43169.666990740741</v>
      </c>
      <c r="V1517" s="2">
        <v>43414.804270833331</v>
      </c>
      <c r="W1517" s="2">
        <v>43170.753506944442</v>
      </c>
      <c r="X1517">
        <v>221</v>
      </c>
      <c r="Y1517">
        <v>14</v>
      </c>
      <c r="Z1517">
        <v>12</v>
      </c>
      <c r="AA1517">
        <v>13</v>
      </c>
      <c r="AB1517">
        <v>0</v>
      </c>
    </row>
    <row r="1518" spans="17:28" x14ac:dyDescent="0.25">
      <c r="Q1518">
        <v>1515</v>
      </c>
      <c r="R1518" t="s">
        <v>1638</v>
      </c>
      <c r="S1518">
        <v>212595879</v>
      </c>
      <c r="T1518" t="s">
        <v>1645</v>
      </c>
      <c r="U1518" s="2">
        <v>43185.801435185182</v>
      </c>
      <c r="V1518" s="2">
        <v>43319.682106481479</v>
      </c>
      <c r="W1518" s="2">
        <v>43300.716840277775</v>
      </c>
      <c r="X1518">
        <v>347</v>
      </c>
      <c r="Y1518">
        <v>46</v>
      </c>
      <c r="Z1518">
        <v>39</v>
      </c>
      <c r="AA1518">
        <v>224</v>
      </c>
      <c r="AB1518">
        <v>0</v>
      </c>
    </row>
    <row r="1519" spans="17:28" x14ac:dyDescent="0.25">
      <c r="Q1519">
        <v>1516</v>
      </c>
      <c r="R1519" t="s">
        <v>1638</v>
      </c>
      <c r="S1519">
        <v>213323996</v>
      </c>
      <c r="T1519" t="s">
        <v>1646</v>
      </c>
      <c r="U1519" s="2">
        <v>43189.158576388887</v>
      </c>
      <c r="V1519" s="2">
        <v>43638.043969907405</v>
      </c>
      <c r="W1519" s="2">
        <v>43597.964178240742</v>
      </c>
      <c r="X1519">
        <v>129158</v>
      </c>
      <c r="Y1519">
        <v>4221</v>
      </c>
      <c r="Z1519">
        <v>3807</v>
      </c>
      <c r="AA1519">
        <v>5815</v>
      </c>
      <c r="AB1519">
        <v>0</v>
      </c>
    </row>
    <row r="1520" spans="17:28" x14ac:dyDescent="0.25">
      <c r="Q1520">
        <v>1517</v>
      </c>
      <c r="R1520" t="s">
        <v>1638</v>
      </c>
      <c r="S1520">
        <v>222648449</v>
      </c>
      <c r="T1520" t="s">
        <v>1647</v>
      </c>
      <c r="U1520" s="2">
        <v>43233.674317129633</v>
      </c>
      <c r="V1520" s="2">
        <v>43625.178518518522</v>
      </c>
      <c r="W1520" s="2">
        <v>43260.644837962966</v>
      </c>
      <c r="X1520">
        <v>16015</v>
      </c>
      <c r="Y1520">
        <v>692</v>
      </c>
      <c r="Z1520">
        <v>551</v>
      </c>
      <c r="AA1520">
        <v>511</v>
      </c>
      <c r="AB1520">
        <v>0</v>
      </c>
    </row>
    <row r="1521" spans="17:28" x14ac:dyDescent="0.25">
      <c r="Q1521">
        <v>1518</v>
      </c>
      <c r="R1521" t="s">
        <v>1638</v>
      </c>
      <c r="S1521">
        <v>227861551</v>
      </c>
      <c r="T1521" t="s">
        <v>1648</v>
      </c>
      <c r="U1521" s="2">
        <v>43257.899224537039</v>
      </c>
      <c r="V1521" s="2">
        <v>43642.747395833336</v>
      </c>
      <c r="W1521" s="2">
        <v>43485.732708333337</v>
      </c>
      <c r="X1521">
        <v>3262</v>
      </c>
      <c r="Y1521">
        <v>154</v>
      </c>
      <c r="Z1521">
        <v>121</v>
      </c>
      <c r="AA1521">
        <v>249</v>
      </c>
      <c r="AB1521">
        <v>0</v>
      </c>
    </row>
    <row r="1522" spans="17:28" x14ac:dyDescent="0.25">
      <c r="Q1522">
        <v>1519</v>
      </c>
      <c r="R1522" t="s">
        <v>1638</v>
      </c>
      <c r="S1522">
        <v>228465499</v>
      </c>
      <c r="T1522" t="s">
        <v>1649</v>
      </c>
      <c r="U1522" s="2">
        <v>43262.051342592589</v>
      </c>
      <c r="V1522" s="2">
        <v>43484.879699074074</v>
      </c>
      <c r="W1522" s="2">
        <v>43271.750590277778</v>
      </c>
      <c r="X1522">
        <v>152</v>
      </c>
      <c r="Y1522">
        <v>22</v>
      </c>
      <c r="Z1522">
        <v>18</v>
      </c>
      <c r="AA1522">
        <v>25</v>
      </c>
      <c r="AB1522">
        <v>0</v>
      </c>
    </row>
    <row r="1523" spans="17:28" x14ac:dyDescent="0.25">
      <c r="Q1523">
        <v>1520</v>
      </c>
      <c r="R1523" t="s">
        <v>1638</v>
      </c>
      <c r="S1523">
        <v>229351233</v>
      </c>
      <c r="T1523" t="s">
        <v>1650</v>
      </c>
      <c r="U1523" s="2">
        <v>43266.741770833331</v>
      </c>
      <c r="V1523" s="2">
        <v>43648.234976851854</v>
      </c>
      <c r="W1523" s="2">
        <v>43268.096724537034</v>
      </c>
      <c r="X1523">
        <v>57212</v>
      </c>
      <c r="Y1523">
        <v>2098</v>
      </c>
      <c r="Z1523">
        <v>1790</v>
      </c>
      <c r="AA1523">
        <v>1400</v>
      </c>
      <c r="AB1523">
        <v>0</v>
      </c>
    </row>
    <row r="1524" spans="17:28" x14ac:dyDescent="0.25">
      <c r="Q1524">
        <v>1521</v>
      </c>
      <c r="R1524" t="s">
        <v>1638</v>
      </c>
      <c r="S1524">
        <v>230357977</v>
      </c>
      <c r="T1524" t="s">
        <v>1651</v>
      </c>
      <c r="U1524" s="2">
        <v>43275.137048611112</v>
      </c>
      <c r="V1524" s="2">
        <v>43284.799317129633</v>
      </c>
      <c r="W1524" s="2">
        <v>43282.279432870368</v>
      </c>
      <c r="X1524">
        <v>401</v>
      </c>
      <c r="Y1524">
        <v>55</v>
      </c>
      <c r="Z1524">
        <v>35</v>
      </c>
      <c r="AA1524">
        <v>80</v>
      </c>
      <c r="AB1524">
        <v>0</v>
      </c>
    </row>
    <row r="1525" spans="17:28" x14ac:dyDescent="0.25">
      <c r="Q1525">
        <v>1522</v>
      </c>
      <c r="R1525" t="s">
        <v>1638</v>
      </c>
      <c r="S1525">
        <v>234941475</v>
      </c>
      <c r="T1525" t="s">
        <v>1652</v>
      </c>
      <c r="U1525" s="2">
        <v>43281.713240740741</v>
      </c>
      <c r="V1525" s="2">
        <v>43635.710381944446</v>
      </c>
      <c r="W1525" s="2">
        <v>43296.713923611111</v>
      </c>
      <c r="X1525">
        <v>3277</v>
      </c>
      <c r="Y1525">
        <v>141</v>
      </c>
      <c r="Z1525">
        <v>123</v>
      </c>
      <c r="AA1525">
        <v>139</v>
      </c>
      <c r="AB1525">
        <v>0</v>
      </c>
    </row>
    <row r="1526" spans="17:28" x14ac:dyDescent="0.25">
      <c r="Q1526">
        <v>1523</v>
      </c>
      <c r="R1526" t="s">
        <v>1638</v>
      </c>
      <c r="S1526">
        <v>237178304</v>
      </c>
      <c r="T1526" t="s">
        <v>1653</v>
      </c>
      <c r="U1526" s="2">
        <v>43304.778761574074</v>
      </c>
      <c r="V1526" s="2">
        <v>43633.64472222222</v>
      </c>
      <c r="W1526" s="2">
        <v>43321.753576388888</v>
      </c>
      <c r="X1526">
        <v>2439</v>
      </c>
      <c r="Y1526">
        <v>129</v>
      </c>
      <c r="Z1526">
        <v>107</v>
      </c>
      <c r="AA1526">
        <v>196</v>
      </c>
      <c r="AB1526">
        <v>0</v>
      </c>
    </row>
    <row r="1527" spans="17:28" x14ac:dyDescent="0.25">
      <c r="Q1527">
        <v>1524</v>
      </c>
      <c r="R1527" t="s">
        <v>1638</v>
      </c>
      <c r="S1527">
        <v>238688032</v>
      </c>
      <c r="T1527" t="s">
        <v>1654</v>
      </c>
      <c r="U1527" s="2">
        <v>43322.008240740739</v>
      </c>
      <c r="V1527" s="2">
        <v>43591.048483796294</v>
      </c>
      <c r="W1527" s="2">
        <v>43323.938796296294</v>
      </c>
      <c r="X1527">
        <v>50</v>
      </c>
      <c r="Y1527">
        <v>9</v>
      </c>
      <c r="Z1527">
        <v>6</v>
      </c>
      <c r="AA1527">
        <v>15</v>
      </c>
      <c r="AB1527">
        <v>0</v>
      </c>
    </row>
    <row r="1528" spans="17:28" x14ac:dyDescent="0.25">
      <c r="Q1528">
        <v>1525</v>
      </c>
      <c r="R1528" t="s">
        <v>1638</v>
      </c>
      <c r="S1528">
        <v>244530884</v>
      </c>
      <c r="T1528" t="s">
        <v>1655</v>
      </c>
      <c r="U1528" s="2">
        <v>43348.129027777781</v>
      </c>
      <c r="V1528" s="2">
        <v>43357.167395833334</v>
      </c>
      <c r="W1528" s="2">
        <v>43352.706759259258</v>
      </c>
      <c r="X1528">
        <v>613</v>
      </c>
      <c r="Y1528">
        <v>42</v>
      </c>
      <c r="Z1528">
        <v>25</v>
      </c>
      <c r="AA1528">
        <v>74</v>
      </c>
      <c r="AB1528">
        <v>0</v>
      </c>
    </row>
    <row r="1529" spans="17:28" x14ac:dyDescent="0.25">
      <c r="Q1529">
        <v>1526</v>
      </c>
      <c r="R1529" t="s">
        <v>1638</v>
      </c>
      <c r="S1529">
        <v>245203099</v>
      </c>
      <c r="T1529" t="s">
        <v>1656</v>
      </c>
      <c r="U1529" s="2">
        <v>43352.172326388885</v>
      </c>
      <c r="V1529" s="2">
        <v>43352.587511574071</v>
      </c>
      <c r="W1529" s="2">
        <v>43352.182789351849</v>
      </c>
      <c r="X1529">
        <v>171</v>
      </c>
      <c r="Y1529">
        <v>21</v>
      </c>
      <c r="Z1529">
        <v>14</v>
      </c>
      <c r="AA1529">
        <v>29</v>
      </c>
      <c r="AB1529">
        <v>0</v>
      </c>
    </row>
    <row r="1530" spans="17:28" x14ac:dyDescent="0.25">
      <c r="Q1530">
        <v>1527</v>
      </c>
      <c r="R1530" t="s">
        <v>1638</v>
      </c>
      <c r="S1530">
        <v>249508941</v>
      </c>
      <c r="T1530" t="s">
        <v>1657</v>
      </c>
      <c r="U1530" s="2">
        <v>43374.538703703707</v>
      </c>
      <c r="V1530" s="2">
        <v>43430.24423611111</v>
      </c>
      <c r="W1530" s="2">
        <v>43381.759768518517</v>
      </c>
      <c r="X1530">
        <v>2942</v>
      </c>
      <c r="Y1530">
        <v>170</v>
      </c>
      <c r="Z1530">
        <v>118</v>
      </c>
      <c r="AA1530">
        <v>222</v>
      </c>
      <c r="AB1530">
        <v>0</v>
      </c>
    </row>
    <row r="1531" spans="17:28" x14ac:dyDescent="0.25">
      <c r="Q1531">
        <v>1528</v>
      </c>
      <c r="R1531" t="s">
        <v>1638</v>
      </c>
      <c r="S1531">
        <v>259600796</v>
      </c>
      <c r="T1531" t="s">
        <v>1658</v>
      </c>
      <c r="U1531" s="2">
        <v>43408.667812500003</v>
      </c>
      <c r="V1531" s="2">
        <v>43609.543796296297</v>
      </c>
      <c r="W1531" s="2">
        <v>43465.878900462965</v>
      </c>
      <c r="X1531">
        <v>83804</v>
      </c>
      <c r="Y1531">
        <v>1860</v>
      </c>
      <c r="Z1531">
        <v>1489</v>
      </c>
      <c r="AA1531">
        <v>1977</v>
      </c>
      <c r="AB1531">
        <v>0</v>
      </c>
    </row>
    <row r="1532" spans="17:28" x14ac:dyDescent="0.25">
      <c r="Q1532">
        <v>1529</v>
      </c>
      <c r="R1532" t="s">
        <v>1659</v>
      </c>
      <c r="S1532">
        <v>2864718</v>
      </c>
      <c r="T1532" t="s">
        <v>1660</v>
      </c>
      <c r="U1532" s="2">
        <v>41209.454016203701</v>
      </c>
      <c r="V1532" s="2">
        <v>41641.34447916667</v>
      </c>
      <c r="W1532" s="2">
        <v>41209.454016203701</v>
      </c>
      <c r="X1532">
        <v>2709</v>
      </c>
      <c r="Y1532">
        <v>249</v>
      </c>
      <c r="Z1532">
        <v>183</v>
      </c>
      <c r="AA1532">
        <v>195</v>
      </c>
      <c r="AB1532">
        <v>0</v>
      </c>
    </row>
    <row r="1533" spans="17:28" x14ac:dyDescent="0.25">
      <c r="Q1533">
        <v>1530</v>
      </c>
      <c r="R1533" t="s">
        <v>1659</v>
      </c>
      <c r="S1533">
        <v>10088369</v>
      </c>
      <c r="T1533" t="s">
        <v>1661</v>
      </c>
      <c r="U1533" s="2">
        <v>41356.511099537034</v>
      </c>
      <c r="V1533" s="2">
        <v>41641.345497685186</v>
      </c>
      <c r="W1533" s="2">
        <v>41360.713125000002</v>
      </c>
      <c r="X1533">
        <v>1270</v>
      </c>
      <c r="Y1533">
        <v>88</v>
      </c>
      <c r="Z1533">
        <v>68</v>
      </c>
      <c r="AA1533">
        <v>26</v>
      </c>
      <c r="AB1533">
        <v>0</v>
      </c>
    </row>
    <row r="1534" spans="17:28" x14ac:dyDescent="0.25">
      <c r="Q1534">
        <v>1531</v>
      </c>
      <c r="R1534" t="s">
        <v>1659</v>
      </c>
      <c r="S1534">
        <v>25803937</v>
      </c>
      <c r="T1534" t="s">
        <v>1662</v>
      </c>
      <c r="U1534" s="2">
        <v>41873.593078703707</v>
      </c>
      <c r="V1534" s="2">
        <v>42584.004953703705</v>
      </c>
      <c r="W1534" s="2">
        <v>41910.434861111113</v>
      </c>
      <c r="X1534">
        <v>5435</v>
      </c>
      <c r="Y1534">
        <v>417</v>
      </c>
      <c r="Z1534">
        <v>326</v>
      </c>
      <c r="AA1534">
        <v>505</v>
      </c>
      <c r="AB1534">
        <v>0</v>
      </c>
    </row>
    <row r="1535" spans="17:28" x14ac:dyDescent="0.25">
      <c r="Q1535">
        <v>1532</v>
      </c>
      <c r="R1535" t="s">
        <v>1659</v>
      </c>
      <c r="S1535">
        <v>28348864</v>
      </c>
      <c r="T1535" t="s">
        <v>1663</v>
      </c>
      <c r="U1535" s="2">
        <v>41915.455590277779</v>
      </c>
      <c r="V1535" s="2">
        <v>42161.874571759261</v>
      </c>
      <c r="W1535" s="2">
        <v>41928.237303240741</v>
      </c>
      <c r="X1535">
        <v>1126</v>
      </c>
      <c r="Y1535">
        <v>83</v>
      </c>
      <c r="Z1535">
        <v>69</v>
      </c>
      <c r="AA1535">
        <v>79</v>
      </c>
      <c r="AB1535">
        <v>0</v>
      </c>
    </row>
    <row r="1536" spans="17:28" x14ac:dyDescent="0.25">
      <c r="Q1536">
        <v>1533</v>
      </c>
      <c r="R1536" t="s">
        <v>1659</v>
      </c>
      <c r="S1536">
        <v>34289058</v>
      </c>
      <c r="T1536" t="s">
        <v>1664</v>
      </c>
      <c r="U1536" s="2">
        <v>41957.59752314815</v>
      </c>
      <c r="V1536" s="2">
        <v>42119.292731481481</v>
      </c>
      <c r="W1536" s="2">
        <v>41973.498657407406</v>
      </c>
      <c r="X1536">
        <v>2000</v>
      </c>
      <c r="Y1536">
        <v>256</v>
      </c>
      <c r="Z1536">
        <v>189</v>
      </c>
      <c r="AA1536">
        <v>222</v>
      </c>
      <c r="AB1536">
        <v>0</v>
      </c>
    </row>
    <row r="1537" spans="17:28" x14ac:dyDescent="0.25">
      <c r="Q1537">
        <v>1534</v>
      </c>
      <c r="R1537" t="s">
        <v>1659</v>
      </c>
      <c r="S1537">
        <v>48849836</v>
      </c>
      <c r="T1537" t="s">
        <v>1665</v>
      </c>
      <c r="U1537" s="2">
        <v>42055.71980324074</v>
      </c>
      <c r="V1537" s="2">
        <v>42205.348298611112</v>
      </c>
      <c r="W1537" s="2">
        <v>42057.62158564815</v>
      </c>
      <c r="X1537">
        <v>4711</v>
      </c>
      <c r="Y1537">
        <v>380</v>
      </c>
      <c r="Z1537">
        <v>309</v>
      </c>
      <c r="AA1537">
        <v>744</v>
      </c>
      <c r="AB1537">
        <v>0</v>
      </c>
    </row>
    <row r="1538" spans="17:28" x14ac:dyDescent="0.25">
      <c r="Q1538">
        <v>1535</v>
      </c>
      <c r="R1538" t="s">
        <v>1659</v>
      </c>
      <c r="S1538">
        <v>52870306</v>
      </c>
      <c r="T1538" t="s">
        <v>1666</v>
      </c>
      <c r="U1538" s="2">
        <v>42080.585312499999</v>
      </c>
      <c r="V1538" s="2">
        <v>42205.350324074076</v>
      </c>
      <c r="W1538" s="2">
        <v>42090.663587962961</v>
      </c>
      <c r="X1538">
        <v>2687</v>
      </c>
      <c r="Y1538">
        <v>280</v>
      </c>
      <c r="Z1538">
        <v>185</v>
      </c>
      <c r="AA1538">
        <v>403</v>
      </c>
      <c r="AB1538">
        <v>0</v>
      </c>
    </row>
    <row r="1539" spans="17:28" x14ac:dyDescent="0.25">
      <c r="Q1539">
        <v>1536</v>
      </c>
      <c r="R1539" t="s">
        <v>1659</v>
      </c>
      <c r="S1539">
        <v>63850608</v>
      </c>
      <c r="T1539" t="s">
        <v>1667</v>
      </c>
      <c r="U1539" s="2">
        <v>42147.442384259259</v>
      </c>
      <c r="V1539" s="2">
        <v>42315.658506944441</v>
      </c>
      <c r="W1539" s="2">
        <v>42287.854884259257</v>
      </c>
      <c r="X1539">
        <v>5086</v>
      </c>
      <c r="Y1539">
        <v>603</v>
      </c>
      <c r="Z1539">
        <v>375</v>
      </c>
      <c r="AA1539">
        <v>783</v>
      </c>
      <c r="AB1539">
        <v>0</v>
      </c>
    </row>
    <row r="1540" spans="17:28" x14ac:dyDescent="0.25">
      <c r="Q1540">
        <v>1537</v>
      </c>
      <c r="R1540" t="s">
        <v>1659</v>
      </c>
      <c r="S1540">
        <v>66557484</v>
      </c>
      <c r="T1540" t="s">
        <v>1668</v>
      </c>
      <c r="U1540" s="2">
        <v>42165.743668981479</v>
      </c>
      <c r="V1540" s="2">
        <v>42166.563831018517</v>
      </c>
      <c r="W1540" s="2">
        <v>42166.563831018517</v>
      </c>
      <c r="X1540">
        <v>2918</v>
      </c>
      <c r="Y1540">
        <v>220</v>
      </c>
      <c r="Z1540">
        <v>139</v>
      </c>
      <c r="AA1540">
        <v>232</v>
      </c>
      <c r="AB1540">
        <v>0</v>
      </c>
    </row>
    <row r="1541" spans="17:28" x14ac:dyDescent="0.25">
      <c r="Q1541">
        <v>1538</v>
      </c>
      <c r="R1541" t="s">
        <v>1659</v>
      </c>
      <c r="S1541">
        <v>70058680</v>
      </c>
      <c r="T1541" t="s">
        <v>1669</v>
      </c>
      <c r="U1541" s="2">
        <v>42195.718101851853</v>
      </c>
      <c r="V1541" s="2">
        <v>43196.506192129629</v>
      </c>
      <c r="W1541" s="2">
        <v>42195.732499999998</v>
      </c>
      <c r="X1541">
        <v>35789</v>
      </c>
      <c r="Y1541">
        <v>3068</v>
      </c>
      <c r="Z1541">
        <v>2506</v>
      </c>
      <c r="AA1541">
        <v>3482</v>
      </c>
      <c r="AB1541">
        <v>0</v>
      </c>
    </row>
    <row r="1542" spans="17:28" x14ac:dyDescent="0.25">
      <c r="Q1542">
        <v>1539</v>
      </c>
      <c r="R1542" t="s">
        <v>1659</v>
      </c>
      <c r="S1542">
        <v>71447764</v>
      </c>
      <c r="T1542" t="s">
        <v>1670</v>
      </c>
      <c r="U1542" s="2">
        <v>42210.740173611113</v>
      </c>
      <c r="V1542" s="2">
        <v>43567.368969907409</v>
      </c>
      <c r="W1542" s="2">
        <v>42249.707256944443</v>
      </c>
      <c r="X1542">
        <v>23709</v>
      </c>
      <c r="Y1542">
        <v>4077</v>
      </c>
      <c r="Z1542">
        <v>3652</v>
      </c>
      <c r="AA1542">
        <v>3438</v>
      </c>
      <c r="AB1542">
        <v>0</v>
      </c>
    </row>
    <row r="1543" spans="17:28" x14ac:dyDescent="0.25">
      <c r="Q1543">
        <v>1540</v>
      </c>
      <c r="R1543" t="s">
        <v>1659</v>
      </c>
      <c r="S1543">
        <v>75539018</v>
      </c>
      <c r="T1543" t="s">
        <v>1671</v>
      </c>
      <c r="U1543" s="2">
        <v>42253.788703703707</v>
      </c>
      <c r="V1543" s="2">
        <v>42535.510034722225</v>
      </c>
      <c r="W1543" s="2">
        <v>42258.616736111115</v>
      </c>
      <c r="X1543">
        <v>11402</v>
      </c>
      <c r="Y1543">
        <v>1525</v>
      </c>
      <c r="Z1543">
        <v>1243</v>
      </c>
      <c r="AA1543">
        <v>1110</v>
      </c>
      <c r="AB1543">
        <v>0</v>
      </c>
    </row>
    <row r="1544" spans="17:28" x14ac:dyDescent="0.25">
      <c r="Q1544">
        <v>1541</v>
      </c>
      <c r="R1544" t="s">
        <v>1659</v>
      </c>
      <c r="S1544">
        <v>80209136</v>
      </c>
      <c r="T1544" t="s">
        <v>1672</v>
      </c>
      <c r="U1544" s="2">
        <v>42281.199965277781</v>
      </c>
      <c r="V1544" s="2">
        <v>42281.237210648149</v>
      </c>
      <c r="W1544" s="2">
        <v>42281.237210648149</v>
      </c>
      <c r="X1544">
        <v>2409</v>
      </c>
      <c r="Y1544">
        <v>254</v>
      </c>
      <c r="Z1544">
        <v>161</v>
      </c>
      <c r="AA1544">
        <v>129</v>
      </c>
      <c r="AB1544">
        <v>0</v>
      </c>
    </row>
    <row r="1545" spans="17:28" x14ac:dyDescent="0.25">
      <c r="Q1545">
        <v>1542</v>
      </c>
      <c r="R1545" t="s">
        <v>1659</v>
      </c>
      <c r="S1545">
        <v>97663280</v>
      </c>
      <c r="T1545" t="s">
        <v>1673</v>
      </c>
      <c r="U1545" s="2">
        <v>42412.381516203706</v>
      </c>
      <c r="V1545" s="2">
        <v>43196.892060185186</v>
      </c>
      <c r="W1545" s="2">
        <v>42445.249097222222</v>
      </c>
      <c r="X1545">
        <v>30103</v>
      </c>
      <c r="Y1545">
        <v>4463</v>
      </c>
      <c r="Z1545">
        <v>3759</v>
      </c>
      <c r="AA1545">
        <v>4139</v>
      </c>
      <c r="AB1545">
        <v>0</v>
      </c>
    </row>
    <row r="1546" spans="17:28" x14ac:dyDescent="0.25">
      <c r="Q1546">
        <v>1543</v>
      </c>
      <c r="R1546" t="s">
        <v>1659</v>
      </c>
      <c r="S1546">
        <v>102075619</v>
      </c>
      <c r="T1546" t="s">
        <v>1674</v>
      </c>
      <c r="U1546" s="2">
        <v>42446.593101851853</v>
      </c>
      <c r="V1546" s="2">
        <v>42585.615925925929</v>
      </c>
      <c r="W1546" s="2">
        <v>42531.673171296294</v>
      </c>
      <c r="X1546">
        <v>5622</v>
      </c>
      <c r="Y1546">
        <v>672</v>
      </c>
      <c r="Z1546">
        <v>531</v>
      </c>
      <c r="AA1546">
        <v>316</v>
      </c>
      <c r="AB1546">
        <v>0</v>
      </c>
    </row>
    <row r="1547" spans="17:28" x14ac:dyDescent="0.25">
      <c r="Q1547">
        <v>1544</v>
      </c>
      <c r="R1547" t="s">
        <v>1659</v>
      </c>
      <c r="S1547">
        <v>103777850</v>
      </c>
      <c r="T1547" t="s">
        <v>1675</v>
      </c>
      <c r="U1547" s="2">
        <v>42461.673252314817</v>
      </c>
      <c r="V1547" s="2">
        <v>42622.608854166669</v>
      </c>
      <c r="W1547" s="2">
        <v>42461.67659722222</v>
      </c>
      <c r="X1547">
        <v>1789</v>
      </c>
      <c r="Y1547">
        <v>283</v>
      </c>
      <c r="Z1547">
        <v>197</v>
      </c>
      <c r="AA1547">
        <v>317</v>
      </c>
      <c r="AB1547">
        <v>0</v>
      </c>
    </row>
    <row r="1548" spans="17:28" x14ac:dyDescent="0.25">
      <c r="Q1548">
        <v>1545</v>
      </c>
      <c r="R1548" t="s">
        <v>1659</v>
      </c>
      <c r="S1548">
        <v>104765026</v>
      </c>
      <c r="T1548" t="s">
        <v>1676</v>
      </c>
      <c r="U1548" s="2">
        <v>42469.742002314815</v>
      </c>
      <c r="V1548" s="2">
        <v>43196.539583333331</v>
      </c>
      <c r="W1548" s="2">
        <v>42653.536273148151</v>
      </c>
      <c r="X1548">
        <v>7170</v>
      </c>
      <c r="Y1548">
        <v>1680</v>
      </c>
      <c r="Z1548">
        <v>1438</v>
      </c>
      <c r="AA1548">
        <v>1989</v>
      </c>
      <c r="AB1548">
        <v>0</v>
      </c>
    </row>
    <row r="1549" spans="17:28" x14ac:dyDescent="0.25">
      <c r="Q1549">
        <v>1546</v>
      </c>
      <c r="R1549" t="s">
        <v>1659</v>
      </c>
      <c r="S1549">
        <v>116291027</v>
      </c>
      <c r="T1549" t="s">
        <v>1677</v>
      </c>
      <c r="U1549" s="2">
        <v>42565.610949074071</v>
      </c>
      <c r="V1549" s="2">
        <v>42847.449895833335</v>
      </c>
      <c r="W1549" s="2">
        <v>42565.740752314814</v>
      </c>
      <c r="X1549">
        <v>1313</v>
      </c>
      <c r="Y1549">
        <v>129</v>
      </c>
      <c r="Z1549">
        <v>84</v>
      </c>
      <c r="AA1549">
        <v>147</v>
      </c>
      <c r="AB1549">
        <v>0</v>
      </c>
    </row>
    <row r="1550" spans="17:28" x14ac:dyDescent="0.25">
      <c r="Q1550">
        <v>1547</v>
      </c>
      <c r="R1550" t="s">
        <v>1659</v>
      </c>
      <c r="S1550">
        <v>117926689</v>
      </c>
      <c r="T1550" t="s">
        <v>1678</v>
      </c>
      <c r="U1550" s="2">
        <v>42590.66810185185</v>
      </c>
      <c r="V1550" s="2">
        <v>42668.678101851852</v>
      </c>
      <c r="W1550" s="2">
        <v>42659.705474537041</v>
      </c>
      <c r="X1550">
        <v>3506</v>
      </c>
      <c r="Y1550">
        <v>309</v>
      </c>
      <c r="Z1550">
        <v>214</v>
      </c>
      <c r="AA1550">
        <v>158</v>
      </c>
      <c r="AB1550">
        <v>0</v>
      </c>
    </row>
    <row r="1551" spans="17:28" x14ac:dyDescent="0.25">
      <c r="Q1551">
        <v>1548</v>
      </c>
      <c r="R1551" t="s">
        <v>1659</v>
      </c>
      <c r="S1551">
        <v>119961209</v>
      </c>
      <c r="T1551" t="s">
        <v>1679</v>
      </c>
      <c r="U1551" s="2">
        <v>42616.536273148151</v>
      </c>
      <c r="V1551" s="2">
        <v>42622.637708333335</v>
      </c>
      <c r="W1551" s="2">
        <v>42622.632002314815</v>
      </c>
      <c r="X1551">
        <v>1705</v>
      </c>
      <c r="Y1551">
        <v>350</v>
      </c>
      <c r="Z1551">
        <v>238</v>
      </c>
      <c r="AA1551">
        <v>229</v>
      </c>
      <c r="AB1551">
        <v>0</v>
      </c>
    </row>
    <row r="1552" spans="17:28" x14ac:dyDescent="0.25">
      <c r="Q1552">
        <v>1549</v>
      </c>
      <c r="R1552" t="s">
        <v>1680</v>
      </c>
      <c r="S1552">
        <v>229826417</v>
      </c>
      <c r="T1552" t="s">
        <v>1681</v>
      </c>
      <c r="U1552" s="2">
        <v>43270.798344907409</v>
      </c>
      <c r="V1552" s="2">
        <v>43503.783425925925</v>
      </c>
      <c r="W1552" s="2">
        <v>43275.776539351849</v>
      </c>
      <c r="X1552">
        <v>80</v>
      </c>
      <c r="Y1552">
        <v>4</v>
      </c>
      <c r="Z1552">
        <v>3</v>
      </c>
      <c r="AA1552">
        <v>5</v>
      </c>
      <c r="AB1552">
        <v>0</v>
      </c>
    </row>
    <row r="1553" spans="17:28" x14ac:dyDescent="0.25">
      <c r="Q1553">
        <v>1550</v>
      </c>
      <c r="R1553" t="s">
        <v>1680</v>
      </c>
      <c r="S1553">
        <v>229858809</v>
      </c>
      <c r="T1553" t="s">
        <v>1682</v>
      </c>
      <c r="U1553" s="2">
        <v>43271.041921296295</v>
      </c>
      <c r="V1553" s="2">
        <v>43381.857581018521</v>
      </c>
      <c r="W1553" s="2">
        <v>43271.043032407404</v>
      </c>
      <c r="X1553">
        <v>232</v>
      </c>
      <c r="Y1553">
        <v>19</v>
      </c>
      <c r="Z1553">
        <v>16</v>
      </c>
      <c r="AA1553">
        <v>16</v>
      </c>
      <c r="AB1553">
        <v>0</v>
      </c>
    </row>
    <row r="1554" spans="17:28" x14ac:dyDescent="0.25">
      <c r="Q1554">
        <v>1551</v>
      </c>
      <c r="R1554" t="s">
        <v>1680</v>
      </c>
      <c r="S1554">
        <v>230567275</v>
      </c>
      <c r="T1554" t="s">
        <v>1683</v>
      </c>
      <c r="U1554" s="2">
        <v>43277.134074074071</v>
      </c>
      <c r="V1554" s="2">
        <v>43277.762824074074</v>
      </c>
      <c r="W1554" s="2">
        <v>43277.760833333334</v>
      </c>
      <c r="X1554">
        <v>55</v>
      </c>
      <c r="Y1554">
        <v>3</v>
      </c>
      <c r="Z1554">
        <v>0</v>
      </c>
      <c r="AA1554">
        <v>4</v>
      </c>
      <c r="AB1554">
        <v>0</v>
      </c>
    </row>
    <row r="1555" spans="17:28" x14ac:dyDescent="0.25">
      <c r="Q1555">
        <v>1552</v>
      </c>
      <c r="R1555" t="s">
        <v>1680</v>
      </c>
      <c r="S1555">
        <v>236533062</v>
      </c>
      <c r="T1555" t="s">
        <v>1684</v>
      </c>
      <c r="U1555" s="2">
        <v>43297.590879629628</v>
      </c>
      <c r="V1555" s="2">
        <v>43643.932118055556</v>
      </c>
      <c r="W1555" s="2">
        <v>43297.629201388889</v>
      </c>
      <c r="X1555">
        <v>59</v>
      </c>
      <c r="Y1555">
        <v>4</v>
      </c>
      <c r="Z1555">
        <v>3</v>
      </c>
      <c r="AA1555">
        <v>0</v>
      </c>
      <c r="AB1555">
        <v>0</v>
      </c>
    </row>
    <row r="1556" spans="17:28" x14ac:dyDescent="0.25">
      <c r="Q1556">
        <v>1553</v>
      </c>
      <c r="R1556" t="s">
        <v>1680</v>
      </c>
      <c r="S1556">
        <v>236966463</v>
      </c>
      <c r="T1556" t="s">
        <v>1685</v>
      </c>
      <c r="U1556" s="2">
        <v>43301.813344907408</v>
      </c>
      <c r="V1556" s="2">
        <v>43304.562743055554</v>
      </c>
      <c r="W1556" s="2">
        <v>43303.72828703704</v>
      </c>
      <c r="X1556">
        <v>33</v>
      </c>
      <c r="Y1556">
        <v>3</v>
      </c>
      <c r="Z1556">
        <v>3</v>
      </c>
      <c r="AA1556">
        <v>2</v>
      </c>
      <c r="AB1556">
        <v>0</v>
      </c>
    </row>
    <row r="1557" spans="17:28" x14ac:dyDescent="0.25">
      <c r="Q1557">
        <v>1554</v>
      </c>
      <c r="R1557" t="s">
        <v>1680</v>
      </c>
      <c r="S1557">
        <v>237042023</v>
      </c>
      <c r="T1557" t="s">
        <v>1686</v>
      </c>
      <c r="U1557" s="2">
        <v>43303.024282407408</v>
      </c>
      <c r="V1557" s="2">
        <v>43303.611979166664</v>
      </c>
      <c r="W1557" s="2">
        <v>43303.024305555555</v>
      </c>
      <c r="X1557">
        <v>62</v>
      </c>
      <c r="Y1557">
        <v>5</v>
      </c>
      <c r="Z1557">
        <v>2</v>
      </c>
      <c r="AA1557">
        <v>3</v>
      </c>
      <c r="AB1557">
        <v>0</v>
      </c>
    </row>
    <row r="1558" spans="17:28" x14ac:dyDescent="0.25">
      <c r="Q1558">
        <v>1555</v>
      </c>
      <c r="R1558" t="s">
        <v>1680</v>
      </c>
      <c r="S1558">
        <v>239302121</v>
      </c>
      <c r="T1558" t="s">
        <v>1687</v>
      </c>
      <c r="U1558" s="2">
        <v>43329.01152777778</v>
      </c>
      <c r="V1558" s="2">
        <v>43434.99486111111</v>
      </c>
      <c r="W1558" s="2">
        <v>43329.077824074076</v>
      </c>
      <c r="X1558">
        <v>23</v>
      </c>
      <c r="Y1558">
        <v>0</v>
      </c>
      <c r="Z1558">
        <v>1</v>
      </c>
      <c r="AA1558">
        <v>6</v>
      </c>
      <c r="AB1558">
        <v>0</v>
      </c>
    </row>
    <row r="1559" spans="17:28" x14ac:dyDescent="0.25">
      <c r="Q1559">
        <v>1556</v>
      </c>
      <c r="R1559" t="s">
        <v>1680</v>
      </c>
      <c r="S1559">
        <v>240970991</v>
      </c>
      <c r="T1559" t="s">
        <v>1688</v>
      </c>
      <c r="U1559" s="2">
        <v>43338.983541666668</v>
      </c>
      <c r="V1559" s="2">
        <v>43475.78802083333</v>
      </c>
      <c r="W1559" s="2">
        <v>43418.744108796294</v>
      </c>
      <c r="X1559">
        <v>172</v>
      </c>
      <c r="Y1559">
        <v>15</v>
      </c>
      <c r="Z1559">
        <v>10</v>
      </c>
      <c r="AA1559">
        <v>10</v>
      </c>
      <c r="AB1559">
        <v>0</v>
      </c>
    </row>
    <row r="1560" spans="17:28" x14ac:dyDescent="0.25">
      <c r="Q1560">
        <v>1557</v>
      </c>
      <c r="R1560" t="s">
        <v>1680</v>
      </c>
      <c r="S1560">
        <v>241206055</v>
      </c>
      <c r="T1560" t="s">
        <v>1689</v>
      </c>
      <c r="U1560" s="2">
        <v>43339.754374999997</v>
      </c>
      <c r="V1560" s="2">
        <v>43344.602187500001</v>
      </c>
      <c r="W1560" s="2">
        <v>43344.602187500001</v>
      </c>
      <c r="X1560">
        <v>39</v>
      </c>
      <c r="Y1560">
        <v>2</v>
      </c>
      <c r="Z1560">
        <v>2</v>
      </c>
      <c r="AA1560">
        <v>2</v>
      </c>
      <c r="AB1560">
        <v>0</v>
      </c>
    </row>
    <row r="1561" spans="17:28" x14ac:dyDescent="0.25">
      <c r="Q1561">
        <v>1558</v>
      </c>
      <c r="R1561" t="s">
        <v>1680</v>
      </c>
      <c r="S1561">
        <v>250788561</v>
      </c>
      <c r="T1561" t="s">
        <v>1690</v>
      </c>
      <c r="U1561" s="2">
        <v>43379.943796296298</v>
      </c>
      <c r="V1561" s="2">
        <v>43475.641458333332</v>
      </c>
      <c r="W1561" s="2">
        <v>43415.766921296294</v>
      </c>
      <c r="X1561">
        <v>77</v>
      </c>
      <c r="Y1561">
        <v>2</v>
      </c>
      <c r="Z1561">
        <v>3</v>
      </c>
      <c r="AA1561">
        <v>3</v>
      </c>
      <c r="AB1561">
        <v>0</v>
      </c>
    </row>
    <row r="1562" spans="17:28" x14ac:dyDescent="0.25">
      <c r="Q1562">
        <v>1559</v>
      </c>
      <c r="R1562" t="s">
        <v>1680</v>
      </c>
      <c r="S1562">
        <v>255951806</v>
      </c>
      <c r="T1562" t="s">
        <v>1691</v>
      </c>
      <c r="U1562" s="2">
        <v>43397.657638888886</v>
      </c>
      <c r="V1562" s="2">
        <v>43399.706261574072</v>
      </c>
      <c r="W1562" s="2">
        <v>43397.784189814818</v>
      </c>
      <c r="X1562">
        <v>60</v>
      </c>
      <c r="Y1562">
        <v>9</v>
      </c>
      <c r="Z1562">
        <v>9</v>
      </c>
      <c r="AA1562">
        <v>4</v>
      </c>
      <c r="AB1562">
        <v>0</v>
      </c>
    </row>
    <row r="1563" spans="17:28" x14ac:dyDescent="0.25">
      <c r="Q1563">
        <v>1560</v>
      </c>
      <c r="R1563" t="s">
        <v>1680</v>
      </c>
      <c r="S1563">
        <v>257162577</v>
      </c>
      <c r="T1563" t="s">
        <v>1692</v>
      </c>
      <c r="U1563" s="2">
        <v>43401.033020833333</v>
      </c>
      <c r="V1563" s="2">
        <v>43415.768923611111</v>
      </c>
      <c r="W1563" s="2">
        <v>43404.600289351853</v>
      </c>
      <c r="X1563">
        <v>338</v>
      </c>
      <c r="Y1563">
        <v>24</v>
      </c>
      <c r="Z1563">
        <v>17</v>
      </c>
      <c r="AA1563">
        <v>22</v>
      </c>
      <c r="AB1563">
        <v>0</v>
      </c>
    </row>
    <row r="1564" spans="17:28" x14ac:dyDescent="0.25">
      <c r="Q1564">
        <v>1561</v>
      </c>
      <c r="R1564" t="s">
        <v>1680</v>
      </c>
      <c r="S1564">
        <v>263323348</v>
      </c>
      <c r="T1564" t="s">
        <v>1693</v>
      </c>
      <c r="U1564" s="2">
        <v>43423.712638888886</v>
      </c>
      <c r="V1564" s="2">
        <v>43424.048472222225</v>
      </c>
      <c r="W1564" s="2">
        <v>43423.861932870372</v>
      </c>
      <c r="X1564">
        <v>145</v>
      </c>
      <c r="Y1564">
        <v>12</v>
      </c>
      <c r="Z1564">
        <v>7</v>
      </c>
      <c r="AA1564">
        <v>18</v>
      </c>
      <c r="AB1564">
        <v>0</v>
      </c>
    </row>
    <row r="1565" spans="17:28" x14ac:dyDescent="0.25">
      <c r="Q1565">
        <v>1562</v>
      </c>
      <c r="R1565" t="s">
        <v>1680</v>
      </c>
      <c r="S1565">
        <v>266622263</v>
      </c>
      <c r="T1565" t="s">
        <v>1694</v>
      </c>
      <c r="U1565" s="2">
        <v>43434.746365740742</v>
      </c>
      <c r="V1565" s="2">
        <v>43435.019224537034</v>
      </c>
      <c r="W1565" s="2">
        <v>43434.993958333333</v>
      </c>
      <c r="X1565">
        <v>93</v>
      </c>
      <c r="Y1565">
        <v>8</v>
      </c>
      <c r="Z1565">
        <v>8</v>
      </c>
      <c r="AA1565">
        <v>7</v>
      </c>
      <c r="AB1565">
        <v>0</v>
      </c>
    </row>
    <row r="1566" spans="17:28" x14ac:dyDescent="0.25">
      <c r="Q1566">
        <v>1563</v>
      </c>
      <c r="R1566" t="s">
        <v>1680</v>
      </c>
      <c r="S1566">
        <v>267699024</v>
      </c>
      <c r="T1566" t="s">
        <v>1695</v>
      </c>
      <c r="U1566" s="2">
        <v>43438.655312499999</v>
      </c>
      <c r="V1566" s="2">
        <v>43438.661145833335</v>
      </c>
      <c r="W1566" s="2">
        <v>43438.660231481481</v>
      </c>
      <c r="X1566">
        <v>76</v>
      </c>
      <c r="Y1566">
        <v>3</v>
      </c>
      <c r="Z1566">
        <v>0</v>
      </c>
      <c r="AA1566">
        <v>6</v>
      </c>
      <c r="AB1566">
        <v>0</v>
      </c>
    </row>
    <row r="1567" spans="17:28" x14ac:dyDescent="0.25">
      <c r="Q1567">
        <v>1564</v>
      </c>
      <c r="R1567" t="s">
        <v>1680</v>
      </c>
      <c r="S1567">
        <v>267837292</v>
      </c>
      <c r="T1567" t="s">
        <v>1696</v>
      </c>
      <c r="U1567" s="2">
        <v>43438.915763888886</v>
      </c>
      <c r="V1567" s="2">
        <v>43643.923356481479</v>
      </c>
      <c r="W1567" s="2">
        <v>43439.726875</v>
      </c>
      <c r="X1567">
        <v>885</v>
      </c>
      <c r="Y1567">
        <v>49</v>
      </c>
      <c r="Z1567">
        <v>31</v>
      </c>
      <c r="AA1567">
        <v>161</v>
      </c>
      <c r="AB1567">
        <v>0</v>
      </c>
    </row>
    <row r="1568" spans="17:28" x14ac:dyDescent="0.25">
      <c r="Q1568">
        <v>1565</v>
      </c>
      <c r="R1568" t="s">
        <v>1680</v>
      </c>
      <c r="S1568">
        <v>272732542</v>
      </c>
      <c r="T1568" t="s">
        <v>1697</v>
      </c>
      <c r="U1568" s="2">
        <v>43454.800543981481</v>
      </c>
      <c r="V1568" s="2">
        <v>43454.837534722225</v>
      </c>
      <c r="W1568" s="2">
        <v>43454.837175925924</v>
      </c>
      <c r="X1568">
        <v>580</v>
      </c>
      <c r="Y1568">
        <v>49</v>
      </c>
      <c r="Z1568">
        <v>27</v>
      </c>
      <c r="AA1568">
        <v>0</v>
      </c>
      <c r="AB1568">
        <v>0</v>
      </c>
    </row>
    <row r="1569" spans="17:28" x14ac:dyDescent="0.25">
      <c r="Q1569">
        <v>1566</v>
      </c>
      <c r="R1569" t="s">
        <v>1680</v>
      </c>
      <c r="S1569">
        <v>273081702</v>
      </c>
      <c r="T1569" t="s">
        <v>1698</v>
      </c>
      <c r="U1569" s="2">
        <v>43455.850381944445</v>
      </c>
      <c r="V1569" s="2">
        <v>43645.642175925925</v>
      </c>
      <c r="W1569" s="2">
        <v>43469.856145833335</v>
      </c>
      <c r="X1569">
        <v>51280</v>
      </c>
      <c r="Y1569">
        <v>1959</v>
      </c>
      <c r="Z1569">
        <v>1382</v>
      </c>
      <c r="AA1569">
        <v>1893</v>
      </c>
      <c r="AB1569">
        <v>0</v>
      </c>
    </row>
    <row r="1570" spans="17:28" x14ac:dyDescent="0.25">
      <c r="Q1570">
        <v>1567</v>
      </c>
      <c r="R1570" t="s">
        <v>1680</v>
      </c>
      <c r="S1570">
        <v>303813792</v>
      </c>
      <c r="T1570" t="s">
        <v>1699</v>
      </c>
      <c r="U1570" s="2">
        <v>43576.591516203705</v>
      </c>
      <c r="V1570" s="2">
        <v>43576.620740740742</v>
      </c>
      <c r="W1570" s="2">
        <v>43576.620428240742</v>
      </c>
      <c r="X1570">
        <v>174</v>
      </c>
      <c r="Y1570">
        <v>11</v>
      </c>
      <c r="Z1570">
        <v>7</v>
      </c>
      <c r="AA1570">
        <v>5</v>
      </c>
      <c r="AB1570">
        <v>0</v>
      </c>
    </row>
    <row r="1571" spans="17:28" x14ac:dyDescent="0.25">
      <c r="Q1571">
        <v>1568</v>
      </c>
      <c r="R1571" t="s">
        <v>1680</v>
      </c>
      <c r="S1571">
        <v>317795063</v>
      </c>
      <c r="T1571" t="s">
        <v>1700</v>
      </c>
      <c r="U1571" s="2">
        <v>43635.862349537034</v>
      </c>
      <c r="V1571" s="2">
        <v>43636.000277777777</v>
      </c>
      <c r="W1571" s="2">
        <v>43635.955011574071</v>
      </c>
      <c r="X1571">
        <v>5584</v>
      </c>
      <c r="Y1571">
        <v>145</v>
      </c>
      <c r="Z1571">
        <v>107</v>
      </c>
      <c r="AA1571">
        <v>86</v>
      </c>
      <c r="AB1571">
        <v>0</v>
      </c>
    </row>
    <row r="1572" spans="17:28" x14ac:dyDescent="0.25">
      <c r="Q1572">
        <v>1569</v>
      </c>
      <c r="R1572" t="s">
        <v>1701</v>
      </c>
      <c r="S1572">
        <v>197677548</v>
      </c>
      <c r="T1572" t="s">
        <v>1702</v>
      </c>
      <c r="U1572" s="2">
        <v>43113.202233796299</v>
      </c>
      <c r="V1572" s="2">
        <v>43567.112534722219</v>
      </c>
      <c r="W1572" s="2">
        <v>43116.432743055557</v>
      </c>
      <c r="X1572">
        <v>2667</v>
      </c>
      <c r="Y1572">
        <v>188</v>
      </c>
      <c r="Z1572">
        <v>116</v>
      </c>
      <c r="AA1572">
        <v>178</v>
      </c>
      <c r="AB1572">
        <v>0</v>
      </c>
    </row>
    <row r="1573" spans="17:28" x14ac:dyDescent="0.25">
      <c r="Q1573">
        <v>1570</v>
      </c>
      <c r="R1573" t="s">
        <v>1701</v>
      </c>
      <c r="S1573">
        <v>204165608</v>
      </c>
      <c r="T1573" t="s">
        <v>1703</v>
      </c>
      <c r="U1573" s="2">
        <v>43145.98033564815</v>
      </c>
      <c r="V1573" s="2">
        <v>43648.095856481479</v>
      </c>
      <c r="W1573" s="2">
        <v>43149.445393518516</v>
      </c>
      <c r="X1573">
        <v>12224</v>
      </c>
      <c r="Y1573">
        <v>779</v>
      </c>
      <c r="Z1573">
        <v>676</v>
      </c>
      <c r="AA1573">
        <v>442</v>
      </c>
      <c r="AB1573">
        <v>0</v>
      </c>
    </row>
    <row r="1574" spans="17:28" x14ac:dyDescent="0.25">
      <c r="Q1574">
        <v>1571</v>
      </c>
      <c r="R1574" t="s">
        <v>1701</v>
      </c>
      <c r="S1574">
        <v>317166874</v>
      </c>
      <c r="T1574" t="s">
        <v>963</v>
      </c>
      <c r="U1574" s="2">
        <v>43632.17564814815</v>
      </c>
      <c r="V1574" s="2">
        <v>43646.37226851852</v>
      </c>
      <c r="W1574" s="2">
        <v>43632.321979166663</v>
      </c>
      <c r="X1574">
        <v>13647</v>
      </c>
      <c r="Y1574">
        <v>434</v>
      </c>
      <c r="Z1574">
        <v>310</v>
      </c>
      <c r="AA1574">
        <v>263</v>
      </c>
      <c r="AB1574">
        <v>0</v>
      </c>
    </row>
    <row r="1575" spans="17:28" x14ac:dyDescent="0.25">
      <c r="Q1575">
        <v>1572</v>
      </c>
      <c r="R1575" t="s">
        <v>1704</v>
      </c>
      <c r="S1575">
        <v>187285492</v>
      </c>
      <c r="T1575" t="s">
        <v>1705</v>
      </c>
      <c r="U1575" s="2">
        <v>43056.837534722225</v>
      </c>
      <c r="V1575" s="2">
        <v>43645.691296296296</v>
      </c>
      <c r="W1575" s="2">
        <v>43056.861770833333</v>
      </c>
      <c r="X1575">
        <v>1306</v>
      </c>
      <c r="Y1575">
        <v>19</v>
      </c>
      <c r="Z1575">
        <v>10</v>
      </c>
      <c r="AA1575">
        <v>16</v>
      </c>
      <c r="AB1575">
        <v>0</v>
      </c>
    </row>
    <row r="1576" spans="17:28" x14ac:dyDescent="0.25">
      <c r="Q1576">
        <v>1573</v>
      </c>
      <c r="R1576" t="s">
        <v>1704</v>
      </c>
      <c r="S1576">
        <v>263382026</v>
      </c>
      <c r="T1576" t="s">
        <v>1706</v>
      </c>
      <c r="U1576" s="2">
        <v>43423.855891203704</v>
      </c>
      <c r="V1576" s="2">
        <v>43515.643043981479</v>
      </c>
      <c r="W1576" s="2">
        <v>43515.643043981479</v>
      </c>
      <c r="X1576">
        <v>63</v>
      </c>
      <c r="Y1576">
        <v>5</v>
      </c>
      <c r="Z1576">
        <v>5</v>
      </c>
      <c r="AA1576">
        <v>20</v>
      </c>
      <c r="AB1576">
        <v>0</v>
      </c>
    </row>
    <row r="1577" spans="17:28" x14ac:dyDescent="0.25">
      <c r="Q1577">
        <v>1574</v>
      </c>
      <c r="R1577" t="s">
        <v>1704</v>
      </c>
      <c r="S1577">
        <v>264422111</v>
      </c>
      <c r="T1577" t="s">
        <v>1707</v>
      </c>
      <c r="U1577" s="2">
        <v>43426.939340277779</v>
      </c>
      <c r="V1577" s="2">
        <v>43637.754502314812</v>
      </c>
      <c r="W1577" s="2">
        <v>43429.918715277781</v>
      </c>
      <c r="X1577">
        <v>12</v>
      </c>
      <c r="Y1577">
        <v>0</v>
      </c>
      <c r="Z1577">
        <v>0</v>
      </c>
      <c r="AA1577">
        <v>2</v>
      </c>
      <c r="AB1577">
        <v>0</v>
      </c>
    </row>
    <row r="1578" spans="17:28" x14ac:dyDescent="0.25">
      <c r="Q1578">
        <v>1575</v>
      </c>
      <c r="R1578" t="s">
        <v>1704</v>
      </c>
      <c r="S1578">
        <v>264934154</v>
      </c>
      <c r="T1578" t="s">
        <v>1708</v>
      </c>
      <c r="U1578" s="2">
        <v>43429.899594907409</v>
      </c>
      <c r="V1578" s="2">
        <v>43645.88212962963</v>
      </c>
      <c r="W1578" s="2">
        <v>43645.688854166663</v>
      </c>
      <c r="X1578">
        <v>38</v>
      </c>
      <c r="Y1578">
        <v>4</v>
      </c>
      <c r="Z1578">
        <v>2</v>
      </c>
      <c r="AA1578">
        <v>7</v>
      </c>
      <c r="AB1578">
        <v>0</v>
      </c>
    </row>
    <row r="1579" spans="17:28" x14ac:dyDescent="0.25">
      <c r="Q1579">
        <v>1576</v>
      </c>
      <c r="R1579" t="s">
        <v>1704</v>
      </c>
      <c r="S1579">
        <v>270563723</v>
      </c>
      <c r="T1579" t="s">
        <v>1709</v>
      </c>
      <c r="U1579" s="2">
        <v>43448.625775462962</v>
      </c>
      <c r="V1579" s="2">
        <v>43631.664189814815</v>
      </c>
      <c r="W1579" s="2">
        <v>43449.832384259258</v>
      </c>
      <c r="X1579">
        <v>13</v>
      </c>
      <c r="Y1579">
        <v>0</v>
      </c>
      <c r="Z1579">
        <v>0</v>
      </c>
      <c r="AA1579">
        <v>3</v>
      </c>
      <c r="AB1579">
        <v>0</v>
      </c>
    </row>
    <row r="1580" spans="17:28" x14ac:dyDescent="0.25">
      <c r="Q1580">
        <v>1577</v>
      </c>
      <c r="R1580" t="s">
        <v>1704</v>
      </c>
      <c r="S1580">
        <v>279915277</v>
      </c>
      <c r="T1580" t="s">
        <v>1710</v>
      </c>
      <c r="U1580" s="2">
        <v>43481.088576388887</v>
      </c>
      <c r="V1580" s="2">
        <v>43481.949212962965</v>
      </c>
      <c r="W1580" s="2">
        <v>43481.127986111111</v>
      </c>
      <c r="X1580">
        <v>4</v>
      </c>
      <c r="Y1580">
        <v>0</v>
      </c>
      <c r="Z1580">
        <v>0</v>
      </c>
      <c r="AA1580">
        <v>0</v>
      </c>
      <c r="AB1580">
        <v>0</v>
      </c>
    </row>
    <row r="1581" spans="17:28" x14ac:dyDescent="0.25">
      <c r="Q1581">
        <v>1578</v>
      </c>
      <c r="R1581" t="s">
        <v>1704</v>
      </c>
      <c r="S1581">
        <v>282474040</v>
      </c>
      <c r="T1581" t="s">
        <v>1711</v>
      </c>
      <c r="U1581" s="2">
        <v>43492.003101851849</v>
      </c>
      <c r="V1581" s="2">
        <v>43515.642743055556</v>
      </c>
      <c r="W1581" s="2">
        <v>43515.642743055556</v>
      </c>
      <c r="X1581">
        <v>5</v>
      </c>
      <c r="Y1581">
        <v>1</v>
      </c>
      <c r="Z1581">
        <v>0</v>
      </c>
      <c r="AA1581">
        <v>0</v>
      </c>
      <c r="AB1581">
        <v>0</v>
      </c>
    </row>
    <row r="1582" spans="17:28" x14ac:dyDescent="0.25">
      <c r="Q1582">
        <v>1579</v>
      </c>
      <c r="R1582" t="s">
        <v>1704</v>
      </c>
      <c r="S1582">
        <v>285829407</v>
      </c>
      <c r="T1582" t="s">
        <v>1712</v>
      </c>
      <c r="U1582" s="2">
        <v>43507.100219907406</v>
      </c>
      <c r="V1582" s="2">
        <v>43507.102071759262</v>
      </c>
      <c r="W1582" s="2">
        <v>43507.100706018522</v>
      </c>
      <c r="X1582">
        <v>4</v>
      </c>
      <c r="Y1582">
        <v>0</v>
      </c>
      <c r="Z1582">
        <v>0</v>
      </c>
      <c r="AA1582">
        <v>0</v>
      </c>
      <c r="AB1582">
        <v>0</v>
      </c>
    </row>
    <row r="1583" spans="17:28" x14ac:dyDescent="0.25">
      <c r="Q1583">
        <v>1580</v>
      </c>
      <c r="R1583" t="s">
        <v>1704</v>
      </c>
      <c r="S1583">
        <v>286577303</v>
      </c>
      <c r="T1583" t="s">
        <v>1713</v>
      </c>
      <c r="U1583" s="2">
        <v>43509.629201388889</v>
      </c>
      <c r="V1583" s="2">
        <v>43554.955057870371</v>
      </c>
      <c r="W1583" s="2">
        <v>43515.643240740741</v>
      </c>
      <c r="X1583">
        <v>12</v>
      </c>
      <c r="Y1583">
        <v>1</v>
      </c>
      <c r="Z1583">
        <v>0</v>
      </c>
      <c r="AA1583">
        <v>1</v>
      </c>
      <c r="AB1583">
        <v>0</v>
      </c>
    </row>
    <row r="1584" spans="17:28" x14ac:dyDescent="0.25">
      <c r="Q1584">
        <v>1581</v>
      </c>
      <c r="R1584" t="s">
        <v>1704</v>
      </c>
      <c r="S1584">
        <v>288027565</v>
      </c>
      <c r="T1584" t="s">
        <v>1714</v>
      </c>
      <c r="U1584" s="2">
        <v>43516.050949074073</v>
      </c>
      <c r="V1584" s="2">
        <v>43553.991597222222</v>
      </c>
      <c r="W1584" s="2">
        <v>43553.990254629629</v>
      </c>
      <c r="X1584">
        <v>7</v>
      </c>
      <c r="Y1584">
        <v>0</v>
      </c>
      <c r="Z1584">
        <v>0</v>
      </c>
      <c r="AA1584">
        <v>0</v>
      </c>
      <c r="AB1584">
        <v>0</v>
      </c>
    </row>
    <row r="1585" spans="17:28" x14ac:dyDescent="0.25">
      <c r="Q1585">
        <v>1582</v>
      </c>
      <c r="R1585" t="s">
        <v>1704</v>
      </c>
      <c r="S1585">
        <v>288446374</v>
      </c>
      <c r="T1585" t="s">
        <v>1715</v>
      </c>
      <c r="U1585" s="2">
        <v>43517.636053240742</v>
      </c>
      <c r="V1585" s="2">
        <v>43530.631354166668</v>
      </c>
      <c r="W1585" s="2">
        <v>43526.75277777778</v>
      </c>
      <c r="X1585">
        <v>50</v>
      </c>
      <c r="Y1585">
        <v>1</v>
      </c>
      <c r="Z1585">
        <v>1</v>
      </c>
      <c r="AA1585">
        <v>2</v>
      </c>
      <c r="AB1585">
        <v>0</v>
      </c>
    </row>
    <row r="1586" spans="17:28" x14ac:dyDescent="0.25">
      <c r="Q1586">
        <v>1583</v>
      </c>
      <c r="R1586" t="s">
        <v>1704</v>
      </c>
      <c r="S1586">
        <v>289114014</v>
      </c>
      <c r="T1586" t="s">
        <v>1716</v>
      </c>
      <c r="U1586" s="2">
        <v>43521.086296296293</v>
      </c>
      <c r="V1586" s="2">
        <v>43540.076435185183</v>
      </c>
      <c r="W1586" s="2">
        <v>43531.943819444445</v>
      </c>
      <c r="X1586">
        <v>12</v>
      </c>
      <c r="Y1586">
        <v>2</v>
      </c>
      <c r="Z1586">
        <v>1</v>
      </c>
      <c r="AA1586">
        <v>0</v>
      </c>
      <c r="AB1586">
        <v>0</v>
      </c>
    </row>
    <row r="1587" spans="17:28" x14ac:dyDescent="0.25">
      <c r="Q1587">
        <v>1584</v>
      </c>
      <c r="R1587" t="s">
        <v>1704</v>
      </c>
      <c r="S1587">
        <v>292272668</v>
      </c>
      <c r="T1587" t="s">
        <v>1717</v>
      </c>
      <c r="U1587" s="2">
        <v>43532.1875462963</v>
      </c>
      <c r="V1587" s="2">
        <v>43536.577824074076</v>
      </c>
      <c r="W1587" s="2">
        <v>43532.193506944444</v>
      </c>
      <c r="X1587">
        <v>20</v>
      </c>
      <c r="Y1587">
        <v>2</v>
      </c>
      <c r="Z1587">
        <v>2</v>
      </c>
      <c r="AA1587">
        <v>9</v>
      </c>
      <c r="AB1587">
        <v>0</v>
      </c>
    </row>
    <row r="1588" spans="17:28" x14ac:dyDescent="0.25">
      <c r="Q1588">
        <v>1585</v>
      </c>
      <c r="R1588" t="s">
        <v>1704</v>
      </c>
      <c r="S1588">
        <v>293628103</v>
      </c>
      <c r="T1588" t="s">
        <v>1718</v>
      </c>
      <c r="U1588" s="2">
        <v>43537.569039351853</v>
      </c>
      <c r="V1588" s="2">
        <v>43621.081458333334</v>
      </c>
      <c r="W1588" s="2">
        <v>43549.825682870367</v>
      </c>
      <c r="X1588">
        <v>25</v>
      </c>
      <c r="Y1588">
        <v>5</v>
      </c>
      <c r="Z1588">
        <v>2</v>
      </c>
      <c r="AA1588">
        <v>5</v>
      </c>
      <c r="AB1588">
        <v>0</v>
      </c>
    </row>
    <row r="1589" spans="17:28" x14ac:dyDescent="0.25">
      <c r="Q1589">
        <v>1586</v>
      </c>
      <c r="R1589" t="s">
        <v>1704</v>
      </c>
      <c r="S1589">
        <v>294444811</v>
      </c>
      <c r="T1589" t="s">
        <v>1719</v>
      </c>
      <c r="U1589" s="2">
        <v>43539.997083333335</v>
      </c>
      <c r="V1589" s="2">
        <v>43540.679409722223</v>
      </c>
      <c r="W1589" s="2">
        <v>43540.679409722223</v>
      </c>
      <c r="X1589">
        <v>14</v>
      </c>
      <c r="Y1589">
        <v>1</v>
      </c>
      <c r="Z1589">
        <v>1</v>
      </c>
      <c r="AA1589">
        <v>3</v>
      </c>
      <c r="AB1589">
        <v>0</v>
      </c>
    </row>
    <row r="1590" spans="17:28" x14ac:dyDescent="0.25">
      <c r="Q1590">
        <v>1587</v>
      </c>
      <c r="R1590" t="s">
        <v>1704</v>
      </c>
      <c r="S1590">
        <v>298511458</v>
      </c>
      <c r="T1590" t="s">
        <v>1720</v>
      </c>
      <c r="U1590" s="2">
        <v>43553.991678240738</v>
      </c>
      <c r="V1590" s="2">
        <v>43579.570902777778</v>
      </c>
      <c r="W1590" s="2">
        <v>43554.091979166667</v>
      </c>
      <c r="X1590">
        <v>11</v>
      </c>
      <c r="Y1590">
        <v>0</v>
      </c>
      <c r="Z1590">
        <v>0</v>
      </c>
      <c r="AA1590">
        <v>0</v>
      </c>
      <c r="AB1590">
        <v>0</v>
      </c>
    </row>
    <row r="1591" spans="17:28" x14ac:dyDescent="0.25">
      <c r="Q1591">
        <v>1588</v>
      </c>
      <c r="R1591" t="s">
        <v>1704</v>
      </c>
      <c r="S1591">
        <v>298722744</v>
      </c>
      <c r="T1591" t="s">
        <v>1721</v>
      </c>
      <c r="U1591" s="2">
        <v>43555.814965277779</v>
      </c>
      <c r="V1591" s="2">
        <v>43555.826388888891</v>
      </c>
      <c r="W1591" s="2">
        <v>43555.825162037036</v>
      </c>
      <c r="X1591">
        <v>7</v>
      </c>
      <c r="Y1591">
        <v>0</v>
      </c>
      <c r="Z1591">
        <v>0</v>
      </c>
      <c r="AA1591">
        <v>4</v>
      </c>
      <c r="AB1591">
        <v>0</v>
      </c>
    </row>
    <row r="1592" spans="17:28" x14ac:dyDescent="0.25">
      <c r="Q1592">
        <v>1589</v>
      </c>
      <c r="R1592" t="s">
        <v>1704</v>
      </c>
      <c r="S1592">
        <v>304518846</v>
      </c>
      <c r="T1592" t="s">
        <v>1722</v>
      </c>
      <c r="U1592" s="2">
        <v>43579.789803240739</v>
      </c>
      <c r="V1592" s="2">
        <v>43588.943935185183</v>
      </c>
      <c r="W1592" s="2">
        <v>43580.609027777777</v>
      </c>
      <c r="X1592">
        <v>3</v>
      </c>
      <c r="Y1592">
        <v>1</v>
      </c>
      <c r="Z1592">
        <v>0</v>
      </c>
      <c r="AA1592">
        <v>0</v>
      </c>
      <c r="AB1592">
        <v>0</v>
      </c>
    </row>
    <row r="1593" spans="17:28" x14ac:dyDescent="0.25">
      <c r="Q1593">
        <v>1590</v>
      </c>
      <c r="R1593" t="s">
        <v>1704</v>
      </c>
      <c r="S1593">
        <v>304953033</v>
      </c>
      <c r="T1593" t="s">
        <v>1723</v>
      </c>
      <c r="U1593" s="2">
        <v>43581.590150462966</v>
      </c>
      <c r="V1593" s="2">
        <v>43614.65662037037</v>
      </c>
      <c r="W1593" s="2">
        <v>43581.604421296295</v>
      </c>
      <c r="X1593">
        <v>55</v>
      </c>
      <c r="Y1593">
        <v>8</v>
      </c>
      <c r="Z1593">
        <v>5</v>
      </c>
      <c r="AA1593">
        <v>2</v>
      </c>
      <c r="AB1593">
        <v>0</v>
      </c>
    </row>
    <row r="1594" spans="17:28" x14ac:dyDescent="0.25">
      <c r="Q1594">
        <v>1591</v>
      </c>
      <c r="R1594" t="s">
        <v>1704</v>
      </c>
      <c r="S1594">
        <v>308742181</v>
      </c>
      <c r="T1594" t="s">
        <v>1724</v>
      </c>
      <c r="U1594" s="2">
        <v>43596.062013888892</v>
      </c>
      <c r="V1594" s="2">
        <v>43597.764525462961</v>
      </c>
      <c r="W1594" s="2">
        <v>43596.064386574071</v>
      </c>
      <c r="X1594">
        <v>13</v>
      </c>
      <c r="Y1594">
        <v>0</v>
      </c>
      <c r="Z1594">
        <v>0</v>
      </c>
      <c r="AA1594">
        <v>0</v>
      </c>
      <c r="AB1594">
        <v>0</v>
      </c>
    </row>
    <row r="1595" spans="17:28" x14ac:dyDescent="0.25">
      <c r="Q1595">
        <v>1592</v>
      </c>
      <c r="R1595" t="s">
        <v>1725</v>
      </c>
      <c r="S1595">
        <v>290799219</v>
      </c>
      <c r="T1595" t="s">
        <v>1726</v>
      </c>
      <c r="U1595" s="2">
        <v>43526.819062499999</v>
      </c>
      <c r="V1595" s="2">
        <v>43562.927627314813</v>
      </c>
      <c r="W1595" s="2">
        <v>43526.956354166665</v>
      </c>
      <c r="X1595">
        <v>1011</v>
      </c>
      <c r="Y1595">
        <v>75</v>
      </c>
      <c r="Z1595">
        <v>52</v>
      </c>
      <c r="AA1595">
        <v>58</v>
      </c>
      <c r="AB1595">
        <v>0</v>
      </c>
    </row>
    <row r="1596" spans="17:28" x14ac:dyDescent="0.25">
      <c r="Q1596">
        <v>1593</v>
      </c>
      <c r="R1596" t="s">
        <v>1725</v>
      </c>
      <c r="S1596">
        <v>290812622</v>
      </c>
      <c r="T1596" t="s">
        <v>1727</v>
      </c>
      <c r="U1596" s="2">
        <v>43526.937800925924</v>
      </c>
      <c r="V1596" s="2">
        <v>43578.114675925928</v>
      </c>
      <c r="W1596" s="2">
        <v>43527.029236111113</v>
      </c>
      <c r="X1596">
        <v>710</v>
      </c>
      <c r="Y1596">
        <v>105</v>
      </c>
      <c r="Z1596">
        <v>67</v>
      </c>
      <c r="AA1596">
        <v>54</v>
      </c>
      <c r="AB1596">
        <v>0</v>
      </c>
    </row>
    <row r="1597" spans="17:28" x14ac:dyDescent="0.25">
      <c r="Q1597">
        <v>1594</v>
      </c>
      <c r="R1597" t="s">
        <v>1725</v>
      </c>
      <c r="S1597">
        <v>290907099</v>
      </c>
      <c r="T1597" t="s">
        <v>1728</v>
      </c>
      <c r="U1597" s="2">
        <v>43527.821631944447</v>
      </c>
      <c r="V1597" s="2">
        <v>43606.994733796295</v>
      </c>
      <c r="W1597" s="2">
        <v>43542.955057870371</v>
      </c>
      <c r="X1597">
        <v>340</v>
      </c>
      <c r="Y1597">
        <v>57</v>
      </c>
      <c r="Z1597">
        <v>37</v>
      </c>
      <c r="AA1597">
        <v>37</v>
      </c>
      <c r="AB1597">
        <v>0</v>
      </c>
    </row>
    <row r="1598" spans="17:28" x14ac:dyDescent="0.25">
      <c r="Q1598">
        <v>1595</v>
      </c>
      <c r="R1598" t="s">
        <v>1725</v>
      </c>
      <c r="S1598">
        <v>291574102</v>
      </c>
      <c r="T1598" t="s">
        <v>1729</v>
      </c>
      <c r="U1598" s="2">
        <v>43530.123773148145</v>
      </c>
      <c r="V1598" s="2">
        <v>43565.009085648147</v>
      </c>
      <c r="W1598" s="2">
        <v>43531.036168981482</v>
      </c>
      <c r="X1598">
        <v>247</v>
      </c>
      <c r="Y1598">
        <v>29</v>
      </c>
      <c r="Z1598">
        <v>19</v>
      </c>
      <c r="AA1598">
        <v>40</v>
      </c>
      <c r="AB1598">
        <v>0</v>
      </c>
    </row>
    <row r="1599" spans="17:28" x14ac:dyDescent="0.25">
      <c r="Q1599">
        <v>1596</v>
      </c>
      <c r="R1599" t="s">
        <v>1725</v>
      </c>
      <c r="S1599">
        <v>292795301</v>
      </c>
      <c r="T1599" t="s">
        <v>1730</v>
      </c>
      <c r="U1599" s="2">
        <v>43534.968576388892</v>
      </c>
      <c r="V1599" s="2">
        <v>43570.916030092594</v>
      </c>
      <c r="W1599" s="2">
        <v>43562.82068287037</v>
      </c>
      <c r="X1599">
        <v>623</v>
      </c>
      <c r="Y1599">
        <v>63</v>
      </c>
      <c r="Z1599">
        <v>47</v>
      </c>
      <c r="AA1599">
        <v>41</v>
      </c>
      <c r="AB1599">
        <v>0</v>
      </c>
    </row>
    <row r="1600" spans="17:28" x14ac:dyDescent="0.25">
      <c r="Q1600">
        <v>1597</v>
      </c>
      <c r="R1600" t="s">
        <v>1725</v>
      </c>
      <c r="S1600">
        <v>293102479</v>
      </c>
      <c r="T1600" t="s">
        <v>1731</v>
      </c>
      <c r="U1600" s="2">
        <v>43535.91710648148</v>
      </c>
      <c r="V1600" s="2">
        <v>43535.971250000002</v>
      </c>
      <c r="W1600" s="2">
        <v>43535.955729166664</v>
      </c>
      <c r="X1600">
        <v>216</v>
      </c>
      <c r="Y1600">
        <v>18</v>
      </c>
      <c r="Z1600">
        <v>14</v>
      </c>
      <c r="AA1600">
        <v>16</v>
      </c>
      <c r="AB1600">
        <v>0</v>
      </c>
    </row>
    <row r="1601" spans="17:28" x14ac:dyDescent="0.25">
      <c r="Q1601">
        <v>1598</v>
      </c>
      <c r="R1601" t="s">
        <v>1725</v>
      </c>
      <c r="S1601">
        <v>293115143</v>
      </c>
      <c r="T1601" t="s">
        <v>1732</v>
      </c>
      <c r="U1601" s="2">
        <v>43535.982662037037</v>
      </c>
      <c r="V1601" s="2">
        <v>43583.89261574074</v>
      </c>
      <c r="W1601" s="2">
        <v>43577.971851851849</v>
      </c>
      <c r="X1601">
        <v>27044</v>
      </c>
      <c r="Y1601">
        <v>1846</v>
      </c>
      <c r="Z1601">
        <v>1219</v>
      </c>
      <c r="AA1601">
        <v>132</v>
      </c>
      <c r="AB1601">
        <v>0</v>
      </c>
    </row>
    <row r="1602" spans="17:28" x14ac:dyDescent="0.25">
      <c r="Q1602">
        <v>1599</v>
      </c>
      <c r="R1602" t="s">
        <v>1725</v>
      </c>
      <c r="S1602">
        <v>301129548</v>
      </c>
      <c r="T1602" t="s">
        <v>1733</v>
      </c>
      <c r="U1602" s="2">
        <v>43564.1015625</v>
      </c>
      <c r="V1602" s="2">
        <v>43566.950775462959</v>
      </c>
      <c r="W1602" s="2">
        <v>43564.131296296298</v>
      </c>
      <c r="X1602">
        <v>343</v>
      </c>
      <c r="Y1602">
        <v>34</v>
      </c>
      <c r="Z1602">
        <v>25</v>
      </c>
      <c r="AA1602">
        <v>43</v>
      </c>
      <c r="AB1602">
        <v>0</v>
      </c>
    </row>
    <row r="1603" spans="17:28" x14ac:dyDescent="0.25">
      <c r="Q1603">
        <v>1600</v>
      </c>
      <c r="R1603" t="s">
        <v>1725</v>
      </c>
      <c r="S1603">
        <v>301436936</v>
      </c>
      <c r="T1603" t="s">
        <v>1734</v>
      </c>
      <c r="U1603" s="2">
        <v>43565.005011574074</v>
      </c>
      <c r="V1603" s="2">
        <v>43579.963900462964</v>
      </c>
      <c r="W1603" s="2">
        <v>43566.049814814818</v>
      </c>
      <c r="X1603">
        <v>206</v>
      </c>
      <c r="Y1603">
        <v>27</v>
      </c>
      <c r="Z1603">
        <v>17</v>
      </c>
      <c r="AA1603">
        <v>11</v>
      </c>
      <c r="AB1603">
        <v>0</v>
      </c>
    </row>
    <row r="1604" spans="17:28" x14ac:dyDescent="0.25">
      <c r="Q1604">
        <v>1601</v>
      </c>
      <c r="R1604" t="s">
        <v>1725</v>
      </c>
      <c r="S1604">
        <v>301437894</v>
      </c>
      <c r="T1604" t="s">
        <v>1735</v>
      </c>
      <c r="U1604" s="2">
        <v>43565.009548611109</v>
      </c>
      <c r="V1604" s="2">
        <v>43566.666192129633</v>
      </c>
      <c r="W1604" s="2">
        <v>43566.665891203702</v>
      </c>
      <c r="X1604">
        <v>424</v>
      </c>
      <c r="Y1604">
        <v>40</v>
      </c>
      <c r="Z1604">
        <v>30</v>
      </c>
      <c r="AA1604">
        <v>47</v>
      </c>
      <c r="AB1604">
        <v>0</v>
      </c>
    </row>
    <row r="1605" spans="17:28" x14ac:dyDescent="0.25">
      <c r="Q1605">
        <v>1602</v>
      </c>
      <c r="R1605" t="s">
        <v>1725</v>
      </c>
      <c r="S1605">
        <v>301967682</v>
      </c>
      <c r="T1605" t="s">
        <v>1736</v>
      </c>
      <c r="U1605" s="2">
        <v>43566.666759259257</v>
      </c>
      <c r="V1605" s="2">
        <v>43579.956261574072</v>
      </c>
      <c r="W1605" s="2">
        <v>43566.949525462966</v>
      </c>
      <c r="X1605">
        <v>278</v>
      </c>
      <c r="Y1605">
        <v>14</v>
      </c>
      <c r="Z1605">
        <v>7</v>
      </c>
      <c r="AA1605">
        <v>11</v>
      </c>
      <c r="AB1605">
        <v>0</v>
      </c>
    </row>
    <row r="1606" spans="17:28" x14ac:dyDescent="0.25">
      <c r="Q1606">
        <v>1603</v>
      </c>
      <c r="R1606" t="s">
        <v>1725</v>
      </c>
      <c r="S1606">
        <v>302769076</v>
      </c>
      <c r="T1606" t="s">
        <v>1737</v>
      </c>
      <c r="U1606" s="2">
        <v>43570.749710648146</v>
      </c>
      <c r="V1606" s="2">
        <v>43579.952291666668</v>
      </c>
      <c r="W1606" s="2">
        <v>43579.95175925926</v>
      </c>
      <c r="X1606">
        <v>1392</v>
      </c>
      <c r="Y1606">
        <v>80</v>
      </c>
      <c r="Z1606">
        <v>51</v>
      </c>
      <c r="AA1606">
        <v>68</v>
      </c>
      <c r="AB1606">
        <v>0</v>
      </c>
    </row>
    <row r="1607" spans="17:28" x14ac:dyDescent="0.25">
      <c r="Q1607">
        <v>1604</v>
      </c>
      <c r="R1607" t="s">
        <v>1725</v>
      </c>
      <c r="S1607">
        <v>304042086</v>
      </c>
      <c r="T1607" t="s">
        <v>1738</v>
      </c>
      <c r="U1607" s="2">
        <v>43578.011805555558</v>
      </c>
      <c r="V1607" s="2">
        <v>43628.752071759256</v>
      </c>
      <c r="W1607" s="2">
        <v>43624.773472222223</v>
      </c>
      <c r="X1607">
        <v>215</v>
      </c>
      <c r="Y1607">
        <v>40</v>
      </c>
      <c r="Z1607">
        <v>20</v>
      </c>
      <c r="AA1607">
        <v>25</v>
      </c>
      <c r="AB1607">
        <v>0</v>
      </c>
    </row>
    <row r="1608" spans="17:28" x14ac:dyDescent="0.25">
      <c r="Q1608">
        <v>1605</v>
      </c>
      <c r="R1608" t="s">
        <v>1725</v>
      </c>
      <c r="S1608">
        <v>304291131</v>
      </c>
      <c r="T1608" t="s">
        <v>1739</v>
      </c>
      <c r="U1608" s="2">
        <v>43578.956689814811</v>
      </c>
      <c r="V1608" s="2">
        <v>43594.036076388889</v>
      </c>
      <c r="W1608" s="2">
        <v>43579.005393518521</v>
      </c>
      <c r="X1608">
        <v>1847</v>
      </c>
      <c r="Y1608">
        <v>83</v>
      </c>
      <c r="Z1608">
        <v>53</v>
      </c>
      <c r="AA1608">
        <v>55</v>
      </c>
      <c r="AB1608">
        <v>0</v>
      </c>
    </row>
    <row r="1609" spans="17:28" x14ac:dyDescent="0.25">
      <c r="Q1609">
        <v>1606</v>
      </c>
      <c r="R1609" t="s">
        <v>1725</v>
      </c>
      <c r="S1609">
        <v>304560233</v>
      </c>
      <c r="T1609" t="s">
        <v>1740</v>
      </c>
      <c r="U1609" s="2">
        <v>43579.954826388886</v>
      </c>
      <c r="V1609" s="2">
        <v>43583.925162037034</v>
      </c>
      <c r="W1609" s="2">
        <v>43583.925162037034</v>
      </c>
      <c r="X1609">
        <v>2642</v>
      </c>
      <c r="Y1609">
        <v>149</v>
      </c>
      <c r="Z1609">
        <v>95</v>
      </c>
      <c r="AA1609">
        <v>98</v>
      </c>
      <c r="AB1609">
        <v>0</v>
      </c>
    </row>
    <row r="1610" spans="17:28" x14ac:dyDescent="0.25">
      <c r="Q1610">
        <v>1607</v>
      </c>
      <c r="R1610" t="s">
        <v>1725</v>
      </c>
      <c r="S1610">
        <v>305265952</v>
      </c>
      <c r="T1610" t="s">
        <v>1741</v>
      </c>
      <c r="U1610" s="2">
        <v>43583.873645833337</v>
      </c>
      <c r="V1610" s="2">
        <v>43593.050567129627</v>
      </c>
      <c r="W1610" s="2">
        <v>43593.050567129627</v>
      </c>
      <c r="X1610">
        <v>1195</v>
      </c>
      <c r="Y1610">
        <v>133</v>
      </c>
      <c r="Z1610">
        <v>89</v>
      </c>
      <c r="AA1610">
        <v>113</v>
      </c>
      <c r="AB1610">
        <v>0</v>
      </c>
    </row>
    <row r="1611" spans="17:28" x14ac:dyDescent="0.25">
      <c r="Q1611">
        <v>1608</v>
      </c>
      <c r="R1611" t="s">
        <v>1725</v>
      </c>
      <c r="S1611">
        <v>305267921</v>
      </c>
      <c r="T1611" t="s">
        <v>1742</v>
      </c>
      <c r="U1611" s="2">
        <v>43583.894513888888</v>
      </c>
      <c r="V1611" s="2">
        <v>43638.668090277781</v>
      </c>
      <c r="W1611" s="2">
        <v>43606.125023148146</v>
      </c>
      <c r="X1611">
        <v>444</v>
      </c>
      <c r="Y1611">
        <v>62</v>
      </c>
      <c r="Z1611">
        <v>42</v>
      </c>
      <c r="AA1611">
        <v>101</v>
      </c>
      <c r="AB1611">
        <v>0</v>
      </c>
    </row>
    <row r="1612" spans="17:28" x14ac:dyDescent="0.25">
      <c r="Q1612">
        <v>1609</v>
      </c>
      <c r="R1612" t="s">
        <v>1725</v>
      </c>
      <c r="S1612">
        <v>305573906</v>
      </c>
      <c r="T1612" t="s">
        <v>1743</v>
      </c>
      <c r="U1612" s="2">
        <v>43584.988935185182</v>
      </c>
      <c r="V1612" s="2">
        <v>43586.951412037037</v>
      </c>
      <c r="W1612" s="2">
        <v>43585.053263888891</v>
      </c>
      <c r="X1612">
        <v>1554</v>
      </c>
      <c r="Y1612">
        <v>71</v>
      </c>
      <c r="Z1612">
        <v>46</v>
      </c>
      <c r="AA1612">
        <v>61</v>
      </c>
      <c r="AB1612">
        <v>0</v>
      </c>
    </row>
    <row r="1613" spans="17:28" x14ac:dyDescent="0.25">
      <c r="Q1613">
        <v>1610</v>
      </c>
      <c r="R1613" t="s">
        <v>1725</v>
      </c>
      <c r="S1613">
        <v>309332303</v>
      </c>
      <c r="T1613" t="s">
        <v>1744</v>
      </c>
      <c r="U1613" s="2">
        <v>43599.039166666669</v>
      </c>
      <c r="V1613" s="2">
        <v>43631.634027777778</v>
      </c>
      <c r="W1613" s="2">
        <v>43612.627592592595</v>
      </c>
      <c r="X1613">
        <v>470</v>
      </c>
      <c r="Y1613">
        <v>59</v>
      </c>
      <c r="Z1613">
        <v>26</v>
      </c>
      <c r="AA1613">
        <v>79</v>
      </c>
      <c r="AB1613">
        <v>0</v>
      </c>
    </row>
    <row r="1614" spans="17:28" x14ac:dyDescent="0.25">
      <c r="Q1614">
        <v>1611</v>
      </c>
      <c r="R1614" t="s">
        <v>1725</v>
      </c>
      <c r="S1614">
        <v>310928628</v>
      </c>
      <c r="T1614" t="s">
        <v>1745</v>
      </c>
      <c r="U1614" s="2">
        <v>43603.708379629628</v>
      </c>
      <c r="V1614" s="2">
        <v>43606.125787037039</v>
      </c>
      <c r="W1614" s="2">
        <v>43606.125787037039</v>
      </c>
      <c r="X1614">
        <v>173</v>
      </c>
      <c r="Y1614">
        <v>15</v>
      </c>
      <c r="Z1614">
        <v>6</v>
      </c>
      <c r="AA1614">
        <v>34</v>
      </c>
      <c r="AB1614">
        <v>0</v>
      </c>
    </row>
    <row r="1615" spans="17:28" x14ac:dyDescent="0.25">
      <c r="Q1615">
        <v>1612</v>
      </c>
      <c r="R1615" t="s">
        <v>1746</v>
      </c>
      <c r="S1615">
        <v>100108658</v>
      </c>
      <c r="T1615" t="s">
        <v>1747</v>
      </c>
      <c r="U1615" s="2">
        <v>42431.975601851853</v>
      </c>
      <c r="V1615" s="2">
        <v>43568.137013888889</v>
      </c>
      <c r="W1615" s="2">
        <v>42437.615636574075</v>
      </c>
      <c r="X1615">
        <v>506</v>
      </c>
      <c r="Y1615">
        <v>31</v>
      </c>
      <c r="Z1615">
        <v>23</v>
      </c>
      <c r="AA1615">
        <v>39</v>
      </c>
      <c r="AB1615">
        <v>0</v>
      </c>
    </row>
    <row r="1616" spans="17:28" x14ac:dyDescent="0.25">
      <c r="Q1616">
        <v>1613</v>
      </c>
      <c r="R1616" t="s">
        <v>1746</v>
      </c>
      <c r="S1616">
        <v>110749190</v>
      </c>
      <c r="T1616" t="s">
        <v>1748</v>
      </c>
      <c r="U1616" s="2">
        <v>42511.742060185185</v>
      </c>
      <c r="V1616" s="2">
        <v>42658.761805555558</v>
      </c>
      <c r="W1616" s="2">
        <v>42513.936759259261</v>
      </c>
      <c r="X1616">
        <v>987</v>
      </c>
      <c r="Y1616">
        <v>83</v>
      </c>
      <c r="Z1616">
        <v>55</v>
      </c>
      <c r="AA1616">
        <v>54</v>
      </c>
      <c r="AB1616">
        <v>0</v>
      </c>
    </row>
    <row r="1617" spans="17:28" x14ac:dyDescent="0.25">
      <c r="Q1617">
        <v>1614</v>
      </c>
      <c r="R1617" t="s">
        <v>1746</v>
      </c>
      <c r="S1617">
        <v>111328690</v>
      </c>
      <c r="T1617" t="s">
        <v>1749</v>
      </c>
      <c r="U1617" s="2">
        <v>42515.793206018519</v>
      </c>
      <c r="V1617" s="2">
        <v>43628.701828703706</v>
      </c>
      <c r="W1617" s="2">
        <v>42516.770405092589</v>
      </c>
      <c r="X1617">
        <v>13912</v>
      </c>
      <c r="Y1617">
        <v>906</v>
      </c>
      <c r="Z1617">
        <v>664</v>
      </c>
      <c r="AA1617">
        <v>635</v>
      </c>
      <c r="AB1617">
        <v>0</v>
      </c>
    </row>
    <row r="1618" spans="17:28" x14ac:dyDescent="0.25">
      <c r="Q1618">
        <v>1615</v>
      </c>
      <c r="R1618" t="s">
        <v>1746</v>
      </c>
      <c r="S1618">
        <v>112936714</v>
      </c>
      <c r="T1618" t="s">
        <v>1750</v>
      </c>
      <c r="U1618" s="2">
        <v>42528.819687499999</v>
      </c>
      <c r="V1618" s="2">
        <v>42565.760162037041</v>
      </c>
      <c r="W1618" s="2">
        <v>42529.802129629628</v>
      </c>
      <c r="X1618">
        <v>338</v>
      </c>
      <c r="Y1618">
        <v>33</v>
      </c>
      <c r="Z1618">
        <v>20</v>
      </c>
      <c r="AA1618">
        <v>17</v>
      </c>
      <c r="AB1618">
        <v>0</v>
      </c>
    </row>
    <row r="1619" spans="17:28" x14ac:dyDescent="0.25">
      <c r="Q1619">
        <v>1616</v>
      </c>
      <c r="R1619" t="s">
        <v>1746</v>
      </c>
      <c r="S1619">
        <v>114013375</v>
      </c>
      <c r="T1619" t="s">
        <v>1751</v>
      </c>
      <c r="U1619" s="2">
        <v>42537.722777777781</v>
      </c>
      <c r="V1619" s="2">
        <v>43139.95553240741</v>
      </c>
      <c r="W1619" s="2">
        <v>42542.761111111111</v>
      </c>
      <c r="X1619">
        <v>1289</v>
      </c>
      <c r="Y1619">
        <v>60</v>
      </c>
      <c r="Z1619">
        <v>51</v>
      </c>
      <c r="AA1619">
        <v>25</v>
      </c>
      <c r="AB1619">
        <v>0</v>
      </c>
    </row>
    <row r="1620" spans="17:28" x14ac:dyDescent="0.25">
      <c r="Q1620">
        <v>1617</v>
      </c>
      <c r="R1620" t="s">
        <v>1746</v>
      </c>
      <c r="S1620">
        <v>115796561</v>
      </c>
      <c r="T1620" t="s">
        <v>1752</v>
      </c>
      <c r="U1620" s="2">
        <v>42558.717974537038</v>
      </c>
      <c r="V1620" s="2">
        <v>42592.722939814812</v>
      </c>
      <c r="W1620" s="2">
        <v>42592.721747685187</v>
      </c>
      <c r="X1620">
        <v>161</v>
      </c>
      <c r="Y1620">
        <v>17</v>
      </c>
      <c r="Z1620">
        <v>13</v>
      </c>
      <c r="AA1620">
        <v>6</v>
      </c>
      <c r="AB1620">
        <v>0</v>
      </c>
    </row>
    <row r="1621" spans="17:28" x14ac:dyDescent="0.25">
      <c r="Q1621">
        <v>1618</v>
      </c>
      <c r="R1621" t="s">
        <v>1746</v>
      </c>
      <c r="S1621">
        <v>118077350</v>
      </c>
      <c r="T1621" t="s">
        <v>1753</v>
      </c>
      <c r="U1621" s="2">
        <v>42592.730740740742</v>
      </c>
      <c r="V1621" s="2">
        <v>42672.89576388889</v>
      </c>
      <c r="W1621" s="2">
        <v>42592.738020833334</v>
      </c>
      <c r="X1621">
        <v>2893</v>
      </c>
      <c r="Y1621">
        <v>132</v>
      </c>
      <c r="Z1621">
        <v>105</v>
      </c>
      <c r="AA1621">
        <v>33</v>
      </c>
      <c r="AB1621">
        <v>0</v>
      </c>
    </row>
    <row r="1622" spans="17:28" x14ac:dyDescent="0.25">
      <c r="Q1622">
        <v>1619</v>
      </c>
      <c r="R1622" t="s">
        <v>1746</v>
      </c>
      <c r="S1622">
        <v>118081671</v>
      </c>
      <c r="T1622" t="s">
        <v>1754</v>
      </c>
      <c r="U1622" s="2">
        <v>42592.773634259262</v>
      </c>
      <c r="V1622" s="2">
        <v>43180.869895833333</v>
      </c>
      <c r="W1622" s="2">
        <v>42604.903483796297</v>
      </c>
      <c r="X1622">
        <v>48683</v>
      </c>
      <c r="Y1622">
        <v>2096</v>
      </c>
      <c r="Z1622">
        <v>1593</v>
      </c>
      <c r="AA1622">
        <v>2014</v>
      </c>
      <c r="AB1622">
        <v>0</v>
      </c>
    </row>
    <row r="1623" spans="17:28" x14ac:dyDescent="0.25">
      <c r="Q1623">
        <v>1620</v>
      </c>
      <c r="R1623" t="s">
        <v>1746</v>
      </c>
      <c r="S1623">
        <v>118537422</v>
      </c>
      <c r="T1623" t="s">
        <v>1755</v>
      </c>
      <c r="U1623" s="2">
        <v>42599.860821759263</v>
      </c>
      <c r="V1623" s="2">
        <v>42599.914849537039</v>
      </c>
      <c r="W1623" s="2">
        <v>42599.914849537039</v>
      </c>
      <c r="X1623">
        <v>291</v>
      </c>
      <c r="Y1623">
        <v>34</v>
      </c>
      <c r="Z1623">
        <v>21</v>
      </c>
      <c r="AA1623">
        <v>21</v>
      </c>
      <c r="AB1623">
        <v>0</v>
      </c>
    </row>
    <row r="1624" spans="17:28" x14ac:dyDescent="0.25">
      <c r="Q1624">
        <v>1621</v>
      </c>
      <c r="R1624" t="s">
        <v>1746</v>
      </c>
      <c r="S1624">
        <v>118957440</v>
      </c>
      <c r="T1624" t="s">
        <v>1756</v>
      </c>
      <c r="U1624" s="2">
        <v>42605.719270833331</v>
      </c>
      <c r="V1624" s="2">
        <v>42615.890960648147</v>
      </c>
      <c r="W1624" s="2">
        <v>42607.919456018521</v>
      </c>
      <c r="X1624">
        <v>2481</v>
      </c>
      <c r="Y1624">
        <v>138</v>
      </c>
      <c r="Z1624">
        <v>93</v>
      </c>
      <c r="AA1624">
        <v>115</v>
      </c>
      <c r="AB1624">
        <v>0</v>
      </c>
    </row>
    <row r="1625" spans="17:28" x14ac:dyDescent="0.25">
      <c r="Q1625">
        <v>1622</v>
      </c>
      <c r="R1625" t="s">
        <v>1746</v>
      </c>
      <c r="S1625">
        <v>119444616</v>
      </c>
      <c r="T1625" t="s">
        <v>1757</v>
      </c>
      <c r="U1625" s="2">
        <v>42611.722511574073</v>
      </c>
      <c r="V1625" s="2">
        <v>43007.547222222223</v>
      </c>
      <c r="W1625" s="2">
        <v>42611.924618055556</v>
      </c>
      <c r="X1625">
        <v>124</v>
      </c>
      <c r="Y1625">
        <v>22</v>
      </c>
      <c r="Z1625">
        <v>16</v>
      </c>
      <c r="AA1625">
        <v>13</v>
      </c>
      <c r="AB1625">
        <v>0</v>
      </c>
    </row>
    <row r="1626" spans="17:28" x14ac:dyDescent="0.25">
      <c r="Q1626">
        <v>1623</v>
      </c>
      <c r="R1626" t="s">
        <v>1746</v>
      </c>
      <c r="S1626">
        <v>119633137</v>
      </c>
      <c r="T1626" t="s">
        <v>1758</v>
      </c>
      <c r="U1626" s="2">
        <v>42613.487696759257</v>
      </c>
      <c r="V1626" s="2">
        <v>42626.93037037037</v>
      </c>
      <c r="W1626" s="2">
        <v>42613.500902777778</v>
      </c>
      <c r="X1626">
        <v>65</v>
      </c>
      <c r="Y1626">
        <v>11</v>
      </c>
      <c r="Z1626">
        <v>1</v>
      </c>
      <c r="AA1626">
        <v>10</v>
      </c>
      <c r="AB1626">
        <v>0</v>
      </c>
    </row>
    <row r="1627" spans="17:28" x14ac:dyDescent="0.25">
      <c r="Q1627">
        <v>1624</v>
      </c>
      <c r="R1627" t="s">
        <v>1746</v>
      </c>
      <c r="S1627">
        <v>119701340</v>
      </c>
      <c r="T1627" t="s">
        <v>1759</v>
      </c>
      <c r="U1627" s="2">
        <v>42613.931296296294</v>
      </c>
      <c r="V1627" s="2">
        <v>43007.546979166669</v>
      </c>
      <c r="W1627" s="2">
        <v>42613.933229166665</v>
      </c>
      <c r="X1627">
        <v>108</v>
      </c>
      <c r="Y1627">
        <v>30</v>
      </c>
      <c r="Z1627">
        <v>14</v>
      </c>
      <c r="AA1627">
        <v>14</v>
      </c>
      <c r="AB1627">
        <v>0</v>
      </c>
    </row>
    <row r="1628" spans="17:28" x14ac:dyDescent="0.25">
      <c r="Q1628">
        <v>1625</v>
      </c>
      <c r="R1628" t="s">
        <v>1746</v>
      </c>
      <c r="S1628">
        <v>119815701</v>
      </c>
      <c r="T1628" t="s">
        <v>1760</v>
      </c>
      <c r="U1628" s="2">
        <v>42614.91306712963</v>
      </c>
      <c r="V1628" s="2">
        <v>43007.546331018515</v>
      </c>
      <c r="W1628" s="2">
        <v>42615.934803240743</v>
      </c>
      <c r="X1628">
        <v>231</v>
      </c>
      <c r="Y1628">
        <v>35</v>
      </c>
      <c r="Z1628">
        <v>17</v>
      </c>
      <c r="AA1628">
        <v>31</v>
      </c>
      <c r="AB1628">
        <v>0</v>
      </c>
    </row>
    <row r="1629" spans="17:28" x14ac:dyDescent="0.25">
      <c r="Q1629">
        <v>1626</v>
      </c>
      <c r="R1629" t="s">
        <v>1746</v>
      </c>
      <c r="S1629">
        <v>119976560</v>
      </c>
      <c r="T1629" t="s">
        <v>1761</v>
      </c>
      <c r="U1629" s="2">
        <v>42616.757777777777</v>
      </c>
      <c r="V1629" s="2">
        <v>43169.872349537036</v>
      </c>
      <c r="W1629" s="2">
        <v>42616.767430555556</v>
      </c>
      <c r="X1629">
        <v>220</v>
      </c>
      <c r="Y1629">
        <v>34</v>
      </c>
      <c r="Z1629">
        <v>19</v>
      </c>
      <c r="AA1629">
        <v>20</v>
      </c>
      <c r="AB1629">
        <v>0</v>
      </c>
    </row>
    <row r="1630" spans="17:28" x14ac:dyDescent="0.25">
      <c r="Q1630">
        <v>1627</v>
      </c>
      <c r="R1630" t="s">
        <v>1746</v>
      </c>
      <c r="S1630">
        <v>120523220</v>
      </c>
      <c r="T1630" t="s">
        <v>1762</v>
      </c>
      <c r="U1630" s="2">
        <v>42621.868668981479</v>
      </c>
      <c r="V1630" s="2">
        <v>42625.929155092592</v>
      </c>
      <c r="W1630" s="2">
        <v>42623.802824074075</v>
      </c>
      <c r="X1630">
        <v>657</v>
      </c>
      <c r="Y1630">
        <v>74</v>
      </c>
      <c r="Z1630">
        <v>47</v>
      </c>
      <c r="AA1630">
        <v>37</v>
      </c>
      <c r="AB1630">
        <v>0</v>
      </c>
    </row>
    <row r="1631" spans="17:28" x14ac:dyDescent="0.25">
      <c r="Q1631">
        <v>1628</v>
      </c>
      <c r="R1631" t="s">
        <v>1746</v>
      </c>
      <c r="S1631">
        <v>120922785</v>
      </c>
      <c r="T1631" t="s">
        <v>1763</v>
      </c>
      <c r="U1631" s="2">
        <v>42625.796284722222</v>
      </c>
      <c r="V1631" s="2">
        <v>42630.725891203707</v>
      </c>
      <c r="W1631" s="2">
        <v>42625.928518518522</v>
      </c>
      <c r="X1631">
        <v>466</v>
      </c>
      <c r="Y1631">
        <v>80</v>
      </c>
      <c r="Z1631">
        <v>50</v>
      </c>
      <c r="AA1631">
        <v>25</v>
      </c>
      <c r="AB1631">
        <v>0</v>
      </c>
    </row>
    <row r="1632" spans="17:28" x14ac:dyDescent="0.25">
      <c r="Q1632">
        <v>1629</v>
      </c>
      <c r="R1632" t="s">
        <v>1746</v>
      </c>
      <c r="S1632">
        <v>121088514</v>
      </c>
      <c r="T1632" t="s">
        <v>1764</v>
      </c>
      <c r="U1632" s="2">
        <v>42626.872245370374</v>
      </c>
      <c r="V1632" s="2">
        <v>42678.7343287037</v>
      </c>
      <c r="W1632" s="2">
        <v>42630.724930555552</v>
      </c>
      <c r="X1632">
        <v>468</v>
      </c>
      <c r="Y1632">
        <v>80</v>
      </c>
      <c r="Z1632">
        <v>60</v>
      </c>
      <c r="AA1632">
        <v>38</v>
      </c>
      <c r="AB1632">
        <v>0</v>
      </c>
    </row>
    <row r="1633" spans="17:28" x14ac:dyDescent="0.25">
      <c r="Q1633">
        <v>1630</v>
      </c>
      <c r="R1633" t="s">
        <v>1746</v>
      </c>
      <c r="S1633">
        <v>121249301</v>
      </c>
      <c r="T1633" t="s">
        <v>1765</v>
      </c>
      <c r="U1633" s="2">
        <v>42627.914375</v>
      </c>
      <c r="V1633" s="2">
        <v>42627.93712962963</v>
      </c>
      <c r="W1633" s="2">
        <v>42627.936168981483</v>
      </c>
      <c r="X1633">
        <v>258</v>
      </c>
      <c r="Y1633">
        <v>31</v>
      </c>
      <c r="Z1633">
        <v>15</v>
      </c>
      <c r="AA1633">
        <v>12</v>
      </c>
      <c r="AB1633">
        <v>0</v>
      </c>
    </row>
    <row r="1634" spans="17:28" x14ac:dyDescent="0.25">
      <c r="Q1634">
        <v>1631</v>
      </c>
      <c r="R1634" t="s">
        <v>1746</v>
      </c>
      <c r="S1634">
        <v>121606938</v>
      </c>
      <c r="T1634">
        <v>300</v>
      </c>
      <c r="U1634" s="2">
        <v>42630.733553240738</v>
      </c>
      <c r="V1634" s="2">
        <v>43006.911597222221</v>
      </c>
      <c r="W1634" s="2">
        <v>42630.756793981483</v>
      </c>
      <c r="X1634">
        <v>76</v>
      </c>
      <c r="Y1634">
        <v>19</v>
      </c>
      <c r="Z1634">
        <v>8</v>
      </c>
      <c r="AA1634">
        <v>8</v>
      </c>
      <c r="AB1634">
        <v>0</v>
      </c>
    </row>
    <row r="1635" spans="17:28" x14ac:dyDescent="0.25">
      <c r="Q1635">
        <v>1632</v>
      </c>
      <c r="R1635" t="s">
        <v>1766</v>
      </c>
      <c r="S1635">
        <v>54950048</v>
      </c>
      <c r="T1635" t="s">
        <v>1767</v>
      </c>
      <c r="U1635" s="2">
        <v>42092.715289351851</v>
      </c>
      <c r="V1635" s="2">
        <v>42896.114664351851</v>
      </c>
      <c r="W1635" s="2">
        <v>42665.905081018522</v>
      </c>
      <c r="X1635">
        <v>168</v>
      </c>
      <c r="Y1635">
        <v>10</v>
      </c>
      <c r="Z1635">
        <v>7</v>
      </c>
      <c r="AA1635">
        <v>13</v>
      </c>
      <c r="AB1635">
        <v>0</v>
      </c>
    </row>
    <row r="1636" spans="17:28" x14ac:dyDescent="0.25">
      <c r="Q1636">
        <v>1633</v>
      </c>
      <c r="R1636" t="s">
        <v>1766</v>
      </c>
      <c r="S1636">
        <v>55248778</v>
      </c>
      <c r="T1636" t="s">
        <v>1768</v>
      </c>
      <c r="U1636" s="2">
        <v>42094.751493055555</v>
      </c>
      <c r="V1636" s="2">
        <v>42936.915613425925</v>
      </c>
      <c r="W1636" s="2">
        <v>42666.955451388887</v>
      </c>
      <c r="X1636">
        <v>1990</v>
      </c>
      <c r="Y1636">
        <v>73</v>
      </c>
      <c r="Z1636">
        <v>66</v>
      </c>
      <c r="AA1636">
        <v>10</v>
      </c>
      <c r="AB1636">
        <v>0</v>
      </c>
    </row>
    <row r="1637" spans="17:28" x14ac:dyDescent="0.25">
      <c r="Q1637">
        <v>1634</v>
      </c>
      <c r="R1637" t="s">
        <v>1766</v>
      </c>
      <c r="S1637">
        <v>55582312</v>
      </c>
      <c r="T1637" t="s">
        <v>1769</v>
      </c>
      <c r="U1637" s="2">
        <v>42096.895879629628</v>
      </c>
      <c r="V1637" s="2">
        <v>42666.962534722225</v>
      </c>
      <c r="W1637" s="2">
        <v>42666.961539351854</v>
      </c>
      <c r="X1637">
        <v>1243</v>
      </c>
      <c r="Y1637">
        <v>40</v>
      </c>
      <c r="Z1637">
        <v>31</v>
      </c>
      <c r="AA1637">
        <v>11</v>
      </c>
      <c r="AB1637">
        <v>0</v>
      </c>
    </row>
    <row r="1638" spans="17:28" x14ac:dyDescent="0.25">
      <c r="Q1638">
        <v>1635</v>
      </c>
      <c r="R1638" t="s">
        <v>1766</v>
      </c>
      <c r="S1638">
        <v>61415682</v>
      </c>
      <c r="T1638" t="s">
        <v>1770</v>
      </c>
      <c r="U1638" s="2">
        <v>42134.20239583333</v>
      </c>
      <c r="V1638" s="2">
        <v>42666.931469907409</v>
      </c>
      <c r="W1638" s="2">
        <v>42666.931238425925</v>
      </c>
      <c r="X1638">
        <v>632</v>
      </c>
      <c r="Y1638">
        <v>29</v>
      </c>
      <c r="Z1638">
        <v>20</v>
      </c>
      <c r="AA1638">
        <v>23</v>
      </c>
      <c r="AB1638">
        <v>0</v>
      </c>
    </row>
    <row r="1639" spans="17:28" x14ac:dyDescent="0.25">
      <c r="Q1639">
        <v>1636</v>
      </c>
      <c r="R1639" t="s">
        <v>1766</v>
      </c>
      <c r="S1639">
        <v>62749302</v>
      </c>
      <c r="T1639" t="s">
        <v>1771</v>
      </c>
      <c r="U1639" s="2">
        <v>42141.843831018516</v>
      </c>
      <c r="V1639" s="2">
        <v>42896.118101851855</v>
      </c>
      <c r="W1639" s="2">
        <v>42666.947199074071</v>
      </c>
      <c r="X1639">
        <v>492</v>
      </c>
      <c r="Y1639">
        <v>14</v>
      </c>
      <c r="Z1639">
        <v>14</v>
      </c>
      <c r="AA1639">
        <v>25</v>
      </c>
      <c r="AB1639">
        <v>0</v>
      </c>
    </row>
    <row r="1640" spans="17:28" x14ac:dyDescent="0.25">
      <c r="Q1640">
        <v>1637</v>
      </c>
      <c r="R1640" t="s">
        <v>1766</v>
      </c>
      <c r="S1640">
        <v>63902752</v>
      </c>
      <c r="T1640" t="s">
        <v>1772</v>
      </c>
      <c r="U1640" s="2">
        <v>42147.891134259262</v>
      </c>
      <c r="V1640" s="2">
        <v>42666.953576388885</v>
      </c>
      <c r="W1640" s="2">
        <v>42666.953043981484</v>
      </c>
      <c r="X1640">
        <v>437</v>
      </c>
      <c r="Y1640">
        <v>20</v>
      </c>
      <c r="Z1640">
        <v>17</v>
      </c>
      <c r="AA1640">
        <v>30</v>
      </c>
      <c r="AB1640">
        <v>0</v>
      </c>
    </row>
    <row r="1641" spans="17:28" x14ac:dyDescent="0.25">
      <c r="Q1641">
        <v>1638</v>
      </c>
      <c r="R1641" t="s">
        <v>1766</v>
      </c>
      <c r="S1641">
        <v>66614120</v>
      </c>
      <c r="T1641" t="s">
        <v>1773</v>
      </c>
      <c r="U1641" s="2">
        <v>42166.127523148149</v>
      </c>
      <c r="V1641" s="2">
        <v>42666.917893518519</v>
      </c>
      <c r="W1641" s="2">
        <v>42666.917627314811</v>
      </c>
      <c r="X1641">
        <v>1066</v>
      </c>
      <c r="Y1641">
        <v>53</v>
      </c>
      <c r="Z1641">
        <v>42</v>
      </c>
      <c r="AA1641">
        <v>28</v>
      </c>
      <c r="AB1641">
        <v>0</v>
      </c>
    </row>
    <row r="1642" spans="17:28" x14ac:dyDescent="0.25">
      <c r="Q1642">
        <v>1639</v>
      </c>
      <c r="R1642" t="s">
        <v>1766</v>
      </c>
      <c r="S1642">
        <v>67696190</v>
      </c>
      <c r="T1642" t="s">
        <v>1774</v>
      </c>
      <c r="U1642" s="2">
        <v>42173.954826388886</v>
      </c>
      <c r="V1642" s="2">
        <v>42891.890810185185</v>
      </c>
      <c r="W1642" s="2">
        <v>42666.911851851852</v>
      </c>
      <c r="X1642">
        <v>9354</v>
      </c>
      <c r="Y1642">
        <v>350</v>
      </c>
      <c r="Z1642">
        <v>313</v>
      </c>
      <c r="AA1642">
        <v>163</v>
      </c>
      <c r="AB1642">
        <v>0</v>
      </c>
    </row>
    <row r="1643" spans="17:28" x14ac:dyDescent="0.25">
      <c r="Q1643">
        <v>1640</v>
      </c>
      <c r="R1643" t="s">
        <v>1766</v>
      </c>
      <c r="S1643">
        <v>67879232</v>
      </c>
      <c r="T1643" t="s">
        <v>1775</v>
      </c>
      <c r="U1643" s="2">
        <v>42175.623437499999</v>
      </c>
      <c r="V1643" s="2">
        <v>42666.928611111114</v>
      </c>
      <c r="W1643" s="2">
        <v>42666.928043981483</v>
      </c>
      <c r="X1643">
        <v>1599</v>
      </c>
      <c r="Y1643">
        <v>124</v>
      </c>
      <c r="Z1643">
        <v>94</v>
      </c>
      <c r="AA1643">
        <v>135</v>
      </c>
      <c r="AB1643">
        <v>0</v>
      </c>
    </row>
    <row r="1644" spans="17:28" x14ac:dyDescent="0.25">
      <c r="Q1644">
        <v>1641</v>
      </c>
      <c r="R1644" t="s">
        <v>1766</v>
      </c>
      <c r="S1644">
        <v>67880356</v>
      </c>
      <c r="T1644" t="s">
        <v>1776</v>
      </c>
      <c r="U1644" s="2">
        <v>42175.633344907408</v>
      </c>
      <c r="V1644" s="2">
        <v>42666.946099537039</v>
      </c>
      <c r="W1644" s="2">
        <v>42666.945902777778</v>
      </c>
      <c r="X1644">
        <v>2121</v>
      </c>
      <c r="Y1644">
        <v>43</v>
      </c>
      <c r="Z1644">
        <v>43</v>
      </c>
      <c r="AA1644">
        <v>14</v>
      </c>
      <c r="AB1644">
        <v>0</v>
      </c>
    </row>
    <row r="1645" spans="17:28" x14ac:dyDescent="0.25">
      <c r="Q1645">
        <v>1642</v>
      </c>
      <c r="R1645" t="s">
        <v>1766</v>
      </c>
      <c r="S1645">
        <v>68923996</v>
      </c>
      <c r="T1645" t="s">
        <v>1777</v>
      </c>
      <c r="U1645" s="2">
        <v>42184.860671296294</v>
      </c>
      <c r="V1645" s="2">
        <v>42665.899618055555</v>
      </c>
      <c r="W1645" s="2">
        <v>42665.899317129632</v>
      </c>
      <c r="X1645">
        <v>247</v>
      </c>
      <c r="Y1645">
        <v>13</v>
      </c>
      <c r="Z1645">
        <v>8</v>
      </c>
      <c r="AA1645">
        <v>15</v>
      </c>
      <c r="AB1645">
        <v>0</v>
      </c>
    </row>
    <row r="1646" spans="17:28" x14ac:dyDescent="0.25">
      <c r="Q1646">
        <v>1643</v>
      </c>
      <c r="R1646" t="s">
        <v>1766</v>
      </c>
      <c r="S1646">
        <v>68947398</v>
      </c>
      <c r="T1646" t="s">
        <v>1778</v>
      </c>
      <c r="U1646" s="2">
        <v>42185.1016087963</v>
      </c>
      <c r="V1646" s="2">
        <v>42665.903969907406</v>
      </c>
      <c r="W1646" s="2">
        <v>42665.903541666667</v>
      </c>
      <c r="X1646">
        <v>145</v>
      </c>
      <c r="Y1646">
        <v>10</v>
      </c>
      <c r="Z1646">
        <v>9</v>
      </c>
      <c r="AA1646">
        <v>1</v>
      </c>
      <c r="AB1646">
        <v>0</v>
      </c>
    </row>
    <row r="1647" spans="17:28" x14ac:dyDescent="0.25">
      <c r="Q1647">
        <v>1644</v>
      </c>
      <c r="R1647" t="s">
        <v>1766</v>
      </c>
      <c r="S1647">
        <v>69024816</v>
      </c>
      <c r="T1647" t="s">
        <v>1779</v>
      </c>
      <c r="U1647" s="2">
        <v>42185.747893518521</v>
      </c>
      <c r="V1647" s="2">
        <v>42666.941030092596</v>
      </c>
      <c r="W1647" s="2">
        <v>42666.941377314812</v>
      </c>
      <c r="X1647">
        <v>158</v>
      </c>
      <c r="Y1647">
        <v>6</v>
      </c>
      <c r="Z1647">
        <v>5</v>
      </c>
      <c r="AA1647">
        <v>0</v>
      </c>
      <c r="AB1647">
        <v>0</v>
      </c>
    </row>
    <row r="1648" spans="17:28" x14ac:dyDescent="0.25">
      <c r="Q1648">
        <v>1645</v>
      </c>
      <c r="R1648" t="s">
        <v>1766</v>
      </c>
      <c r="S1648">
        <v>69066564</v>
      </c>
      <c r="T1648" t="s">
        <v>1780</v>
      </c>
      <c r="U1648" s="2">
        <v>42186.094756944447</v>
      </c>
      <c r="V1648" s="2">
        <v>42937.718252314815</v>
      </c>
      <c r="W1648" s="2">
        <v>42666.915127314816</v>
      </c>
      <c r="X1648">
        <v>412</v>
      </c>
      <c r="Y1648">
        <v>13</v>
      </c>
      <c r="Z1648">
        <v>11</v>
      </c>
      <c r="AA1648">
        <v>74</v>
      </c>
      <c r="AB1648">
        <v>0</v>
      </c>
    </row>
    <row r="1649" spans="17:28" x14ac:dyDescent="0.25">
      <c r="Q1649">
        <v>1646</v>
      </c>
      <c r="R1649" t="s">
        <v>1766</v>
      </c>
      <c r="S1649">
        <v>69609636</v>
      </c>
      <c r="T1649" t="s">
        <v>1781</v>
      </c>
      <c r="U1649" s="2">
        <v>42191.853564814817</v>
      </c>
      <c r="V1649" s="2">
        <v>42666.961296296293</v>
      </c>
      <c r="W1649" s="2">
        <v>42666.961041666669</v>
      </c>
      <c r="X1649">
        <v>1634</v>
      </c>
      <c r="Y1649">
        <v>65</v>
      </c>
      <c r="Z1649">
        <v>60</v>
      </c>
      <c r="AA1649">
        <v>50</v>
      </c>
      <c r="AB1649">
        <v>0</v>
      </c>
    </row>
    <row r="1650" spans="17:28" x14ac:dyDescent="0.25">
      <c r="Q1650">
        <v>1647</v>
      </c>
      <c r="R1650" t="s">
        <v>1766</v>
      </c>
      <c r="S1650">
        <v>69610494</v>
      </c>
      <c r="T1650" t="s">
        <v>1782</v>
      </c>
      <c r="U1650" s="2">
        <v>42191.859826388885</v>
      </c>
      <c r="V1650" s="2">
        <v>42666.932303240741</v>
      </c>
      <c r="W1650" s="2">
        <v>42666.932129629633</v>
      </c>
      <c r="X1650">
        <v>1160</v>
      </c>
      <c r="Y1650">
        <v>32</v>
      </c>
      <c r="Z1650">
        <v>31</v>
      </c>
      <c r="AA1650">
        <v>16</v>
      </c>
      <c r="AB1650">
        <v>0</v>
      </c>
    </row>
    <row r="1651" spans="17:28" x14ac:dyDescent="0.25">
      <c r="Q1651">
        <v>1648</v>
      </c>
      <c r="R1651" t="s">
        <v>1766</v>
      </c>
      <c r="S1651">
        <v>69611794</v>
      </c>
      <c r="T1651" t="s">
        <v>1783</v>
      </c>
      <c r="U1651" s="2">
        <v>42191.867418981485</v>
      </c>
      <c r="V1651" s="2">
        <v>42666.929814814815</v>
      </c>
      <c r="W1651" s="2">
        <v>42666.929212962961</v>
      </c>
      <c r="X1651">
        <v>1449</v>
      </c>
      <c r="Y1651">
        <v>38</v>
      </c>
      <c r="Z1651">
        <v>37</v>
      </c>
      <c r="AA1651">
        <v>13</v>
      </c>
      <c r="AB1651">
        <v>0</v>
      </c>
    </row>
    <row r="1652" spans="17:28" x14ac:dyDescent="0.25">
      <c r="Q1652">
        <v>1649</v>
      </c>
      <c r="R1652" t="s">
        <v>1766</v>
      </c>
      <c r="S1652">
        <v>70899058</v>
      </c>
      <c r="T1652" t="s">
        <v>1784</v>
      </c>
      <c r="U1652" s="2">
        <v>42205.116631944446</v>
      </c>
      <c r="V1652" s="2">
        <v>42666.929918981485</v>
      </c>
      <c r="W1652" s="2">
        <v>42666.930150462962</v>
      </c>
      <c r="X1652">
        <v>1978</v>
      </c>
      <c r="Y1652">
        <v>63</v>
      </c>
      <c r="Z1652">
        <v>58</v>
      </c>
      <c r="AA1652">
        <v>39</v>
      </c>
      <c r="AB1652">
        <v>0</v>
      </c>
    </row>
    <row r="1653" spans="17:28" x14ac:dyDescent="0.25">
      <c r="Q1653">
        <v>1650</v>
      </c>
      <c r="R1653" t="s">
        <v>1766</v>
      </c>
      <c r="S1653">
        <v>73564066</v>
      </c>
      <c r="T1653" t="s">
        <v>1785</v>
      </c>
      <c r="U1653" s="2">
        <v>42235.968391203707</v>
      </c>
      <c r="V1653" s="2">
        <v>42666.960277777776</v>
      </c>
      <c r="W1653" s="2">
        <v>42666.960092592592</v>
      </c>
      <c r="X1653">
        <v>223</v>
      </c>
      <c r="Y1653">
        <v>9</v>
      </c>
      <c r="Z1653">
        <v>9</v>
      </c>
      <c r="AA1653">
        <v>4</v>
      </c>
      <c r="AB1653">
        <v>0</v>
      </c>
    </row>
    <row r="1654" spans="17:28" x14ac:dyDescent="0.25">
      <c r="Q1654">
        <v>1651</v>
      </c>
      <c r="R1654" t="s">
        <v>1766</v>
      </c>
      <c r="S1654">
        <v>76611362</v>
      </c>
      <c r="T1654" t="s">
        <v>1786</v>
      </c>
      <c r="U1654" s="2">
        <v>42261.020219907405</v>
      </c>
      <c r="V1654" s="2">
        <v>42665.907592592594</v>
      </c>
      <c r="W1654" s="2">
        <v>42665.907233796293</v>
      </c>
      <c r="X1654">
        <v>398</v>
      </c>
      <c r="Y1654">
        <v>22</v>
      </c>
      <c r="Z1654">
        <v>20</v>
      </c>
      <c r="AA1654">
        <v>30</v>
      </c>
      <c r="AB1654">
        <v>0</v>
      </c>
    </row>
    <row r="1655" spans="17:28" x14ac:dyDescent="0.25">
      <c r="Q1655">
        <v>1652</v>
      </c>
      <c r="R1655" t="s">
        <v>1787</v>
      </c>
      <c r="S1655">
        <v>311777863</v>
      </c>
      <c r="T1655" t="s">
        <v>1788</v>
      </c>
      <c r="U1655" s="2">
        <v>43607.163715277777</v>
      </c>
      <c r="V1655" s="2">
        <v>43622.191701388889</v>
      </c>
      <c r="W1655" s="2">
        <v>43608.110844907409</v>
      </c>
      <c r="X1655">
        <v>1</v>
      </c>
      <c r="Y1655">
        <v>0</v>
      </c>
      <c r="Z1655">
        <v>0</v>
      </c>
      <c r="AA1655">
        <v>1</v>
      </c>
      <c r="AB1655">
        <v>0</v>
      </c>
    </row>
    <row r="1656" spans="17:28" x14ac:dyDescent="0.25">
      <c r="Q1656">
        <v>1653</v>
      </c>
      <c r="R1656" t="s">
        <v>1787</v>
      </c>
      <c r="S1656">
        <v>312110692</v>
      </c>
      <c r="T1656" t="s">
        <v>1789</v>
      </c>
      <c r="U1656" s="2">
        <v>43608.113587962966</v>
      </c>
      <c r="V1656" s="2">
        <v>43608.118125000001</v>
      </c>
      <c r="W1656" s="2">
        <v>43608.117685185185</v>
      </c>
      <c r="X1656">
        <v>1</v>
      </c>
      <c r="Y1656">
        <v>0</v>
      </c>
      <c r="Z1656">
        <v>0</v>
      </c>
      <c r="AA1656">
        <v>0</v>
      </c>
      <c r="AB1656">
        <v>0</v>
      </c>
    </row>
    <row r="1657" spans="17:28" x14ac:dyDescent="0.25">
      <c r="Q1657">
        <v>1654</v>
      </c>
      <c r="R1657" t="s">
        <v>1787</v>
      </c>
      <c r="S1657">
        <v>312751212</v>
      </c>
      <c r="T1657" t="e">
        <v>#NAME?</v>
      </c>
      <c r="U1657" s="2">
        <v>43609.739189814813</v>
      </c>
      <c r="V1657" s="2">
        <v>43609.745185185187</v>
      </c>
      <c r="W1657" s="2">
        <v>43609.74527777778</v>
      </c>
      <c r="X1657">
        <v>2</v>
      </c>
      <c r="Y1657">
        <v>0</v>
      </c>
      <c r="Z1657">
        <v>0</v>
      </c>
      <c r="AA1657">
        <v>0</v>
      </c>
      <c r="AB1657">
        <v>0</v>
      </c>
    </row>
    <row r="1658" spans="17:28" x14ac:dyDescent="0.25">
      <c r="Q1658">
        <v>1655</v>
      </c>
      <c r="R1658" t="s">
        <v>1787</v>
      </c>
      <c r="S1658">
        <v>312834497</v>
      </c>
      <c r="T1658" t="s">
        <v>1790</v>
      </c>
      <c r="U1658" s="2">
        <v>43610.094027777777</v>
      </c>
      <c r="V1658" s="2">
        <v>43610.099004629628</v>
      </c>
      <c r="W1658" s="2">
        <v>43610.098414351851</v>
      </c>
      <c r="X1658">
        <v>2</v>
      </c>
      <c r="Y1658">
        <v>0</v>
      </c>
      <c r="Z1658">
        <v>0</v>
      </c>
      <c r="AA1658">
        <v>0</v>
      </c>
      <c r="AB1658">
        <v>0</v>
      </c>
    </row>
    <row r="1659" spans="17:28" x14ac:dyDescent="0.25">
      <c r="Q1659">
        <v>1656</v>
      </c>
      <c r="R1659" t="s">
        <v>1787</v>
      </c>
      <c r="S1659">
        <v>312835930</v>
      </c>
      <c r="T1659" t="s">
        <v>1791</v>
      </c>
      <c r="U1659" s="2">
        <v>43610.100787037038</v>
      </c>
      <c r="V1659" s="2">
        <v>43610.102384259262</v>
      </c>
      <c r="W1659" s="2">
        <v>43610.102384259262</v>
      </c>
      <c r="X1659">
        <v>1</v>
      </c>
      <c r="Y1659">
        <v>0</v>
      </c>
      <c r="Z1659">
        <v>0</v>
      </c>
      <c r="AA1659">
        <v>0</v>
      </c>
      <c r="AB1659">
        <v>0</v>
      </c>
    </row>
    <row r="1660" spans="17:28" x14ac:dyDescent="0.25">
      <c r="Q1660">
        <v>1657</v>
      </c>
      <c r="R1660" t="s">
        <v>1787</v>
      </c>
      <c r="S1660">
        <v>313065382</v>
      </c>
      <c r="T1660" t="s">
        <v>1792</v>
      </c>
      <c r="U1660" s="2">
        <v>43611.622974537036</v>
      </c>
      <c r="V1660" s="2">
        <v>43611.637511574074</v>
      </c>
      <c r="W1660" s="2">
        <v>43611.637511574074</v>
      </c>
      <c r="X1660">
        <v>1</v>
      </c>
      <c r="Y1660">
        <v>0</v>
      </c>
      <c r="Z1660">
        <v>0</v>
      </c>
      <c r="AA1660">
        <v>0</v>
      </c>
      <c r="AB1660">
        <v>0</v>
      </c>
    </row>
    <row r="1661" spans="17:28" x14ac:dyDescent="0.25">
      <c r="Q1661">
        <v>1658</v>
      </c>
      <c r="R1661" t="s">
        <v>1787</v>
      </c>
      <c r="S1661">
        <v>315150519</v>
      </c>
      <c r="T1661" t="s">
        <v>1793</v>
      </c>
      <c r="U1661" s="2">
        <v>43621.188344907408</v>
      </c>
      <c r="V1661" s="2">
        <v>43621.205138888887</v>
      </c>
      <c r="W1661" s="2">
        <v>43621.205138888887</v>
      </c>
      <c r="X1661">
        <v>2</v>
      </c>
      <c r="Y1661">
        <v>0</v>
      </c>
      <c r="Z1661">
        <v>0</v>
      </c>
      <c r="AA1661">
        <v>0</v>
      </c>
      <c r="AB1661">
        <v>0</v>
      </c>
    </row>
    <row r="1662" spans="17:28" x14ac:dyDescent="0.25">
      <c r="Q1662">
        <v>1659</v>
      </c>
      <c r="R1662" t="s">
        <v>1787</v>
      </c>
      <c r="S1662">
        <v>315977939</v>
      </c>
      <c r="T1662" t="s">
        <v>1794</v>
      </c>
      <c r="U1662" s="2">
        <v>43625.709085648145</v>
      </c>
      <c r="V1662" s="2">
        <v>43625.718148148146</v>
      </c>
      <c r="W1662" s="2">
        <v>43625.715833333335</v>
      </c>
      <c r="X1662">
        <v>1</v>
      </c>
      <c r="Y1662">
        <v>0</v>
      </c>
      <c r="Z1662">
        <v>0</v>
      </c>
      <c r="AA1662">
        <v>0</v>
      </c>
      <c r="AB1662">
        <v>0</v>
      </c>
    </row>
    <row r="1663" spans="17:28" x14ac:dyDescent="0.25">
      <c r="Q1663">
        <v>1660</v>
      </c>
      <c r="R1663" t="s">
        <v>1787</v>
      </c>
      <c r="S1663">
        <v>317256579</v>
      </c>
      <c r="T1663" t="s">
        <v>1795</v>
      </c>
      <c r="U1663" s="2">
        <v>43633.125972222224</v>
      </c>
      <c r="V1663" s="2">
        <v>43633.801192129627</v>
      </c>
      <c r="W1663" s="2">
        <v>43633.131412037037</v>
      </c>
      <c r="X1663">
        <v>1</v>
      </c>
      <c r="Y1663">
        <v>0</v>
      </c>
      <c r="Z1663">
        <v>0</v>
      </c>
      <c r="AA1663">
        <v>0</v>
      </c>
      <c r="AB1663">
        <v>0</v>
      </c>
    </row>
    <row r="1664" spans="17:28" x14ac:dyDescent="0.25">
      <c r="Q1664">
        <v>1661</v>
      </c>
      <c r="R1664" t="s">
        <v>1787</v>
      </c>
      <c r="S1664">
        <v>318229492</v>
      </c>
      <c r="T1664" t="s">
        <v>1796</v>
      </c>
      <c r="U1664" s="2">
        <v>43638.994884259257</v>
      </c>
      <c r="V1664" s="2">
        <v>43638.996203703704</v>
      </c>
      <c r="W1664" s="2">
        <v>43638.996203703704</v>
      </c>
      <c r="X1664">
        <v>4</v>
      </c>
      <c r="Y1664">
        <v>0</v>
      </c>
      <c r="Z1664">
        <v>0</v>
      </c>
      <c r="AA1664">
        <v>0</v>
      </c>
      <c r="AB1664">
        <v>0</v>
      </c>
    </row>
    <row r="1665" spans="17:28" x14ac:dyDescent="0.25">
      <c r="Q1665">
        <v>1662</v>
      </c>
      <c r="R1665" t="s">
        <v>1787</v>
      </c>
      <c r="S1665">
        <v>318229693</v>
      </c>
      <c r="T1665" t="s">
        <v>1797</v>
      </c>
      <c r="U1665" s="2">
        <v>43638.997499999998</v>
      </c>
      <c r="V1665" s="2">
        <v>43644.636192129627</v>
      </c>
      <c r="W1665" s="2">
        <v>43639.000405092593</v>
      </c>
      <c r="X1665">
        <v>5</v>
      </c>
      <c r="Y1665">
        <v>0</v>
      </c>
      <c r="Z1665">
        <v>0</v>
      </c>
      <c r="AA1665">
        <v>0</v>
      </c>
      <c r="AB1665">
        <v>0</v>
      </c>
    </row>
    <row r="1666" spans="17:28" x14ac:dyDescent="0.25">
      <c r="Q1666">
        <v>1663</v>
      </c>
      <c r="R1666" t="s">
        <v>1787</v>
      </c>
      <c r="S1666">
        <v>318239919</v>
      </c>
      <c r="T1666" t="s">
        <v>1798</v>
      </c>
      <c r="U1666" s="2">
        <v>43639.136145833334</v>
      </c>
      <c r="V1666" s="2">
        <v>43642.688935185186</v>
      </c>
      <c r="W1666" s="2">
        <v>43642.688935185186</v>
      </c>
      <c r="X1666">
        <v>7</v>
      </c>
      <c r="Y1666">
        <v>0</v>
      </c>
      <c r="Z1666">
        <v>0</v>
      </c>
      <c r="AA1666">
        <v>0</v>
      </c>
      <c r="AB1666">
        <v>0</v>
      </c>
    </row>
    <row r="1667" spans="17:28" x14ac:dyDescent="0.25">
      <c r="Q1667">
        <v>1664</v>
      </c>
      <c r="R1667" t="s">
        <v>1787</v>
      </c>
      <c r="S1667">
        <v>318619409</v>
      </c>
      <c r="T1667" t="s">
        <v>1799</v>
      </c>
      <c r="U1667" s="2">
        <v>43641.882453703707</v>
      </c>
      <c r="V1667" s="2">
        <v>43641.88621527778</v>
      </c>
      <c r="W1667" s="2">
        <v>43641.885358796295</v>
      </c>
      <c r="X1667">
        <v>1</v>
      </c>
      <c r="Y1667">
        <v>0</v>
      </c>
      <c r="Z1667">
        <v>0</v>
      </c>
      <c r="AA1667">
        <v>0</v>
      </c>
      <c r="AB1667">
        <v>0</v>
      </c>
    </row>
    <row r="1668" spans="17:28" x14ac:dyDescent="0.25">
      <c r="Q1668">
        <v>1665</v>
      </c>
      <c r="R1668" t="s">
        <v>1787</v>
      </c>
      <c r="S1668">
        <v>318656394</v>
      </c>
      <c r="T1668" t="s">
        <v>1800</v>
      </c>
      <c r="U1668" s="2">
        <v>43642.149340277778</v>
      </c>
      <c r="V1668" s="2">
        <v>43642.208240740743</v>
      </c>
      <c r="W1668" s="2">
        <v>43642.202175925922</v>
      </c>
      <c r="X1668">
        <v>10</v>
      </c>
      <c r="Y1668">
        <v>1</v>
      </c>
      <c r="Z1668">
        <v>1</v>
      </c>
      <c r="AA1668">
        <v>1</v>
      </c>
      <c r="AB1668">
        <v>0</v>
      </c>
    </row>
    <row r="1669" spans="17:28" x14ac:dyDescent="0.25">
      <c r="Q1669">
        <v>1666</v>
      </c>
      <c r="R1669" t="s">
        <v>1787</v>
      </c>
      <c r="S1669">
        <v>318740957</v>
      </c>
      <c r="T1669" t="s">
        <v>1801</v>
      </c>
      <c r="U1669" s="2">
        <v>43642.672152777777</v>
      </c>
      <c r="V1669" s="2">
        <v>43649.024340277778</v>
      </c>
      <c r="W1669" s="2">
        <v>43648.748344907406</v>
      </c>
      <c r="X1669">
        <v>1091</v>
      </c>
      <c r="Y1669">
        <v>20</v>
      </c>
      <c r="Z1669">
        <v>12</v>
      </c>
      <c r="AA1669">
        <v>56</v>
      </c>
      <c r="AB1669">
        <v>0</v>
      </c>
    </row>
    <row r="1670" spans="17:28" x14ac:dyDescent="0.25">
      <c r="Q1670">
        <v>1667</v>
      </c>
      <c r="R1670" t="s">
        <v>1787</v>
      </c>
      <c r="S1670">
        <v>319068743</v>
      </c>
      <c r="T1670" t="s">
        <v>1802</v>
      </c>
      <c r="U1670" s="2">
        <v>43644.84474537037</v>
      </c>
      <c r="V1670" s="2">
        <v>43644.85087962963</v>
      </c>
      <c r="W1670" s="2">
        <v>43644.848634259259</v>
      </c>
      <c r="X1670">
        <v>4</v>
      </c>
      <c r="Y1670">
        <v>0</v>
      </c>
      <c r="Z1670">
        <v>0</v>
      </c>
      <c r="AA1670">
        <v>0</v>
      </c>
      <c r="AB1670">
        <v>0</v>
      </c>
    </row>
    <row r="1671" spans="17:28" x14ac:dyDescent="0.25">
      <c r="Q1671">
        <v>1668</v>
      </c>
      <c r="R1671" t="s">
        <v>1787</v>
      </c>
      <c r="S1671">
        <v>319088250</v>
      </c>
      <c r="T1671" t="s">
        <v>1803</v>
      </c>
      <c r="U1671" s="2">
        <v>43645.020856481482</v>
      </c>
      <c r="V1671" s="2">
        <v>43645.041122685187</v>
      </c>
      <c r="W1671" s="2">
        <v>43645.040960648148</v>
      </c>
      <c r="X1671">
        <v>2</v>
      </c>
      <c r="Y1671">
        <v>0</v>
      </c>
      <c r="Z1671">
        <v>0</v>
      </c>
      <c r="AA1671">
        <v>0</v>
      </c>
      <c r="AB1671">
        <v>0</v>
      </c>
    </row>
    <row r="1672" spans="17:28" x14ac:dyDescent="0.25">
      <c r="Q1672">
        <v>1669</v>
      </c>
      <c r="R1672" t="s">
        <v>1787</v>
      </c>
      <c r="S1672">
        <v>319091941</v>
      </c>
      <c r="T1672" t="s">
        <v>1804</v>
      </c>
      <c r="U1672" s="2">
        <v>43645.054293981484</v>
      </c>
      <c r="V1672" s="2">
        <v>43648.747129629628</v>
      </c>
      <c r="W1672" s="2">
        <v>43648.746053240742</v>
      </c>
      <c r="X1672">
        <v>2</v>
      </c>
      <c r="Y1672">
        <v>0</v>
      </c>
      <c r="Z1672">
        <v>0</v>
      </c>
      <c r="AA1672">
        <v>0</v>
      </c>
      <c r="AB1672">
        <v>0</v>
      </c>
    </row>
    <row r="1673" spans="17:28" x14ac:dyDescent="0.25">
      <c r="Q1673">
        <v>1670</v>
      </c>
      <c r="R1673" t="s">
        <v>1805</v>
      </c>
      <c r="S1673">
        <v>313555099</v>
      </c>
      <c r="T1673" t="s">
        <v>1806</v>
      </c>
      <c r="U1673" s="2">
        <v>43613.724212962959</v>
      </c>
      <c r="V1673" s="2">
        <v>43651.72216435185</v>
      </c>
      <c r="W1673" s="2">
        <v>43628.65351851852</v>
      </c>
      <c r="X1673">
        <v>50146</v>
      </c>
      <c r="Y1673">
        <v>1424</v>
      </c>
      <c r="Z1673">
        <v>1045</v>
      </c>
      <c r="AA1673">
        <v>1135</v>
      </c>
      <c r="AB1673">
        <v>0</v>
      </c>
    </row>
    <row r="1674" spans="17:28" x14ac:dyDescent="0.25">
      <c r="Q1674">
        <v>1671</v>
      </c>
      <c r="R1674" t="s">
        <v>1805</v>
      </c>
      <c r="S1674">
        <v>318830155</v>
      </c>
      <c r="T1674" t="s">
        <v>1807</v>
      </c>
      <c r="U1674" s="2">
        <v>43643.294918981483</v>
      </c>
      <c r="V1674" s="2">
        <v>43652.282592592594</v>
      </c>
      <c r="W1674" s="2">
        <v>43644.409328703703</v>
      </c>
      <c r="X1674">
        <v>205</v>
      </c>
      <c r="Y1674">
        <v>13</v>
      </c>
      <c r="Z1674">
        <v>10</v>
      </c>
      <c r="AA1674">
        <v>13</v>
      </c>
      <c r="AB1674">
        <v>0</v>
      </c>
    </row>
    <row r="1675" spans="17:28" x14ac:dyDescent="0.25">
      <c r="Q1675">
        <v>1672</v>
      </c>
      <c r="R1675" t="s">
        <v>1808</v>
      </c>
      <c r="S1675">
        <v>300658123</v>
      </c>
      <c r="T1675" t="s">
        <v>1809</v>
      </c>
      <c r="U1675" s="2">
        <v>43561.736643518518</v>
      </c>
      <c r="V1675" s="2">
        <v>43576.635208333333</v>
      </c>
      <c r="W1675" s="2">
        <v>43576.635208333333</v>
      </c>
      <c r="X1675">
        <v>31</v>
      </c>
      <c r="Y1675">
        <v>9</v>
      </c>
      <c r="Z1675">
        <v>6</v>
      </c>
      <c r="AA1675">
        <v>4</v>
      </c>
      <c r="AB1675">
        <v>0</v>
      </c>
    </row>
    <row r="1676" spans="17:28" x14ac:dyDescent="0.25">
      <c r="Q1676">
        <v>1673</v>
      </c>
      <c r="R1676" t="s">
        <v>1808</v>
      </c>
      <c r="S1676">
        <v>300676167</v>
      </c>
      <c r="T1676" t="s">
        <v>1810</v>
      </c>
      <c r="U1676" s="2">
        <v>43561.899247685185</v>
      </c>
      <c r="V1676" s="2">
        <v>43581.098333333335</v>
      </c>
      <c r="W1676" s="2">
        <v>43576.635277777779</v>
      </c>
      <c r="X1676">
        <v>25</v>
      </c>
      <c r="Y1676">
        <v>7</v>
      </c>
      <c r="Z1676">
        <v>4</v>
      </c>
      <c r="AA1676">
        <v>4</v>
      </c>
      <c r="AB1676">
        <v>0</v>
      </c>
    </row>
    <row r="1677" spans="17:28" x14ac:dyDescent="0.25">
      <c r="Q1677">
        <v>1674</v>
      </c>
      <c r="R1677" t="s">
        <v>1808</v>
      </c>
      <c r="S1677">
        <v>300743048</v>
      </c>
      <c r="T1677" t="s">
        <v>1811</v>
      </c>
      <c r="U1677" s="2">
        <v>43562.612199074072</v>
      </c>
      <c r="V1677" s="2">
        <v>43576.635347222225</v>
      </c>
      <c r="W1677" s="2">
        <v>43576.635347222225</v>
      </c>
      <c r="X1677">
        <v>27</v>
      </c>
      <c r="Y1677">
        <v>9</v>
      </c>
      <c r="Z1677">
        <v>6</v>
      </c>
      <c r="AA1677">
        <v>3</v>
      </c>
      <c r="AB1677">
        <v>0</v>
      </c>
    </row>
    <row r="1678" spans="17:28" x14ac:dyDescent="0.25">
      <c r="Q1678">
        <v>1675</v>
      </c>
      <c r="R1678" t="s">
        <v>1808</v>
      </c>
      <c r="S1678">
        <v>302994136</v>
      </c>
      <c r="T1678" t="s">
        <v>1812</v>
      </c>
      <c r="U1678" s="2">
        <v>43571.696574074071</v>
      </c>
      <c r="V1678" s="2">
        <v>43576.635034722225</v>
      </c>
      <c r="W1678" s="2">
        <v>43576.635034722225</v>
      </c>
      <c r="X1678">
        <v>57</v>
      </c>
      <c r="Y1678">
        <v>10</v>
      </c>
      <c r="Z1678">
        <v>8</v>
      </c>
      <c r="AA1678">
        <v>3</v>
      </c>
      <c r="AB1678">
        <v>0</v>
      </c>
    </row>
    <row r="1679" spans="17:28" x14ac:dyDescent="0.25">
      <c r="Q1679">
        <v>1676</v>
      </c>
      <c r="R1679" t="s">
        <v>1808</v>
      </c>
      <c r="S1679">
        <v>303681014</v>
      </c>
      <c r="T1679" t="s">
        <v>1813</v>
      </c>
      <c r="U1679" s="2">
        <v>43575.031111111108</v>
      </c>
      <c r="V1679" s="2">
        <v>43575.039293981485</v>
      </c>
      <c r="W1679" s="2">
        <v>43575.039293981485</v>
      </c>
      <c r="X1679">
        <v>59</v>
      </c>
      <c r="Y1679">
        <v>12</v>
      </c>
      <c r="Z1679">
        <v>6</v>
      </c>
      <c r="AA1679">
        <v>14</v>
      </c>
      <c r="AB1679">
        <v>0</v>
      </c>
    </row>
    <row r="1680" spans="17:28" x14ac:dyDescent="0.25">
      <c r="Q1680">
        <v>1677</v>
      </c>
      <c r="R1680" t="s">
        <v>1808</v>
      </c>
      <c r="S1680">
        <v>304542343</v>
      </c>
      <c r="T1680" t="s">
        <v>1814</v>
      </c>
      <c r="U1680" s="2">
        <v>43579.85974537037</v>
      </c>
      <c r="V1680" s="2">
        <v>43579.862002314818</v>
      </c>
      <c r="W1680" s="2">
        <v>43579.862002314818</v>
      </c>
      <c r="X1680">
        <v>41</v>
      </c>
      <c r="Y1680">
        <v>10</v>
      </c>
      <c r="Z1680">
        <v>7</v>
      </c>
      <c r="AA1680">
        <v>6</v>
      </c>
      <c r="AB1680">
        <v>0</v>
      </c>
    </row>
    <row r="1681" spans="17:28" x14ac:dyDescent="0.25">
      <c r="Q1681">
        <v>1678</v>
      </c>
      <c r="R1681" t="s">
        <v>1808</v>
      </c>
      <c r="S1681">
        <v>305251221</v>
      </c>
      <c r="T1681" t="s">
        <v>1815</v>
      </c>
      <c r="U1681" s="2">
        <v>43583.731689814813</v>
      </c>
      <c r="V1681" s="2">
        <v>43583.736770833333</v>
      </c>
      <c r="W1681" s="2">
        <v>43583.735775462963</v>
      </c>
      <c r="X1681">
        <v>28</v>
      </c>
      <c r="Y1681">
        <v>6</v>
      </c>
      <c r="Z1681">
        <v>6</v>
      </c>
      <c r="AA1681">
        <v>7</v>
      </c>
      <c r="AB1681">
        <v>0</v>
      </c>
    </row>
    <row r="1682" spans="17:28" x14ac:dyDescent="0.25">
      <c r="Q1682">
        <v>1679</v>
      </c>
      <c r="R1682" t="s">
        <v>1808</v>
      </c>
      <c r="S1682">
        <v>305766131</v>
      </c>
      <c r="T1682" t="s">
        <v>1816</v>
      </c>
      <c r="U1682" s="2">
        <v>43585.65351851852</v>
      </c>
      <c r="V1682" s="2">
        <v>43585.671030092592</v>
      </c>
      <c r="W1682" s="2">
        <v>43585.671030092592</v>
      </c>
      <c r="X1682">
        <v>48</v>
      </c>
      <c r="Y1682">
        <v>7</v>
      </c>
      <c r="Z1682">
        <v>3</v>
      </c>
      <c r="AA1682">
        <v>4</v>
      </c>
      <c r="AB1682">
        <v>0</v>
      </c>
    </row>
    <row r="1683" spans="17:28" x14ac:dyDescent="0.25">
      <c r="Q1683">
        <v>1680</v>
      </c>
      <c r="R1683" t="s">
        <v>1808</v>
      </c>
      <c r="S1683">
        <v>311746074</v>
      </c>
      <c r="T1683" t="s">
        <v>1817</v>
      </c>
      <c r="U1683" s="2">
        <v>43606.996423611112</v>
      </c>
      <c r="V1683" s="2">
        <v>43606.998298611114</v>
      </c>
      <c r="W1683" s="2">
        <v>43606.998298611114</v>
      </c>
      <c r="X1683">
        <v>11</v>
      </c>
      <c r="Y1683">
        <v>3</v>
      </c>
      <c r="Z1683">
        <v>2</v>
      </c>
      <c r="AA1683">
        <v>0</v>
      </c>
      <c r="AB1683">
        <v>0</v>
      </c>
    </row>
    <row r="1684" spans="17:28" x14ac:dyDescent="0.25">
      <c r="Q1684">
        <v>1681</v>
      </c>
      <c r="R1684" t="s">
        <v>1808</v>
      </c>
      <c r="S1684">
        <v>314813439</v>
      </c>
      <c r="T1684" t="s">
        <v>1818</v>
      </c>
      <c r="U1684" s="2">
        <v>43619.815289351849</v>
      </c>
      <c r="V1684" s="2">
        <v>43619.81695601852</v>
      </c>
      <c r="W1684" s="2">
        <v>43619.81690972222</v>
      </c>
      <c r="X1684">
        <v>6</v>
      </c>
      <c r="Y1684">
        <v>1</v>
      </c>
      <c r="Z1684">
        <v>1</v>
      </c>
      <c r="AA1684">
        <v>1</v>
      </c>
      <c r="AB1684">
        <v>0</v>
      </c>
    </row>
    <row r="1685" spans="17:28" x14ac:dyDescent="0.25">
      <c r="Q1685">
        <v>1682</v>
      </c>
      <c r="R1685" t="s">
        <v>1808</v>
      </c>
      <c r="S1685">
        <v>315979436</v>
      </c>
      <c r="T1685" t="s">
        <v>1819</v>
      </c>
      <c r="U1685" s="2">
        <v>43625.722777777781</v>
      </c>
      <c r="V1685" s="2">
        <v>43625.737928240742</v>
      </c>
      <c r="W1685" s="2">
        <v>43625.735150462962</v>
      </c>
      <c r="X1685">
        <v>27</v>
      </c>
      <c r="Y1685">
        <v>4</v>
      </c>
      <c r="Z1685">
        <v>3</v>
      </c>
      <c r="AA1685">
        <v>1</v>
      </c>
      <c r="AB1685">
        <v>0</v>
      </c>
    </row>
    <row r="1686" spans="17:28" x14ac:dyDescent="0.25">
      <c r="Q1686">
        <v>1683</v>
      </c>
      <c r="R1686" t="s">
        <v>1808</v>
      </c>
      <c r="S1686">
        <v>316670789</v>
      </c>
      <c r="T1686" t="s">
        <v>1820</v>
      </c>
      <c r="U1686" s="2">
        <v>43629.022256944445</v>
      </c>
      <c r="V1686" s="2">
        <v>43629.027141203704</v>
      </c>
      <c r="W1686" s="2">
        <v>43629.027025462965</v>
      </c>
      <c r="X1686">
        <v>11</v>
      </c>
      <c r="Y1686">
        <v>1</v>
      </c>
      <c r="Z1686">
        <v>0</v>
      </c>
      <c r="AA1686">
        <v>4</v>
      </c>
      <c r="AB1686">
        <v>0</v>
      </c>
    </row>
    <row r="1687" spans="17:28" x14ac:dyDescent="0.25">
      <c r="Q1687">
        <v>1684</v>
      </c>
      <c r="R1687" t="s">
        <v>1808</v>
      </c>
      <c r="S1687">
        <v>317056755</v>
      </c>
      <c r="T1687" t="s">
        <v>1821</v>
      </c>
      <c r="U1687" s="2">
        <v>43630.949918981481</v>
      </c>
      <c r="V1687" s="2">
        <v>43631.026574074072</v>
      </c>
      <c r="W1687" s="2">
        <v>43630.961412037039</v>
      </c>
      <c r="X1687">
        <v>34</v>
      </c>
      <c r="Y1687">
        <v>5</v>
      </c>
      <c r="Z1687">
        <v>5</v>
      </c>
      <c r="AA1687">
        <v>15</v>
      </c>
      <c r="AB1687">
        <v>0</v>
      </c>
    </row>
    <row r="1688" spans="17:28" x14ac:dyDescent="0.25">
      <c r="Q1688">
        <v>1685</v>
      </c>
      <c r="R1688" t="s">
        <v>1808</v>
      </c>
      <c r="S1688">
        <v>317199554</v>
      </c>
      <c r="T1688" t="s">
        <v>1822</v>
      </c>
      <c r="U1688" s="2">
        <v>43632.59170138889</v>
      </c>
      <c r="V1688" s="2">
        <v>43651.794432870367</v>
      </c>
      <c r="W1688" s="2">
        <v>43632.595462962963</v>
      </c>
      <c r="X1688">
        <v>23</v>
      </c>
      <c r="Y1688">
        <v>2</v>
      </c>
      <c r="Z1688">
        <v>1</v>
      </c>
      <c r="AA1688">
        <v>5</v>
      </c>
      <c r="AB1688">
        <v>0</v>
      </c>
    </row>
    <row r="1689" spans="17:28" x14ac:dyDescent="0.25">
      <c r="Q1689">
        <v>1686</v>
      </c>
      <c r="R1689" t="s">
        <v>1808</v>
      </c>
      <c r="S1689">
        <v>317915805</v>
      </c>
      <c r="T1689" t="s">
        <v>1823</v>
      </c>
      <c r="U1689" s="2">
        <v>43636.585416666669</v>
      </c>
      <c r="V1689" s="2">
        <v>43636.593009259261</v>
      </c>
      <c r="W1689" s="2">
        <v>43636.591678240744</v>
      </c>
      <c r="X1689">
        <v>40</v>
      </c>
      <c r="Y1689">
        <v>9</v>
      </c>
      <c r="Z1689">
        <v>2</v>
      </c>
      <c r="AA1689">
        <v>2</v>
      </c>
      <c r="AB1689">
        <v>0</v>
      </c>
    </row>
    <row r="1690" spans="17:28" x14ac:dyDescent="0.25">
      <c r="Q1690">
        <v>1687</v>
      </c>
      <c r="R1690" t="s">
        <v>1808</v>
      </c>
      <c r="S1690">
        <v>318948014</v>
      </c>
      <c r="T1690" t="s">
        <v>1824</v>
      </c>
      <c r="U1690" s="2">
        <v>43644.029432870368</v>
      </c>
      <c r="V1690" s="2">
        <v>43648.753912037035</v>
      </c>
      <c r="W1690" s="2">
        <v>43644.073865740742</v>
      </c>
      <c r="X1690">
        <v>224</v>
      </c>
      <c r="Y1690">
        <v>28</v>
      </c>
      <c r="Z1690">
        <v>14</v>
      </c>
      <c r="AA1690">
        <v>159</v>
      </c>
      <c r="AB1690">
        <v>0</v>
      </c>
    </row>
    <row r="1691" spans="17:28" x14ac:dyDescent="0.25">
      <c r="Q1691">
        <v>1688</v>
      </c>
      <c r="R1691" t="s">
        <v>1808</v>
      </c>
      <c r="S1691">
        <v>319056937</v>
      </c>
      <c r="T1691" t="s">
        <v>1825</v>
      </c>
      <c r="U1691" s="2">
        <v>43644.761134259257</v>
      </c>
      <c r="V1691" s="2">
        <v>43644.762511574074</v>
      </c>
      <c r="W1691" s="2">
        <v>43644.762245370373</v>
      </c>
      <c r="X1691">
        <v>15</v>
      </c>
      <c r="Y1691">
        <v>3</v>
      </c>
      <c r="Z1691">
        <v>1</v>
      </c>
      <c r="AA1691">
        <v>4</v>
      </c>
      <c r="AB1691">
        <v>0</v>
      </c>
    </row>
    <row r="1692" spans="17:28" x14ac:dyDescent="0.25">
      <c r="Q1692">
        <v>1689</v>
      </c>
      <c r="R1692" t="s">
        <v>1808</v>
      </c>
      <c r="S1692">
        <v>319080429</v>
      </c>
      <c r="T1692" t="s">
        <v>1826</v>
      </c>
      <c r="U1692" s="2">
        <v>43644.941574074073</v>
      </c>
      <c r="V1692" s="2">
        <v>43645.765694444446</v>
      </c>
      <c r="W1692" s="2">
        <v>43644.943460648145</v>
      </c>
      <c r="X1692">
        <v>21</v>
      </c>
      <c r="Y1692">
        <v>3</v>
      </c>
      <c r="Z1692">
        <v>1</v>
      </c>
      <c r="AA1692">
        <v>13</v>
      </c>
      <c r="AB1692">
        <v>0</v>
      </c>
    </row>
    <row r="1693" spans="17:28" x14ac:dyDescent="0.25">
      <c r="Q1693">
        <v>1690</v>
      </c>
      <c r="R1693" t="s">
        <v>1808</v>
      </c>
      <c r="S1693">
        <v>319112982</v>
      </c>
      <c r="T1693" t="s">
        <v>1827</v>
      </c>
      <c r="U1693" s="2">
        <v>43645.292326388888</v>
      </c>
      <c r="V1693" s="2">
        <v>43645.308900462966</v>
      </c>
      <c r="W1693" s="2">
        <v>43645.308900462966</v>
      </c>
      <c r="X1693">
        <v>33</v>
      </c>
      <c r="Y1693">
        <v>8</v>
      </c>
      <c r="Z1693">
        <v>5</v>
      </c>
      <c r="AA1693">
        <v>5</v>
      </c>
      <c r="AB1693">
        <v>0</v>
      </c>
    </row>
    <row r="1694" spans="17:28" x14ac:dyDescent="0.25">
      <c r="Q1694">
        <v>1691</v>
      </c>
      <c r="R1694" t="s">
        <v>1808</v>
      </c>
      <c r="S1694">
        <v>319237656</v>
      </c>
      <c r="T1694" t="s">
        <v>1828</v>
      </c>
      <c r="U1694" s="2">
        <v>43646.76462962963</v>
      </c>
      <c r="V1694" s="2">
        <v>43646.774178240739</v>
      </c>
      <c r="W1694" s="2">
        <v>43646.774178240739</v>
      </c>
      <c r="X1694">
        <v>13</v>
      </c>
      <c r="Y1694">
        <v>4</v>
      </c>
      <c r="Z1694">
        <v>1</v>
      </c>
      <c r="AA1694">
        <v>5</v>
      </c>
      <c r="AB1694">
        <v>0</v>
      </c>
    </row>
    <row r="1695" spans="17:28" x14ac:dyDescent="0.25">
      <c r="Q1695">
        <v>1692</v>
      </c>
      <c r="R1695" t="s">
        <v>1829</v>
      </c>
      <c r="S1695">
        <v>213365193</v>
      </c>
      <c r="T1695" t="s">
        <v>1830</v>
      </c>
      <c r="U1695" s="2">
        <v>43189.537789351853</v>
      </c>
      <c r="V1695" s="2">
        <v>43627.868564814817</v>
      </c>
      <c r="W1695" s="2">
        <v>43625.545104166667</v>
      </c>
      <c r="X1695">
        <v>333</v>
      </c>
      <c r="Y1695">
        <v>33</v>
      </c>
      <c r="Z1695">
        <v>26</v>
      </c>
      <c r="AA1695">
        <v>55</v>
      </c>
      <c r="AB1695">
        <v>0</v>
      </c>
    </row>
    <row r="1696" spans="17:28" x14ac:dyDescent="0.25">
      <c r="Q1696">
        <v>1693</v>
      </c>
      <c r="R1696" t="s">
        <v>1829</v>
      </c>
      <c r="S1696">
        <v>282573059</v>
      </c>
      <c r="T1696" t="s">
        <v>1831</v>
      </c>
      <c r="U1696" s="2">
        <v>43492.975335648145</v>
      </c>
      <c r="V1696" s="2">
        <v>43571.707731481481</v>
      </c>
      <c r="W1696" s="2">
        <v>43493.031701388885</v>
      </c>
      <c r="X1696">
        <v>294</v>
      </c>
      <c r="Y1696">
        <v>21</v>
      </c>
      <c r="Z1696">
        <v>19</v>
      </c>
      <c r="AA1696">
        <v>36</v>
      </c>
      <c r="AB1696">
        <v>0</v>
      </c>
    </row>
    <row r="1697" spans="17:28" x14ac:dyDescent="0.25">
      <c r="Q1697">
        <v>1694</v>
      </c>
      <c r="R1697" t="s">
        <v>1829</v>
      </c>
      <c r="S1697">
        <v>290799425</v>
      </c>
      <c r="T1697" t="s">
        <v>1832</v>
      </c>
      <c r="U1697" s="2">
        <v>43526.820451388892</v>
      </c>
      <c r="V1697" s="2">
        <v>43612.680925925924</v>
      </c>
      <c r="W1697" s="2">
        <v>43583.818761574075</v>
      </c>
      <c r="X1697">
        <v>1929</v>
      </c>
      <c r="Y1697">
        <v>95</v>
      </c>
      <c r="Z1697">
        <v>70</v>
      </c>
      <c r="AA1697">
        <v>242</v>
      </c>
      <c r="AB1697">
        <v>0</v>
      </c>
    </row>
    <row r="1698" spans="17:28" x14ac:dyDescent="0.25">
      <c r="Q1698">
        <v>1695</v>
      </c>
      <c r="R1698" t="s">
        <v>1829</v>
      </c>
      <c r="S1698">
        <v>294398790</v>
      </c>
      <c r="T1698" t="s">
        <v>1833</v>
      </c>
      <c r="U1698" s="2">
        <v>43539.784502314818</v>
      </c>
      <c r="V1698" s="2">
        <v>43625.545173611114</v>
      </c>
      <c r="W1698" s="2">
        <v>43625.545173611114</v>
      </c>
      <c r="X1698">
        <v>54</v>
      </c>
      <c r="Y1698">
        <v>12</v>
      </c>
      <c r="Z1698">
        <v>12</v>
      </c>
      <c r="AA1698">
        <v>10</v>
      </c>
      <c r="AB1698">
        <v>0</v>
      </c>
    </row>
    <row r="1699" spans="17:28" x14ac:dyDescent="0.25">
      <c r="Q1699">
        <v>1696</v>
      </c>
      <c r="R1699" t="s">
        <v>1829</v>
      </c>
      <c r="S1699">
        <v>303078554</v>
      </c>
      <c r="T1699" t="s">
        <v>1834</v>
      </c>
      <c r="U1699" s="2">
        <v>43571.963252314818</v>
      </c>
      <c r="V1699" s="2">
        <v>43603.643229166664</v>
      </c>
      <c r="W1699" s="2">
        <v>43603.642465277779</v>
      </c>
      <c r="X1699">
        <v>39</v>
      </c>
      <c r="Y1699">
        <v>12</v>
      </c>
      <c r="Z1699">
        <v>10</v>
      </c>
      <c r="AA1699">
        <v>12</v>
      </c>
      <c r="AB1699">
        <v>0</v>
      </c>
    </row>
    <row r="1700" spans="17:28" x14ac:dyDescent="0.25">
      <c r="Q1700">
        <v>1697</v>
      </c>
      <c r="R1700" t="s">
        <v>1829</v>
      </c>
      <c r="S1700">
        <v>316195025</v>
      </c>
      <c r="T1700" t="s">
        <v>1835</v>
      </c>
      <c r="U1700" s="2">
        <v>43626.851400462961</v>
      </c>
      <c r="V1700" s="2">
        <v>43627.499849537038</v>
      </c>
      <c r="W1700" s="2">
        <v>43626.871203703704</v>
      </c>
      <c r="X1700">
        <v>109</v>
      </c>
      <c r="Y1700">
        <v>12</v>
      </c>
      <c r="Z1700">
        <v>9</v>
      </c>
      <c r="AA1700">
        <v>61</v>
      </c>
      <c r="AB1700">
        <v>0</v>
      </c>
    </row>
    <row r="1701" spans="17:28" x14ac:dyDescent="0.25">
      <c r="Q1701">
        <v>1698</v>
      </c>
      <c r="R1701" t="s">
        <v>1829</v>
      </c>
      <c r="S1701">
        <v>316783815</v>
      </c>
      <c r="T1701" t="s">
        <v>1836</v>
      </c>
      <c r="U1701" s="2">
        <v>43629.576203703706</v>
      </c>
      <c r="V1701" s="2">
        <v>43643.967800925922</v>
      </c>
      <c r="W1701" s="2">
        <v>43631.593113425923</v>
      </c>
      <c r="X1701">
        <v>45157</v>
      </c>
      <c r="Y1701">
        <v>735</v>
      </c>
      <c r="Z1701">
        <v>618</v>
      </c>
      <c r="AA1701">
        <v>804</v>
      </c>
      <c r="AB1701">
        <v>0</v>
      </c>
    </row>
    <row r="1702" spans="17:28" x14ac:dyDescent="0.25">
      <c r="Q1702">
        <v>1699</v>
      </c>
      <c r="R1702" t="s">
        <v>1829</v>
      </c>
      <c r="S1702">
        <v>318198041</v>
      </c>
      <c r="T1702" t="s">
        <v>1837</v>
      </c>
      <c r="U1702" s="2">
        <v>43638.615648148145</v>
      </c>
      <c r="V1702" s="2">
        <v>43639.851446759261</v>
      </c>
      <c r="W1702" s="2">
        <v>43638.645810185182</v>
      </c>
      <c r="X1702">
        <v>35</v>
      </c>
      <c r="Y1702">
        <v>3</v>
      </c>
      <c r="Z1702">
        <v>1</v>
      </c>
      <c r="AA1702">
        <v>12</v>
      </c>
      <c r="AB1702">
        <v>0</v>
      </c>
    </row>
    <row r="1703" spans="17:28" x14ac:dyDescent="0.25">
      <c r="Q1703">
        <v>1700</v>
      </c>
      <c r="R1703" t="s">
        <v>1829</v>
      </c>
      <c r="S1703">
        <v>318235562</v>
      </c>
      <c r="T1703" t="s">
        <v>1838</v>
      </c>
      <c r="U1703" s="2">
        <v>43639.076377314814</v>
      </c>
      <c r="V1703" s="2">
        <v>43643.865810185183</v>
      </c>
      <c r="W1703" s="2">
        <v>43643.647731481484</v>
      </c>
      <c r="X1703">
        <v>50</v>
      </c>
      <c r="Y1703">
        <v>12</v>
      </c>
      <c r="Z1703">
        <v>5</v>
      </c>
      <c r="AA1703">
        <v>25</v>
      </c>
      <c r="AB1703">
        <v>0</v>
      </c>
    </row>
    <row r="1704" spans="17:28" x14ac:dyDescent="0.25">
      <c r="Q1704">
        <v>1701</v>
      </c>
      <c r="R1704" t="s">
        <v>1829</v>
      </c>
      <c r="S1704">
        <v>318307543</v>
      </c>
      <c r="T1704" t="s">
        <v>1839</v>
      </c>
      <c r="U1704" s="2">
        <v>43640.006458333337</v>
      </c>
      <c r="V1704" s="2">
        <v>43640.056307870371</v>
      </c>
      <c r="W1704" s="2">
        <v>43640.056307870371</v>
      </c>
      <c r="X1704">
        <v>49</v>
      </c>
      <c r="Y1704">
        <v>3</v>
      </c>
      <c r="Z1704">
        <v>1</v>
      </c>
      <c r="AA1704">
        <v>6</v>
      </c>
      <c r="AB1704">
        <v>0</v>
      </c>
    </row>
    <row r="1705" spans="17:28" x14ac:dyDescent="0.25">
      <c r="Q1705">
        <v>1702</v>
      </c>
      <c r="R1705" t="s">
        <v>1829</v>
      </c>
      <c r="S1705">
        <v>318420055</v>
      </c>
      <c r="T1705" t="s">
        <v>1840</v>
      </c>
      <c r="U1705" s="2">
        <v>43640.696493055555</v>
      </c>
      <c r="V1705" s="2">
        <v>43640.990347222221</v>
      </c>
      <c r="W1705" s="2">
        <v>43640.988668981481</v>
      </c>
      <c r="X1705">
        <v>18</v>
      </c>
      <c r="Y1705">
        <v>5</v>
      </c>
      <c r="Z1705">
        <v>2</v>
      </c>
      <c r="AA1705">
        <v>3</v>
      </c>
      <c r="AB1705">
        <v>0</v>
      </c>
    </row>
    <row r="1706" spans="17:28" x14ac:dyDescent="0.25">
      <c r="Q1706">
        <v>1703</v>
      </c>
      <c r="R1706" t="s">
        <v>1829</v>
      </c>
      <c r="S1706">
        <v>318617568</v>
      </c>
      <c r="T1706" t="s">
        <v>1841</v>
      </c>
      <c r="U1706" s="2">
        <v>43641.869340277779</v>
      </c>
      <c r="V1706" s="2">
        <v>43642.579467592594</v>
      </c>
      <c r="W1706" s="2">
        <v>43641.874363425923</v>
      </c>
      <c r="X1706">
        <v>26</v>
      </c>
      <c r="Y1706">
        <v>2</v>
      </c>
      <c r="Z1706">
        <v>0</v>
      </c>
      <c r="AA1706">
        <v>1</v>
      </c>
      <c r="AB1706">
        <v>0</v>
      </c>
    </row>
    <row r="1707" spans="17:28" x14ac:dyDescent="0.25">
      <c r="Q1707">
        <v>1704</v>
      </c>
      <c r="R1707" t="s">
        <v>1829</v>
      </c>
      <c r="S1707">
        <v>318939513</v>
      </c>
      <c r="T1707" t="s">
        <v>1842</v>
      </c>
      <c r="U1707" s="2">
        <v>43643.969618055555</v>
      </c>
      <c r="V1707" s="2">
        <v>43643.985925925925</v>
      </c>
      <c r="W1707" s="2">
        <v>43643.985925925925</v>
      </c>
      <c r="X1707">
        <v>24</v>
      </c>
      <c r="Y1707">
        <v>5</v>
      </c>
      <c r="Z1707">
        <v>3</v>
      </c>
      <c r="AA1707">
        <v>4</v>
      </c>
      <c r="AB1707">
        <v>0</v>
      </c>
    </row>
    <row r="1708" spans="17:28" x14ac:dyDescent="0.25">
      <c r="Q1708">
        <v>1705</v>
      </c>
      <c r="R1708" t="s">
        <v>1829</v>
      </c>
      <c r="S1708">
        <v>319378122</v>
      </c>
      <c r="T1708" t="s">
        <v>1843</v>
      </c>
      <c r="U1708" s="2">
        <v>43647.76</v>
      </c>
      <c r="V1708" s="2">
        <v>43647.760659722226</v>
      </c>
      <c r="W1708" s="2">
        <v>43647.760659722226</v>
      </c>
      <c r="X1708">
        <v>13</v>
      </c>
      <c r="Y1708">
        <v>0</v>
      </c>
      <c r="Z1708">
        <v>0</v>
      </c>
      <c r="AA1708">
        <v>1</v>
      </c>
      <c r="AB1708">
        <v>0</v>
      </c>
    </row>
    <row r="1709" spans="17:28" x14ac:dyDescent="0.25">
      <c r="Q1709">
        <v>1706</v>
      </c>
      <c r="R1709" t="s">
        <v>1844</v>
      </c>
      <c r="S1709">
        <v>315538236</v>
      </c>
      <c r="T1709" t="s">
        <v>1845</v>
      </c>
      <c r="U1709" s="2">
        <v>43622.670416666668</v>
      </c>
      <c r="V1709" s="2">
        <v>43623.983402777776</v>
      </c>
      <c r="W1709" s="2">
        <v>43622.797256944446</v>
      </c>
      <c r="X1709">
        <v>313</v>
      </c>
      <c r="Y1709">
        <v>25</v>
      </c>
      <c r="Z1709">
        <v>20</v>
      </c>
      <c r="AA1709">
        <v>49</v>
      </c>
      <c r="AB1709">
        <v>0</v>
      </c>
    </row>
    <row r="1710" spans="17:28" x14ac:dyDescent="0.25">
      <c r="Q1710">
        <v>1707</v>
      </c>
      <c r="R1710" t="s">
        <v>1844</v>
      </c>
      <c r="S1710">
        <v>315588927</v>
      </c>
      <c r="T1710" t="s">
        <v>1846</v>
      </c>
      <c r="U1710" s="2">
        <v>43622.840833333335</v>
      </c>
      <c r="V1710" s="2">
        <v>43623.653020833335</v>
      </c>
      <c r="W1710" s="2">
        <v>43623.466226851851</v>
      </c>
      <c r="X1710">
        <v>245</v>
      </c>
      <c r="Y1710">
        <v>48</v>
      </c>
      <c r="Z1710">
        <v>38</v>
      </c>
      <c r="AA1710">
        <v>105</v>
      </c>
      <c r="AB1710">
        <v>0</v>
      </c>
    </row>
    <row r="1711" spans="17:28" x14ac:dyDescent="0.25">
      <c r="Q1711">
        <v>1708</v>
      </c>
      <c r="R1711" t="s">
        <v>1844</v>
      </c>
      <c r="S1711">
        <v>315742451</v>
      </c>
      <c r="T1711" t="s">
        <v>1847</v>
      </c>
      <c r="U1711" s="2">
        <v>43623.608344907407</v>
      </c>
      <c r="V1711" s="2">
        <v>43624.454432870371</v>
      </c>
      <c r="W1711" s="2">
        <v>43624.454097222224</v>
      </c>
      <c r="X1711">
        <v>184</v>
      </c>
      <c r="Y1711">
        <v>23</v>
      </c>
      <c r="Z1711">
        <v>19</v>
      </c>
      <c r="AA1711">
        <v>22</v>
      </c>
      <c r="AB1711">
        <v>0</v>
      </c>
    </row>
    <row r="1712" spans="17:28" x14ac:dyDescent="0.25">
      <c r="Q1712">
        <v>1709</v>
      </c>
      <c r="R1712" t="s">
        <v>1844</v>
      </c>
      <c r="S1712">
        <v>315768848</v>
      </c>
      <c r="T1712" t="s">
        <v>1848</v>
      </c>
      <c r="U1712" s="2">
        <v>43623.70144675926</v>
      </c>
      <c r="V1712" s="2">
        <v>43626.746932870374</v>
      </c>
      <c r="W1712" s="2">
        <v>43625.630162037036</v>
      </c>
      <c r="X1712">
        <v>412</v>
      </c>
      <c r="Y1712">
        <v>58</v>
      </c>
      <c r="Z1712">
        <v>46</v>
      </c>
      <c r="AA1712">
        <v>39</v>
      </c>
      <c r="AB1712">
        <v>0</v>
      </c>
    </row>
    <row r="1713" spans="17:28" x14ac:dyDescent="0.25">
      <c r="Q1713">
        <v>1710</v>
      </c>
      <c r="R1713" t="s">
        <v>1844</v>
      </c>
      <c r="S1713">
        <v>316132762</v>
      </c>
      <c r="T1713" t="s">
        <v>1849</v>
      </c>
      <c r="U1713" s="2">
        <v>43626.637812499997</v>
      </c>
      <c r="V1713" s="2">
        <v>43627.546435185184</v>
      </c>
      <c r="W1713" s="2">
        <v>43626.747650462959</v>
      </c>
      <c r="X1713">
        <v>360</v>
      </c>
      <c r="Y1713">
        <v>29</v>
      </c>
      <c r="Z1713">
        <v>22</v>
      </c>
      <c r="AA1713">
        <v>98</v>
      </c>
      <c r="AB1713">
        <v>0</v>
      </c>
    </row>
    <row r="1714" spans="17:28" x14ac:dyDescent="0.25">
      <c r="Q1714">
        <v>1711</v>
      </c>
      <c r="R1714" t="s">
        <v>1844</v>
      </c>
      <c r="S1714">
        <v>316186417</v>
      </c>
      <c r="T1714" t="s">
        <v>1850</v>
      </c>
      <c r="U1714" s="2">
        <v>43626.807372685187</v>
      </c>
      <c r="V1714" s="2">
        <v>43634.798796296294</v>
      </c>
      <c r="W1714" s="2">
        <v>43627.548136574071</v>
      </c>
      <c r="X1714">
        <v>461</v>
      </c>
      <c r="Y1714">
        <v>52</v>
      </c>
      <c r="Z1714">
        <v>38</v>
      </c>
      <c r="AA1714">
        <v>48</v>
      </c>
      <c r="AB1714">
        <v>0</v>
      </c>
    </row>
    <row r="1715" spans="17:28" x14ac:dyDescent="0.25">
      <c r="Q1715">
        <v>1712</v>
      </c>
      <c r="R1715" t="s">
        <v>1844</v>
      </c>
      <c r="S1715">
        <v>316220302</v>
      </c>
      <c r="T1715" t="s">
        <v>1851</v>
      </c>
      <c r="U1715" s="2">
        <v>43627.01326388889</v>
      </c>
      <c r="V1715" s="2">
        <v>43636.872418981482</v>
      </c>
      <c r="W1715" s="2">
        <v>43628.477094907408</v>
      </c>
      <c r="X1715">
        <v>14546</v>
      </c>
      <c r="Y1715">
        <v>833</v>
      </c>
      <c r="Z1715">
        <v>588</v>
      </c>
      <c r="AA1715">
        <v>1387</v>
      </c>
      <c r="AB1715">
        <v>0</v>
      </c>
    </row>
    <row r="1716" spans="17:28" x14ac:dyDescent="0.25">
      <c r="Q1716">
        <v>1713</v>
      </c>
      <c r="R1716" t="s">
        <v>1844</v>
      </c>
      <c r="S1716">
        <v>316643094</v>
      </c>
      <c r="T1716" t="s">
        <v>1852</v>
      </c>
      <c r="U1716" s="2">
        <v>43628.846585648149</v>
      </c>
      <c r="V1716" s="2">
        <v>43629.839537037034</v>
      </c>
      <c r="W1716" s="2">
        <v>43628.855104166665</v>
      </c>
      <c r="X1716">
        <v>150</v>
      </c>
      <c r="Y1716">
        <v>16</v>
      </c>
      <c r="Z1716">
        <v>9</v>
      </c>
      <c r="AA1716">
        <v>14</v>
      </c>
      <c r="AB1716">
        <v>0</v>
      </c>
    </row>
    <row r="1717" spans="17:28" x14ac:dyDescent="0.25">
      <c r="Q1717">
        <v>1714</v>
      </c>
      <c r="R1717" t="s">
        <v>1844</v>
      </c>
      <c r="S1717">
        <v>316769749</v>
      </c>
      <c r="T1717" t="s">
        <v>1853</v>
      </c>
      <c r="U1717" s="2">
        <v>43629.53266203704</v>
      </c>
      <c r="V1717" s="2">
        <v>43636.612696759257</v>
      </c>
      <c r="W1717" s="2">
        <v>43629.867812500001</v>
      </c>
      <c r="X1717">
        <v>3689</v>
      </c>
      <c r="Y1717">
        <v>309</v>
      </c>
      <c r="Z1717">
        <v>253</v>
      </c>
      <c r="AA1717">
        <v>333</v>
      </c>
      <c r="AB1717">
        <v>0</v>
      </c>
    </row>
    <row r="1718" spans="17:28" x14ac:dyDescent="0.25">
      <c r="Q1718">
        <v>1715</v>
      </c>
      <c r="R1718" t="s">
        <v>1844</v>
      </c>
      <c r="S1718">
        <v>316867412</v>
      </c>
      <c r="T1718" t="s">
        <v>1854</v>
      </c>
      <c r="U1718" s="2">
        <v>43629.88045138889</v>
      </c>
      <c r="V1718" s="2">
        <v>43635.477835648147</v>
      </c>
      <c r="W1718" s="2">
        <v>43631.518090277779</v>
      </c>
      <c r="X1718">
        <v>12251</v>
      </c>
      <c r="Y1718">
        <v>597</v>
      </c>
      <c r="Z1718">
        <v>477</v>
      </c>
      <c r="AA1718">
        <v>732</v>
      </c>
      <c r="AB1718">
        <v>0</v>
      </c>
    </row>
    <row r="1719" spans="17:28" x14ac:dyDescent="0.25">
      <c r="Q1719">
        <v>1716</v>
      </c>
      <c r="R1719" t="s">
        <v>1844</v>
      </c>
      <c r="S1719">
        <v>317056176</v>
      </c>
      <c r="T1719" t="s">
        <v>1855</v>
      </c>
      <c r="U1719" s="2">
        <v>43630.943483796298</v>
      </c>
      <c r="V1719" s="2">
        <v>43633.577581018515</v>
      </c>
      <c r="W1719" s="2">
        <v>43630.975914351853</v>
      </c>
      <c r="X1719">
        <v>49</v>
      </c>
      <c r="Y1719">
        <v>9</v>
      </c>
      <c r="Z1719">
        <v>8</v>
      </c>
      <c r="AA1719">
        <v>15</v>
      </c>
      <c r="AB1719">
        <v>0</v>
      </c>
    </row>
    <row r="1720" spans="17:28" x14ac:dyDescent="0.25">
      <c r="Q1720">
        <v>1717</v>
      </c>
      <c r="R1720" t="s">
        <v>1844</v>
      </c>
      <c r="S1720">
        <v>317137281</v>
      </c>
      <c r="T1720" t="s">
        <v>1856</v>
      </c>
      <c r="U1720" s="2">
        <v>43631.78434027778</v>
      </c>
      <c r="V1720" s="2">
        <v>43631.826782407406</v>
      </c>
      <c r="W1720" s="2">
        <v>43631.826782407406</v>
      </c>
      <c r="X1720">
        <v>129</v>
      </c>
      <c r="Y1720">
        <v>10</v>
      </c>
      <c r="Z1720">
        <v>5</v>
      </c>
      <c r="AA1720">
        <v>21</v>
      </c>
      <c r="AB1720">
        <v>0</v>
      </c>
    </row>
    <row r="1721" spans="17:28" x14ac:dyDescent="0.25">
      <c r="Q1721">
        <v>1718</v>
      </c>
      <c r="R1721" t="s">
        <v>1844</v>
      </c>
      <c r="S1721">
        <v>317335917</v>
      </c>
      <c r="T1721" t="s">
        <v>1857</v>
      </c>
      <c r="U1721" s="2">
        <v>43633.572094907409</v>
      </c>
      <c r="V1721" s="2">
        <v>43634.798321759263</v>
      </c>
      <c r="W1721" s="2">
        <v>43634.788263888891</v>
      </c>
      <c r="X1721">
        <v>2342</v>
      </c>
      <c r="Y1721">
        <v>101</v>
      </c>
      <c r="Z1721">
        <v>85</v>
      </c>
      <c r="AA1721">
        <v>106</v>
      </c>
      <c r="AB1721">
        <v>0</v>
      </c>
    </row>
    <row r="1722" spans="17:28" x14ac:dyDescent="0.25">
      <c r="Q1722">
        <v>1719</v>
      </c>
      <c r="R1722" t="s">
        <v>1844</v>
      </c>
      <c r="S1722">
        <v>317408501</v>
      </c>
      <c r="T1722" t="s">
        <v>1858</v>
      </c>
      <c r="U1722" s="2">
        <v>43633.880613425928</v>
      </c>
      <c r="V1722" s="2">
        <v>43634.712372685186</v>
      </c>
      <c r="W1722" s="2">
        <v>43633.899097222224</v>
      </c>
      <c r="X1722">
        <v>87</v>
      </c>
      <c r="Y1722">
        <v>11</v>
      </c>
      <c r="Z1722">
        <v>8</v>
      </c>
      <c r="AA1722">
        <v>22</v>
      </c>
      <c r="AB1722">
        <v>0</v>
      </c>
    </row>
    <row r="1723" spans="17:28" x14ac:dyDescent="0.25">
      <c r="Q1723">
        <v>1720</v>
      </c>
      <c r="R1723" t="s">
        <v>1844</v>
      </c>
      <c r="S1723">
        <v>317796627</v>
      </c>
      <c r="T1723" t="s">
        <v>1859</v>
      </c>
      <c r="U1723" s="2">
        <v>43635.872858796298</v>
      </c>
      <c r="V1723" s="2">
        <v>43636.765752314815</v>
      </c>
      <c r="W1723" s="2">
        <v>43636.764282407406</v>
      </c>
      <c r="X1723">
        <v>291</v>
      </c>
      <c r="Y1723">
        <v>17</v>
      </c>
      <c r="Z1723">
        <v>13</v>
      </c>
      <c r="AA1723">
        <v>20</v>
      </c>
      <c r="AB1723">
        <v>0</v>
      </c>
    </row>
    <row r="1724" spans="17:28" x14ac:dyDescent="0.25">
      <c r="Q1724">
        <v>1721</v>
      </c>
      <c r="R1724" t="s">
        <v>1844</v>
      </c>
      <c r="S1724">
        <v>317958647</v>
      </c>
      <c r="T1724" t="s">
        <v>1860</v>
      </c>
      <c r="U1724" s="2">
        <v>43636.75675925926</v>
      </c>
      <c r="V1724" s="2">
        <v>43636.77239583333</v>
      </c>
      <c r="W1724" s="2">
        <v>43636.77239583333</v>
      </c>
      <c r="X1724">
        <v>140</v>
      </c>
      <c r="Y1724">
        <v>20</v>
      </c>
      <c r="Z1724">
        <v>16</v>
      </c>
      <c r="AA1724">
        <v>24</v>
      </c>
      <c r="AB1724">
        <v>0</v>
      </c>
    </row>
    <row r="1725" spans="17:28" x14ac:dyDescent="0.25">
      <c r="Q1725">
        <v>1722</v>
      </c>
      <c r="R1725" t="s">
        <v>1861</v>
      </c>
      <c r="S1725">
        <v>250733961</v>
      </c>
      <c r="T1725" t="s">
        <v>1862</v>
      </c>
      <c r="U1725" s="2">
        <v>43379.483749999999</v>
      </c>
      <c r="V1725" s="2">
        <v>43582.43650462963</v>
      </c>
      <c r="W1725" s="2">
        <v>43427.792650462965</v>
      </c>
      <c r="X1725">
        <v>1400</v>
      </c>
      <c r="Y1725">
        <v>17</v>
      </c>
      <c r="Z1725">
        <v>17</v>
      </c>
      <c r="AA1725">
        <v>6</v>
      </c>
      <c r="AB1725">
        <v>0</v>
      </c>
    </row>
    <row r="1726" spans="17:28" x14ac:dyDescent="0.25">
      <c r="Q1726">
        <v>1723</v>
      </c>
      <c r="R1726" t="s">
        <v>1861</v>
      </c>
      <c r="S1726">
        <v>264686080</v>
      </c>
      <c r="T1726" t="s">
        <v>1863</v>
      </c>
      <c r="U1726" s="2">
        <v>43428.134247685186</v>
      </c>
      <c r="V1726" s="2">
        <v>43596.637083333335</v>
      </c>
      <c r="W1726" s="2">
        <v>43429.364374999997</v>
      </c>
      <c r="X1726">
        <v>62</v>
      </c>
      <c r="Y1726">
        <v>2</v>
      </c>
      <c r="Z1726">
        <v>2</v>
      </c>
      <c r="AA1726">
        <v>0</v>
      </c>
      <c r="AB1726">
        <v>0</v>
      </c>
    </row>
    <row r="1727" spans="17:28" x14ac:dyDescent="0.25">
      <c r="Q1727">
        <v>1724</v>
      </c>
      <c r="R1727" t="s">
        <v>1861</v>
      </c>
      <c r="S1727">
        <v>264698686</v>
      </c>
      <c r="T1727" t="s">
        <v>1864</v>
      </c>
      <c r="U1727" s="2">
        <v>43428.232372685183</v>
      </c>
      <c r="V1727" s="2">
        <v>43476.552997685183</v>
      </c>
      <c r="W1727" s="2">
        <v>43428.453379629631</v>
      </c>
      <c r="X1727">
        <v>24</v>
      </c>
      <c r="Y1727">
        <v>1</v>
      </c>
      <c r="Z1727">
        <v>1</v>
      </c>
      <c r="AA1727">
        <v>0</v>
      </c>
      <c r="AB1727">
        <v>0</v>
      </c>
    </row>
    <row r="1728" spans="17:28" x14ac:dyDescent="0.25">
      <c r="Q1728">
        <v>1725</v>
      </c>
      <c r="R1728" t="s">
        <v>1861</v>
      </c>
      <c r="S1728">
        <v>269195592</v>
      </c>
      <c r="T1728" t="s">
        <v>1865</v>
      </c>
      <c r="U1728" s="2">
        <v>43444.313807870371</v>
      </c>
      <c r="V1728" s="2">
        <v>43519.375289351854</v>
      </c>
      <c r="W1728" s="2">
        <v>43450.53230324074</v>
      </c>
      <c r="X1728">
        <v>694</v>
      </c>
      <c r="Y1728">
        <v>14</v>
      </c>
      <c r="Z1728">
        <v>14</v>
      </c>
      <c r="AA1728">
        <v>13</v>
      </c>
      <c r="AB1728">
        <v>0</v>
      </c>
    </row>
    <row r="1729" spans="17:28" x14ac:dyDescent="0.25">
      <c r="Q1729">
        <v>1726</v>
      </c>
      <c r="R1729" t="s">
        <v>1861</v>
      </c>
      <c r="S1729">
        <v>273051685</v>
      </c>
      <c r="T1729" t="s">
        <v>1866</v>
      </c>
      <c r="U1729" s="2">
        <v>43455.709293981483</v>
      </c>
      <c r="V1729" s="2">
        <v>43481.855451388888</v>
      </c>
      <c r="W1729" s="2">
        <v>43456.169594907406</v>
      </c>
      <c r="X1729">
        <v>165</v>
      </c>
      <c r="Y1729">
        <v>3</v>
      </c>
      <c r="Z1729">
        <v>3</v>
      </c>
      <c r="AA1729">
        <v>0</v>
      </c>
      <c r="AB1729">
        <v>0</v>
      </c>
    </row>
    <row r="1730" spans="17:28" x14ac:dyDescent="0.25">
      <c r="Q1730">
        <v>1727</v>
      </c>
      <c r="R1730" t="s">
        <v>1861</v>
      </c>
      <c r="S1730">
        <v>273435418</v>
      </c>
      <c r="T1730" t="s">
        <v>1867</v>
      </c>
      <c r="U1730" s="2">
        <v>43457.5158912037</v>
      </c>
      <c r="V1730" s="2">
        <v>43477.547789351855</v>
      </c>
      <c r="W1730" s="2">
        <v>43458.141967592594</v>
      </c>
      <c r="X1730">
        <v>213</v>
      </c>
      <c r="Y1730">
        <v>10</v>
      </c>
      <c r="Z1730">
        <v>10</v>
      </c>
      <c r="AA1730">
        <v>5</v>
      </c>
      <c r="AB1730">
        <v>0</v>
      </c>
    </row>
    <row r="1731" spans="17:28" x14ac:dyDescent="0.25">
      <c r="Q1731">
        <v>1728</v>
      </c>
      <c r="R1731" t="s">
        <v>1861</v>
      </c>
      <c r="S1731">
        <v>275326829</v>
      </c>
      <c r="T1731" t="s">
        <v>1868</v>
      </c>
      <c r="U1731" s="2">
        <v>43463.087141203701</v>
      </c>
      <c r="V1731" s="2">
        <v>43469.511053240742</v>
      </c>
      <c r="W1731" s="2">
        <v>43463.223368055558</v>
      </c>
      <c r="X1731">
        <v>86</v>
      </c>
      <c r="Y1731">
        <v>3</v>
      </c>
      <c r="Z1731">
        <v>2</v>
      </c>
      <c r="AA1731">
        <v>4</v>
      </c>
      <c r="AB1731">
        <v>0</v>
      </c>
    </row>
    <row r="1732" spans="17:28" x14ac:dyDescent="0.25">
      <c r="Q1732">
        <v>1729</v>
      </c>
      <c r="R1732" t="s">
        <v>1861</v>
      </c>
      <c r="S1732">
        <v>275375355</v>
      </c>
      <c r="T1732" t="s">
        <v>1869</v>
      </c>
      <c r="U1732" s="2">
        <v>43463.233206018522</v>
      </c>
      <c r="V1732" s="2">
        <v>43586.171215277776</v>
      </c>
      <c r="W1732" s="2">
        <v>43463.246203703704</v>
      </c>
      <c r="X1732">
        <v>52</v>
      </c>
      <c r="Y1732">
        <v>2</v>
      </c>
      <c r="Z1732">
        <v>1</v>
      </c>
      <c r="AA1732">
        <v>9</v>
      </c>
      <c r="AB1732">
        <v>0</v>
      </c>
    </row>
    <row r="1733" spans="17:28" x14ac:dyDescent="0.25">
      <c r="Q1733">
        <v>1730</v>
      </c>
      <c r="R1733" t="s">
        <v>1861</v>
      </c>
      <c r="S1733">
        <v>277249269</v>
      </c>
      <c r="T1733" t="s">
        <v>1870</v>
      </c>
      <c r="U1733" s="2">
        <v>43470.073136574072</v>
      </c>
      <c r="V1733" s="2">
        <v>43574.365717592591</v>
      </c>
      <c r="W1733" s="2">
        <v>43472.216793981483</v>
      </c>
      <c r="X1733">
        <v>230</v>
      </c>
      <c r="Y1733">
        <v>7</v>
      </c>
      <c r="Z1733">
        <v>7</v>
      </c>
      <c r="AA1733">
        <v>18</v>
      </c>
      <c r="AB1733">
        <v>0</v>
      </c>
    </row>
    <row r="1734" spans="17:28" x14ac:dyDescent="0.25">
      <c r="Q1734">
        <v>1731</v>
      </c>
      <c r="R1734" t="s">
        <v>1861</v>
      </c>
      <c r="S1734">
        <v>277583952</v>
      </c>
      <c r="T1734" t="s">
        <v>1871</v>
      </c>
      <c r="U1734" s="2">
        <v>43472.327951388892</v>
      </c>
      <c r="V1734" s="2">
        <v>43537.454768518517</v>
      </c>
      <c r="W1734" s="2">
        <v>43478.476678240739</v>
      </c>
      <c r="X1734">
        <v>871</v>
      </c>
      <c r="Y1734">
        <v>19</v>
      </c>
      <c r="Z1734">
        <v>17</v>
      </c>
      <c r="AA1734">
        <v>29</v>
      </c>
      <c r="AB1734">
        <v>0</v>
      </c>
    </row>
    <row r="1735" spans="17:28" x14ac:dyDescent="0.25">
      <c r="Q1735">
        <v>1732</v>
      </c>
      <c r="R1735" t="s">
        <v>1861</v>
      </c>
      <c r="S1735">
        <v>278138197</v>
      </c>
      <c r="T1735" t="s">
        <v>1872</v>
      </c>
      <c r="U1735" s="2">
        <v>43474.307719907411</v>
      </c>
      <c r="V1735" s="2">
        <v>43574.358946759261</v>
      </c>
      <c r="W1735" s="2">
        <v>43474.341226851851</v>
      </c>
      <c r="X1735">
        <v>106</v>
      </c>
      <c r="Y1735">
        <v>5</v>
      </c>
      <c r="Z1735">
        <v>4</v>
      </c>
      <c r="AA1735">
        <v>8</v>
      </c>
      <c r="AB1735">
        <v>0</v>
      </c>
    </row>
    <row r="1736" spans="17:28" x14ac:dyDescent="0.25">
      <c r="Q1736">
        <v>1733</v>
      </c>
      <c r="R1736" t="s">
        <v>1861</v>
      </c>
      <c r="S1736">
        <v>279238473</v>
      </c>
      <c r="T1736" t="s">
        <v>1873</v>
      </c>
      <c r="U1736" s="2">
        <v>43478.581631944442</v>
      </c>
      <c r="V1736" s="2">
        <v>43554.524502314816</v>
      </c>
      <c r="W1736" s="2">
        <v>43537.454421296294</v>
      </c>
      <c r="X1736">
        <v>81</v>
      </c>
      <c r="Y1736">
        <v>4</v>
      </c>
      <c r="Z1736">
        <v>4</v>
      </c>
      <c r="AA1736">
        <v>4</v>
      </c>
      <c r="AB1736">
        <v>0</v>
      </c>
    </row>
    <row r="1737" spans="17:28" x14ac:dyDescent="0.25">
      <c r="Q1737">
        <v>1734</v>
      </c>
      <c r="R1737" t="s">
        <v>1861</v>
      </c>
      <c r="S1737">
        <v>282184739</v>
      </c>
      <c r="T1737" t="s">
        <v>1874</v>
      </c>
      <c r="U1737" s="2">
        <v>43490.528483796297</v>
      </c>
      <c r="V1737" s="2">
        <v>43630.299791666665</v>
      </c>
      <c r="W1737" s="2">
        <v>43499.52270833333</v>
      </c>
      <c r="X1737">
        <v>259</v>
      </c>
      <c r="Y1737">
        <v>9</v>
      </c>
      <c r="Z1737">
        <v>9</v>
      </c>
      <c r="AA1737">
        <v>13</v>
      </c>
      <c r="AB1737">
        <v>0</v>
      </c>
    </row>
    <row r="1738" spans="17:28" x14ac:dyDescent="0.25">
      <c r="Q1738">
        <v>1735</v>
      </c>
      <c r="R1738" t="s">
        <v>1861</v>
      </c>
      <c r="S1738">
        <v>282186783</v>
      </c>
      <c r="T1738" t="s">
        <v>1875</v>
      </c>
      <c r="U1738" s="2">
        <v>43490.535601851851</v>
      </c>
      <c r="V1738" s="2">
        <v>43499.290798611109</v>
      </c>
      <c r="W1738" s="2">
        <v>43490.582476851851</v>
      </c>
      <c r="X1738">
        <v>30</v>
      </c>
      <c r="Y1738">
        <v>1</v>
      </c>
      <c r="Z1738">
        <v>1</v>
      </c>
      <c r="AA1738">
        <v>3</v>
      </c>
      <c r="AB1738">
        <v>0</v>
      </c>
    </row>
    <row r="1739" spans="17:28" x14ac:dyDescent="0.25">
      <c r="Q1739">
        <v>1736</v>
      </c>
      <c r="R1739" t="s">
        <v>1861</v>
      </c>
      <c r="S1739">
        <v>282207183</v>
      </c>
      <c r="T1739" t="s">
        <v>1876</v>
      </c>
      <c r="U1739" s="2">
        <v>43490.592407407406</v>
      </c>
      <c r="V1739" s="2">
        <v>43510.540983796294</v>
      </c>
      <c r="W1739" s="2">
        <v>43490.605925925927</v>
      </c>
      <c r="X1739">
        <v>33</v>
      </c>
      <c r="Y1739">
        <v>5</v>
      </c>
      <c r="Z1739">
        <v>5</v>
      </c>
      <c r="AA1739">
        <v>8</v>
      </c>
      <c r="AB1739">
        <v>0</v>
      </c>
    </row>
    <row r="1740" spans="17:28" x14ac:dyDescent="0.25">
      <c r="Q1740">
        <v>1737</v>
      </c>
      <c r="R1740" t="s">
        <v>1861</v>
      </c>
      <c r="S1740">
        <v>283754443</v>
      </c>
      <c r="T1740" t="s">
        <v>1877</v>
      </c>
      <c r="U1740" s="2">
        <v>43497.504317129627</v>
      </c>
      <c r="V1740" s="2">
        <v>43498.031192129631</v>
      </c>
      <c r="W1740" s="2">
        <v>43497.531354166669</v>
      </c>
      <c r="X1740">
        <v>20</v>
      </c>
      <c r="Y1740">
        <v>1</v>
      </c>
      <c r="Z1740">
        <v>2</v>
      </c>
      <c r="AA1740">
        <v>2</v>
      </c>
      <c r="AB1740">
        <v>0</v>
      </c>
    </row>
    <row r="1741" spans="17:28" x14ac:dyDescent="0.25">
      <c r="Q1741">
        <v>1738</v>
      </c>
      <c r="R1741" t="s">
        <v>1861</v>
      </c>
      <c r="S1741">
        <v>284043824</v>
      </c>
      <c r="T1741" t="s">
        <v>1878</v>
      </c>
      <c r="U1741" s="2">
        <v>43499.018657407411</v>
      </c>
      <c r="V1741" s="2">
        <v>43499.038622685184</v>
      </c>
      <c r="W1741" s="2">
        <v>43499.038622685184</v>
      </c>
      <c r="X1741">
        <v>72</v>
      </c>
      <c r="Y1741">
        <v>4</v>
      </c>
      <c r="Z1741">
        <v>4</v>
      </c>
      <c r="AA1741">
        <v>9</v>
      </c>
      <c r="AB1741">
        <v>0</v>
      </c>
    </row>
    <row r="1742" spans="17:28" x14ac:dyDescent="0.25">
      <c r="Q1742">
        <v>1739</v>
      </c>
      <c r="R1742" t="s">
        <v>1861</v>
      </c>
      <c r="S1742">
        <v>284049940</v>
      </c>
      <c r="T1742" t="s">
        <v>1879</v>
      </c>
      <c r="U1742" s="2">
        <v>43499.088807870372</v>
      </c>
      <c r="V1742" s="2">
        <v>43499.098275462966</v>
      </c>
      <c r="W1742" s="2">
        <v>43499.098275462966</v>
      </c>
      <c r="X1742">
        <v>123</v>
      </c>
      <c r="Y1742">
        <v>3</v>
      </c>
      <c r="Z1742">
        <v>3</v>
      </c>
      <c r="AA1742">
        <v>13</v>
      </c>
      <c r="AB1742">
        <v>0</v>
      </c>
    </row>
    <row r="1743" spans="17:28" x14ac:dyDescent="0.25">
      <c r="Q1743">
        <v>1740</v>
      </c>
      <c r="R1743" t="s">
        <v>1861</v>
      </c>
      <c r="S1743">
        <v>288940938</v>
      </c>
      <c r="T1743" t="s">
        <v>1880</v>
      </c>
      <c r="U1743" s="2">
        <v>43519.581458333334</v>
      </c>
      <c r="V1743" s="2">
        <v>43554.600624999999</v>
      </c>
      <c r="W1743" s="2">
        <v>43519.910729166666</v>
      </c>
      <c r="X1743">
        <v>579</v>
      </c>
      <c r="Y1743">
        <v>15</v>
      </c>
      <c r="Z1743">
        <v>15</v>
      </c>
      <c r="AA1743">
        <v>5</v>
      </c>
      <c r="AB1743">
        <v>0</v>
      </c>
    </row>
    <row r="1744" spans="17:28" x14ac:dyDescent="0.25">
      <c r="Q1744">
        <v>1741</v>
      </c>
      <c r="R1744" t="s">
        <v>1861</v>
      </c>
      <c r="S1744">
        <v>289011521</v>
      </c>
      <c r="T1744" t="s">
        <v>1881</v>
      </c>
      <c r="U1744" s="2">
        <v>43520.193877314814</v>
      </c>
      <c r="V1744" s="2">
        <v>43555.081979166665</v>
      </c>
      <c r="W1744" s="2">
        <v>43520.404270833336</v>
      </c>
      <c r="X1744">
        <v>562</v>
      </c>
      <c r="Y1744">
        <v>12</v>
      </c>
      <c r="Z1744">
        <v>10</v>
      </c>
      <c r="AA1744">
        <v>8</v>
      </c>
      <c r="AB1744">
        <v>0</v>
      </c>
    </row>
    <row r="1745" spans="17:28" x14ac:dyDescent="0.25">
      <c r="Q1745">
        <v>1742</v>
      </c>
      <c r="R1745" t="s">
        <v>1882</v>
      </c>
      <c r="S1745">
        <v>288932538</v>
      </c>
      <c r="T1745" t="s">
        <v>1883</v>
      </c>
      <c r="U1745" s="2">
        <v>43519.509594907409</v>
      </c>
      <c r="V1745" s="2">
        <v>43553.379212962966</v>
      </c>
      <c r="W1745" s="2">
        <v>43519.513240740744</v>
      </c>
      <c r="X1745">
        <v>54</v>
      </c>
      <c r="Y1745">
        <v>3</v>
      </c>
      <c r="Z1745">
        <v>1</v>
      </c>
      <c r="AA1745">
        <v>1</v>
      </c>
      <c r="AB1745">
        <v>0</v>
      </c>
    </row>
    <row r="1746" spans="17:28" x14ac:dyDescent="0.25">
      <c r="Q1746">
        <v>1743</v>
      </c>
      <c r="R1746" t="s">
        <v>1882</v>
      </c>
      <c r="S1746">
        <v>288999145</v>
      </c>
      <c r="T1746" t="s">
        <v>1884</v>
      </c>
      <c r="U1746" s="2">
        <v>43520.047881944447</v>
      </c>
      <c r="V1746" s="2">
        <v>43586.145937499998</v>
      </c>
      <c r="W1746" s="2">
        <v>43520.066111111111</v>
      </c>
      <c r="X1746">
        <v>42</v>
      </c>
      <c r="Y1746">
        <v>2</v>
      </c>
      <c r="Z1746">
        <v>1</v>
      </c>
      <c r="AA1746">
        <v>0</v>
      </c>
      <c r="AB1746">
        <v>0</v>
      </c>
    </row>
    <row r="1747" spans="17:28" x14ac:dyDescent="0.25">
      <c r="Q1747">
        <v>1744</v>
      </c>
      <c r="R1747" t="s">
        <v>1882</v>
      </c>
      <c r="S1747">
        <v>289186280</v>
      </c>
      <c r="T1747" t="s">
        <v>1885</v>
      </c>
      <c r="U1747" s="2">
        <v>43521.454062500001</v>
      </c>
      <c r="V1747" s="2">
        <v>43521.457546296297</v>
      </c>
      <c r="W1747" s="2">
        <v>43521.457546296297</v>
      </c>
      <c r="X1747">
        <v>14</v>
      </c>
      <c r="Y1747">
        <v>2</v>
      </c>
      <c r="Z1747">
        <v>1</v>
      </c>
      <c r="AA1747">
        <v>1</v>
      </c>
      <c r="AB1747">
        <v>0</v>
      </c>
    </row>
    <row r="1748" spans="17:28" x14ac:dyDescent="0.25">
      <c r="Q1748">
        <v>1745</v>
      </c>
      <c r="R1748" t="s">
        <v>1882</v>
      </c>
      <c r="S1748">
        <v>298277821</v>
      </c>
      <c r="T1748" t="s">
        <v>1886</v>
      </c>
      <c r="U1748" s="2">
        <v>43553.374930555554</v>
      </c>
      <c r="V1748" s="2">
        <v>43575.542141203703</v>
      </c>
      <c r="W1748" s="2">
        <v>43553.378472222219</v>
      </c>
      <c r="X1748">
        <v>29</v>
      </c>
      <c r="Y1748">
        <v>0</v>
      </c>
      <c r="Z1748">
        <v>0</v>
      </c>
      <c r="AA1748">
        <v>2</v>
      </c>
      <c r="AB1748">
        <v>0</v>
      </c>
    </row>
    <row r="1749" spans="17:28" x14ac:dyDescent="0.25">
      <c r="Q1749">
        <v>1746</v>
      </c>
      <c r="R1749" t="s">
        <v>1882</v>
      </c>
      <c r="S1749">
        <v>298525890</v>
      </c>
      <c r="T1749" t="s">
        <v>1887</v>
      </c>
      <c r="U1749" s="2">
        <v>43554.111250000002</v>
      </c>
      <c r="V1749" s="2">
        <v>43554.116724537038</v>
      </c>
      <c r="W1749" s="2">
        <v>43554.116724537038</v>
      </c>
      <c r="X1749">
        <v>45</v>
      </c>
      <c r="Y1749">
        <v>0</v>
      </c>
      <c r="Z1749">
        <v>0</v>
      </c>
      <c r="AA1749">
        <v>0</v>
      </c>
      <c r="AB1749">
        <v>0</v>
      </c>
    </row>
    <row r="1750" spans="17:28" x14ac:dyDescent="0.25">
      <c r="Q1750">
        <v>1747</v>
      </c>
      <c r="R1750" t="s">
        <v>1882</v>
      </c>
      <c r="S1750">
        <v>298650915</v>
      </c>
      <c r="T1750" t="s">
        <v>1888</v>
      </c>
      <c r="U1750" s="2">
        <v>43555.186898148146</v>
      </c>
      <c r="V1750" s="2">
        <v>43555.188784722224</v>
      </c>
      <c r="W1750" s="2">
        <v>43555.188784722224</v>
      </c>
      <c r="X1750">
        <v>1</v>
      </c>
      <c r="Y1750">
        <v>0</v>
      </c>
      <c r="Z1750">
        <v>0</v>
      </c>
      <c r="AA1750">
        <v>0</v>
      </c>
      <c r="AB1750">
        <v>0</v>
      </c>
    </row>
    <row r="1751" spans="17:28" x14ac:dyDescent="0.25">
      <c r="Q1751">
        <v>1748</v>
      </c>
      <c r="R1751" t="s">
        <v>1882</v>
      </c>
      <c r="S1751">
        <v>303151650</v>
      </c>
      <c r="T1751" t="s">
        <v>1889</v>
      </c>
      <c r="U1751" s="2">
        <v>43572.416516203702</v>
      </c>
      <c r="V1751" s="2">
        <v>43572.486296296294</v>
      </c>
      <c r="W1751" s="2">
        <v>43572.435682870368</v>
      </c>
      <c r="X1751">
        <v>32</v>
      </c>
      <c r="Y1751">
        <v>0</v>
      </c>
      <c r="Z1751">
        <v>0</v>
      </c>
      <c r="AA1751">
        <v>0</v>
      </c>
      <c r="AB1751">
        <v>0</v>
      </c>
    </row>
    <row r="1752" spans="17:28" x14ac:dyDescent="0.25">
      <c r="Q1752">
        <v>1749</v>
      </c>
      <c r="R1752" t="s">
        <v>1882</v>
      </c>
      <c r="S1752">
        <v>303151814</v>
      </c>
      <c r="T1752" t="s">
        <v>1890</v>
      </c>
      <c r="U1752" s="2">
        <v>43572.417268518519</v>
      </c>
      <c r="V1752" s="2">
        <v>43572.420694444445</v>
      </c>
      <c r="W1752" s="2">
        <v>43572.420694444445</v>
      </c>
      <c r="X1752">
        <v>22</v>
      </c>
      <c r="Y1752">
        <v>0</v>
      </c>
      <c r="Z1752">
        <v>0</v>
      </c>
      <c r="AA1752">
        <v>0</v>
      </c>
      <c r="AB1752">
        <v>0</v>
      </c>
    </row>
    <row r="1753" spans="17:28" x14ac:dyDescent="0.25">
      <c r="Q1753">
        <v>1750</v>
      </c>
      <c r="R1753" t="s">
        <v>1882</v>
      </c>
      <c r="S1753">
        <v>303339489</v>
      </c>
      <c r="T1753" t="s">
        <v>1891</v>
      </c>
      <c r="U1753" s="2">
        <v>43573.151550925926</v>
      </c>
      <c r="V1753" s="2">
        <v>43602.436249999999</v>
      </c>
      <c r="W1753" s="2">
        <v>43573.153657407405</v>
      </c>
      <c r="X1753">
        <v>89</v>
      </c>
      <c r="Y1753">
        <v>2</v>
      </c>
      <c r="Z1753">
        <v>2</v>
      </c>
      <c r="AA1753">
        <v>4</v>
      </c>
      <c r="AB1753">
        <v>0</v>
      </c>
    </row>
    <row r="1754" spans="17:28" x14ac:dyDescent="0.25">
      <c r="Q1754">
        <v>1751</v>
      </c>
      <c r="R1754" t="s">
        <v>1882</v>
      </c>
      <c r="S1754">
        <v>303373055</v>
      </c>
      <c r="T1754" t="s">
        <v>1892</v>
      </c>
      <c r="U1754" s="2">
        <v>43573.358622685184</v>
      </c>
      <c r="V1754" s="2">
        <v>43573.361608796295</v>
      </c>
      <c r="W1754" s="2">
        <v>43573.361608796295</v>
      </c>
      <c r="X1754">
        <v>18</v>
      </c>
      <c r="Y1754">
        <v>0</v>
      </c>
      <c r="Z1754">
        <v>0</v>
      </c>
      <c r="AA1754">
        <v>0</v>
      </c>
      <c r="AB1754">
        <v>0</v>
      </c>
    </row>
    <row r="1755" spans="17:28" x14ac:dyDescent="0.25">
      <c r="Q1755">
        <v>1752</v>
      </c>
      <c r="R1755" t="s">
        <v>1882</v>
      </c>
      <c r="S1755">
        <v>303395182</v>
      </c>
      <c r="T1755" t="s">
        <v>1893</v>
      </c>
      <c r="U1755" s="2">
        <v>43573.505520833336</v>
      </c>
      <c r="V1755" s="2">
        <v>43575.32571759259</v>
      </c>
      <c r="W1755" s="2">
        <v>43573.526863425926</v>
      </c>
      <c r="X1755">
        <v>5</v>
      </c>
      <c r="Y1755">
        <v>1</v>
      </c>
      <c r="Z1755">
        <v>2</v>
      </c>
      <c r="AA1755">
        <v>0</v>
      </c>
      <c r="AB1755">
        <v>0</v>
      </c>
    </row>
    <row r="1756" spans="17:28" x14ac:dyDescent="0.25">
      <c r="Q1756">
        <v>1753</v>
      </c>
      <c r="R1756" t="s">
        <v>1882</v>
      </c>
      <c r="S1756">
        <v>303395862</v>
      </c>
      <c r="T1756" t="s">
        <v>1894</v>
      </c>
      <c r="U1756" s="2">
        <v>43573.508668981478</v>
      </c>
      <c r="V1756" s="2">
        <v>43604.315312500003</v>
      </c>
      <c r="W1756" s="2">
        <v>43573.51703703704</v>
      </c>
      <c r="X1756">
        <v>49</v>
      </c>
      <c r="Y1756">
        <v>3</v>
      </c>
      <c r="Z1756">
        <v>2</v>
      </c>
      <c r="AA1756">
        <v>11</v>
      </c>
      <c r="AB1756">
        <v>0</v>
      </c>
    </row>
    <row r="1757" spans="17:28" x14ac:dyDescent="0.25">
      <c r="Q1757">
        <v>1754</v>
      </c>
      <c r="R1757" t="s">
        <v>1882</v>
      </c>
      <c r="S1757">
        <v>303401930</v>
      </c>
      <c r="T1757" t="s">
        <v>1895</v>
      </c>
      <c r="U1757" s="2">
        <v>43573.533587962964</v>
      </c>
      <c r="V1757" s="2">
        <v>43574.401226851849</v>
      </c>
      <c r="W1757" s="2">
        <v>43573.548692129632</v>
      </c>
      <c r="X1757">
        <v>34</v>
      </c>
      <c r="Y1757">
        <v>5</v>
      </c>
      <c r="Z1757">
        <v>2</v>
      </c>
      <c r="AA1757">
        <v>6</v>
      </c>
      <c r="AB1757">
        <v>0</v>
      </c>
    </row>
    <row r="1758" spans="17:28" x14ac:dyDescent="0.25">
      <c r="Q1758">
        <v>1755</v>
      </c>
      <c r="R1758" t="s">
        <v>1882</v>
      </c>
      <c r="S1758">
        <v>303563905</v>
      </c>
      <c r="T1758" t="s">
        <v>1896</v>
      </c>
      <c r="U1758" s="2">
        <v>43574.253229166665</v>
      </c>
      <c r="V1758" s="2">
        <v>43623.459108796298</v>
      </c>
      <c r="W1758" s="2">
        <v>43574.253287037034</v>
      </c>
      <c r="X1758">
        <v>72</v>
      </c>
      <c r="Y1758">
        <v>3</v>
      </c>
      <c r="Z1758">
        <v>3</v>
      </c>
      <c r="AA1758">
        <v>0</v>
      </c>
      <c r="AB1758">
        <v>0</v>
      </c>
    </row>
    <row r="1759" spans="17:28" x14ac:dyDescent="0.25">
      <c r="Q1759">
        <v>1756</v>
      </c>
      <c r="R1759" t="s">
        <v>1882</v>
      </c>
      <c r="S1759">
        <v>303573637</v>
      </c>
      <c r="T1759" t="s">
        <v>1897</v>
      </c>
      <c r="U1759" s="2">
        <v>43574.328761574077</v>
      </c>
      <c r="V1759" s="2">
        <v>43575.33997685185</v>
      </c>
      <c r="W1759" s="2">
        <v>43574.340277777781</v>
      </c>
      <c r="X1759">
        <v>119</v>
      </c>
      <c r="Y1759">
        <v>3</v>
      </c>
      <c r="Z1759">
        <v>3</v>
      </c>
      <c r="AA1759">
        <v>6</v>
      </c>
      <c r="AB1759">
        <v>0</v>
      </c>
    </row>
    <row r="1760" spans="17:28" x14ac:dyDescent="0.25">
      <c r="Q1760">
        <v>1757</v>
      </c>
      <c r="R1760" t="s">
        <v>1882</v>
      </c>
      <c r="S1760">
        <v>303703901</v>
      </c>
      <c r="T1760" t="s">
        <v>1898</v>
      </c>
      <c r="U1760" s="2">
        <v>43575.306111111109</v>
      </c>
      <c r="V1760" s="2">
        <v>43575.494085648148</v>
      </c>
      <c r="W1760" s="2">
        <v>43575.324224537035</v>
      </c>
      <c r="X1760">
        <v>6</v>
      </c>
      <c r="Y1760">
        <v>2</v>
      </c>
      <c r="Z1760">
        <v>2</v>
      </c>
      <c r="AA1760">
        <v>1</v>
      </c>
      <c r="AB1760">
        <v>0</v>
      </c>
    </row>
    <row r="1761" spans="17:28" x14ac:dyDescent="0.25">
      <c r="Q1761">
        <v>1758</v>
      </c>
      <c r="R1761" t="s">
        <v>1882</v>
      </c>
      <c r="S1761">
        <v>303785201</v>
      </c>
      <c r="T1761" t="s">
        <v>1899</v>
      </c>
      <c r="U1761" s="2">
        <v>43576.232673611114</v>
      </c>
      <c r="V1761" s="2">
        <v>43623.459756944445</v>
      </c>
      <c r="W1761" s="2">
        <v>43576.278275462966</v>
      </c>
      <c r="X1761">
        <v>45</v>
      </c>
      <c r="Y1761">
        <v>0</v>
      </c>
      <c r="Z1761">
        <v>0</v>
      </c>
      <c r="AA1761">
        <v>1</v>
      </c>
      <c r="AB1761">
        <v>0</v>
      </c>
    </row>
    <row r="1762" spans="17:28" x14ac:dyDescent="0.25">
      <c r="Q1762">
        <v>1759</v>
      </c>
      <c r="R1762" t="s">
        <v>1882</v>
      </c>
      <c r="S1762">
        <v>303806488</v>
      </c>
      <c r="T1762" t="s">
        <v>1900</v>
      </c>
      <c r="U1762" s="2">
        <v>43576.50403935185</v>
      </c>
      <c r="V1762" s="2">
        <v>43586.154421296298</v>
      </c>
      <c r="W1762" s="2">
        <v>43576.506435185183</v>
      </c>
      <c r="X1762">
        <v>4</v>
      </c>
      <c r="Y1762">
        <v>0</v>
      </c>
      <c r="Z1762">
        <v>0</v>
      </c>
      <c r="AA1762">
        <v>0</v>
      </c>
      <c r="AB1762">
        <v>0</v>
      </c>
    </row>
    <row r="1763" spans="17:28" x14ac:dyDescent="0.25">
      <c r="Q1763">
        <v>1760</v>
      </c>
      <c r="R1763" t="s">
        <v>1882</v>
      </c>
      <c r="S1763">
        <v>303857547</v>
      </c>
      <c r="T1763" t="s">
        <v>1901</v>
      </c>
      <c r="U1763" s="2">
        <v>43577.111319444448</v>
      </c>
      <c r="V1763" s="2">
        <v>43577.114594907405</v>
      </c>
      <c r="W1763" s="2">
        <v>43577.114594907405</v>
      </c>
      <c r="X1763">
        <v>20</v>
      </c>
      <c r="Y1763">
        <v>0</v>
      </c>
      <c r="Z1763">
        <v>0</v>
      </c>
      <c r="AA1763">
        <v>0</v>
      </c>
      <c r="AB1763">
        <v>0</v>
      </c>
    </row>
    <row r="1764" spans="17:28" x14ac:dyDescent="0.25">
      <c r="Q1764">
        <v>1761</v>
      </c>
      <c r="R1764" t="s">
        <v>1882</v>
      </c>
      <c r="S1764">
        <v>304118514</v>
      </c>
      <c r="T1764" t="s">
        <v>1902</v>
      </c>
      <c r="U1764" s="2">
        <v>43578.499710648146</v>
      </c>
      <c r="V1764" s="2">
        <v>43579.497395833336</v>
      </c>
      <c r="W1764" s="2">
        <v>43578.505335648151</v>
      </c>
      <c r="X1764">
        <v>5</v>
      </c>
      <c r="Y1764">
        <v>0</v>
      </c>
      <c r="Z1764">
        <v>0</v>
      </c>
      <c r="AA1764">
        <v>0</v>
      </c>
      <c r="AB1764">
        <v>0</v>
      </c>
    </row>
    <row r="1765" spans="17:28" x14ac:dyDescent="0.25">
      <c r="Q1765">
        <v>1762</v>
      </c>
      <c r="R1765" t="s">
        <v>1903</v>
      </c>
      <c r="S1765">
        <v>206093245</v>
      </c>
      <c r="T1765" t="s">
        <v>1904</v>
      </c>
      <c r="U1765" s="2">
        <v>43156.672951388886</v>
      </c>
      <c r="V1765" s="2">
        <v>43175.903680555559</v>
      </c>
      <c r="W1765" s="2">
        <v>43157.124328703707</v>
      </c>
      <c r="X1765">
        <v>3</v>
      </c>
      <c r="Y1765">
        <v>1</v>
      </c>
      <c r="Z1765">
        <v>1</v>
      </c>
      <c r="AA1765">
        <v>0</v>
      </c>
      <c r="AB1765">
        <v>0</v>
      </c>
    </row>
    <row r="1766" spans="17:28" x14ac:dyDescent="0.25">
      <c r="Q1766">
        <v>1763</v>
      </c>
      <c r="R1766" t="s">
        <v>1903</v>
      </c>
      <c r="S1766">
        <v>214507811</v>
      </c>
      <c r="T1766" t="s">
        <v>1905</v>
      </c>
      <c r="U1766" s="2">
        <v>43196.600717592592</v>
      </c>
      <c r="V1766" s="2">
        <v>43230.553032407406</v>
      </c>
      <c r="W1766" s="2">
        <v>43197.892280092594</v>
      </c>
      <c r="X1766">
        <v>13</v>
      </c>
      <c r="Y1766">
        <v>2</v>
      </c>
      <c r="Z1766">
        <v>2</v>
      </c>
      <c r="AA1766">
        <v>0</v>
      </c>
      <c r="AB1766">
        <v>0</v>
      </c>
    </row>
    <row r="1767" spans="17:28" x14ac:dyDescent="0.25">
      <c r="Q1767">
        <v>1764</v>
      </c>
      <c r="R1767" t="s">
        <v>1903</v>
      </c>
      <c r="S1767">
        <v>214509464</v>
      </c>
      <c r="T1767" t="s">
        <v>1906</v>
      </c>
      <c r="U1767" s="2">
        <v>43196.605543981481</v>
      </c>
      <c r="V1767" s="2">
        <v>43246.616678240738</v>
      </c>
      <c r="W1767" s="2">
        <v>43196.624062499999</v>
      </c>
      <c r="X1767">
        <v>14</v>
      </c>
      <c r="Y1767">
        <v>2</v>
      </c>
      <c r="Z1767">
        <v>1</v>
      </c>
      <c r="AA1767">
        <v>5</v>
      </c>
      <c r="AB1767">
        <v>0</v>
      </c>
    </row>
    <row r="1768" spans="17:28" x14ac:dyDescent="0.25">
      <c r="Q1768">
        <v>1765</v>
      </c>
      <c r="R1768" t="s">
        <v>1903</v>
      </c>
      <c r="S1768">
        <v>220846775</v>
      </c>
      <c r="T1768" t="s">
        <v>1907</v>
      </c>
      <c r="U1768" s="2">
        <v>43225.088171296295</v>
      </c>
      <c r="V1768" s="2">
        <v>43651.211759259262</v>
      </c>
      <c r="W1768" s="2">
        <v>43237.769861111112</v>
      </c>
      <c r="X1768">
        <v>20</v>
      </c>
      <c r="Y1768">
        <v>2</v>
      </c>
      <c r="Z1768">
        <v>2</v>
      </c>
      <c r="AA1768">
        <v>1</v>
      </c>
      <c r="AB1768">
        <v>0</v>
      </c>
    </row>
    <row r="1769" spans="17:28" x14ac:dyDescent="0.25">
      <c r="Q1769">
        <v>1766</v>
      </c>
      <c r="R1769" t="s">
        <v>1903</v>
      </c>
      <c r="S1769">
        <v>221235068</v>
      </c>
      <c r="T1769" t="s">
        <v>1908</v>
      </c>
      <c r="U1769" s="2">
        <v>43227.761423611111</v>
      </c>
      <c r="V1769" s="2">
        <v>43235.599675925929</v>
      </c>
      <c r="W1769" s="2">
        <v>43231.949606481481</v>
      </c>
      <c r="X1769">
        <v>13</v>
      </c>
      <c r="Y1769">
        <v>2</v>
      </c>
      <c r="Z1769">
        <v>2</v>
      </c>
      <c r="AA1769">
        <v>0</v>
      </c>
      <c r="AB1769">
        <v>0</v>
      </c>
    </row>
    <row r="1770" spans="17:28" x14ac:dyDescent="0.25">
      <c r="Q1770">
        <v>1767</v>
      </c>
      <c r="R1770" t="s">
        <v>1903</v>
      </c>
      <c r="S1770">
        <v>222590829</v>
      </c>
      <c r="T1770" t="s">
        <v>1909</v>
      </c>
      <c r="U1770" s="2">
        <v>43233.067858796298</v>
      </c>
      <c r="V1770" s="2">
        <v>43233.542326388888</v>
      </c>
      <c r="W1770" s="2">
        <v>43233.096539351849</v>
      </c>
      <c r="X1770">
        <v>2</v>
      </c>
      <c r="Y1770">
        <v>1</v>
      </c>
      <c r="Z1770">
        <v>1</v>
      </c>
      <c r="AA1770">
        <v>0</v>
      </c>
      <c r="AB1770">
        <v>0</v>
      </c>
    </row>
    <row r="1771" spans="17:28" x14ac:dyDescent="0.25">
      <c r="Q1771">
        <v>1768</v>
      </c>
      <c r="R1771" t="s">
        <v>1903</v>
      </c>
      <c r="S1771">
        <v>223903011</v>
      </c>
      <c r="T1771" t="s">
        <v>1910</v>
      </c>
      <c r="U1771" s="2">
        <v>43238.039652777778</v>
      </c>
      <c r="V1771" s="2">
        <v>43392.767430555556</v>
      </c>
      <c r="W1771" s="2">
        <v>43242.002743055556</v>
      </c>
      <c r="X1771">
        <v>6</v>
      </c>
      <c r="Y1771">
        <v>1</v>
      </c>
      <c r="Z1771">
        <v>1</v>
      </c>
      <c r="AA1771">
        <v>0</v>
      </c>
      <c r="AB1771">
        <v>0</v>
      </c>
    </row>
    <row r="1772" spans="17:28" x14ac:dyDescent="0.25">
      <c r="Q1772">
        <v>1769</v>
      </c>
      <c r="R1772" t="s">
        <v>1903</v>
      </c>
      <c r="S1772">
        <v>260126918</v>
      </c>
      <c r="T1772" t="s">
        <v>1911</v>
      </c>
      <c r="U1772" s="2">
        <v>43410.740706018521</v>
      </c>
      <c r="V1772" s="2">
        <v>43623.074571759258</v>
      </c>
      <c r="W1772" s="2">
        <v>43410.782025462962</v>
      </c>
      <c r="X1772">
        <v>23</v>
      </c>
      <c r="Y1772">
        <v>3</v>
      </c>
      <c r="Z1772">
        <v>3</v>
      </c>
      <c r="AA1772">
        <v>1</v>
      </c>
      <c r="AB1772">
        <v>0</v>
      </c>
    </row>
    <row r="1773" spans="17:28" x14ac:dyDescent="0.25">
      <c r="Q1773">
        <v>1770</v>
      </c>
      <c r="R1773" t="s">
        <v>1903</v>
      </c>
      <c r="S1773">
        <v>265881996</v>
      </c>
      <c r="T1773" t="s">
        <v>1912</v>
      </c>
      <c r="U1773" s="2">
        <v>43432.729768518519</v>
      </c>
      <c r="V1773" s="2">
        <v>43635.963159722225</v>
      </c>
      <c r="W1773" s="2">
        <v>43579.874675925923</v>
      </c>
      <c r="X1773">
        <v>17</v>
      </c>
      <c r="Y1773">
        <v>5</v>
      </c>
      <c r="Z1773">
        <v>5</v>
      </c>
      <c r="AA1773">
        <v>4</v>
      </c>
      <c r="AB1773">
        <v>0</v>
      </c>
    </row>
    <row r="1774" spans="17:28" x14ac:dyDescent="0.25">
      <c r="Q1774">
        <v>1771</v>
      </c>
      <c r="R1774" t="s">
        <v>1903</v>
      </c>
      <c r="S1774">
        <v>270818907</v>
      </c>
      <c r="T1774" t="s">
        <v>1913</v>
      </c>
      <c r="U1774" s="2">
        <v>43449.662048611113</v>
      </c>
      <c r="V1774" s="2">
        <v>43449.697233796294</v>
      </c>
      <c r="W1774" s="2">
        <v>43449.680752314816</v>
      </c>
      <c r="X1774">
        <v>6</v>
      </c>
      <c r="Y1774">
        <v>2</v>
      </c>
      <c r="Z1774">
        <v>2</v>
      </c>
      <c r="AA1774">
        <v>0</v>
      </c>
      <c r="AB1774">
        <v>0</v>
      </c>
    </row>
    <row r="1775" spans="17:28" x14ac:dyDescent="0.25">
      <c r="Q1775">
        <v>1772</v>
      </c>
      <c r="R1775" t="s">
        <v>1903</v>
      </c>
      <c r="S1775">
        <v>279160939</v>
      </c>
      <c r="T1775" t="s">
        <v>1914</v>
      </c>
      <c r="U1775" s="2">
        <v>43477.878078703703</v>
      </c>
      <c r="V1775" s="2">
        <v>43621.816134259258</v>
      </c>
      <c r="W1775" s="2">
        <v>43477.893854166665</v>
      </c>
      <c r="X1775">
        <v>6</v>
      </c>
      <c r="Y1775">
        <v>2</v>
      </c>
      <c r="Z1775">
        <v>2</v>
      </c>
      <c r="AA1775">
        <v>0</v>
      </c>
      <c r="AB1775">
        <v>0</v>
      </c>
    </row>
    <row r="1776" spans="17:28" x14ac:dyDescent="0.25">
      <c r="Q1776">
        <v>1773</v>
      </c>
      <c r="R1776" t="s">
        <v>1903</v>
      </c>
      <c r="S1776">
        <v>314503999</v>
      </c>
      <c r="T1776" t="s">
        <v>1915</v>
      </c>
      <c r="U1776" s="2">
        <v>43617.966631944444</v>
      </c>
      <c r="V1776" s="2">
        <v>43646.361840277779</v>
      </c>
      <c r="W1776" s="2">
        <v>43622.851446759261</v>
      </c>
      <c r="X1776">
        <v>11</v>
      </c>
      <c r="Y1776">
        <v>3</v>
      </c>
      <c r="Z1776">
        <v>3</v>
      </c>
      <c r="AA1776">
        <v>3</v>
      </c>
      <c r="AB1776">
        <v>0</v>
      </c>
    </row>
    <row r="1777" spans="17:28" x14ac:dyDescent="0.25">
      <c r="Q1777">
        <v>1774</v>
      </c>
      <c r="R1777" t="s">
        <v>1903</v>
      </c>
      <c r="S1777">
        <v>315800962</v>
      </c>
      <c r="T1777" t="s">
        <v>1916</v>
      </c>
      <c r="U1777" s="2">
        <v>43623.841921296298</v>
      </c>
      <c r="V1777" s="2">
        <v>43642.039861111109</v>
      </c>
      <c r="W1777" s="2">
        <v>43623.873981481483</v>
      </c>
      <c r="X1777">
        <v>28</v>
      </c>
      <c r="Y1777">
        <v>3</v>
      </c>
      <c r="Z1777">
        <v>3</v>
      </c>
      <c r="AA1777">
        <v>1</v>
      </c>
      <c r="AB1777">
        <v>0</v>
      </c>
    </row>
    <row r="1778" spans="17:28" x14ac:dyDescent="0.25">
      <c r="Q1778">
        <v>1775</v>
      </c>
      <c r="R1778" t="s">
        <v>1903</v>
      </c>
      <c r="S1778">
        <v>316127912</v>
      </c>
      <c r="T1778" t="s">
        <v>1917</v>
      </c>
      <c r="U1778" s="2">
        <v>43626.627743055556</v>
      </c>
      <c r="V1778" s="2">
        <v>43636.348576388889</v>
      </c>
      <c r="W1778" s="2">
        <v>43628.565659722219</v>
      </c>
      <c r="X1778">
        <v>19</v>
      </c>
      <c r="Y1778">
        <v>2</v>
      </c>
      <c r="Z1778">
        <v>2</v>
      </c>
      <c r="AA1778">
        <v>0</v>
      </c>
      <c r="AB1778">
        <v>0</v>
      </c>
    </row>
    <row r="1779" spans="17:28" x14ac:dyDescent="0.25">
      <c r="Q1779">
        <v>1776</v>
      </c>
      <c r="R1779" t="s">
        <v>1903</v>
      </c>
      <c r="S1779">
        <v>316570745</v>
      </c>
      <c r="T1779" t="s">
        <v>1918</v>
      </c>
      <c r="U1779" s="2">
        <v>43628.594525462962</v>
      </c>
      <c r="V1779" s="2">
        <v>43636.34783564815</v>
      </c>
      <c r="W1779" s="2">
        <v>43628.605312500003</v>
      </c>
      <c r="X1779">
        <v>12</v>
      </c>
      <c r="Y1779">
        <v>3</v>
      </c>
      <c r="Z1779">
        <v>1</v>
      </c>
      <c r="AA1779">
        <v>2</v>
      </c>
      <c r="AB1779">
        <v>0</v>
      </c>
    </row>
    <row r="1780" spans="17:28" x14ac:dyDescent="0.25">
      <c r="Q1780">
        <v>1777</v>
      </c>
      <c r="R1780" t="s">
        <v>1903</v>
      </c>
      <c r="S1780">
        <v>317499962</v>
      </c>
      <c r="T1780" t="s">
        <v>1919</v>
      </c>
      <c r="U1780" s="2">
        <v>43634.450219907405</v>
      </c>
      <c r="V1780" s="2">
        <v>43650.241643518515</v>
      </c>
      <c r="W1780" s="2">
        <v>43635.950775462959</v>
      </c>
      <c r="X1780">
        <v>47</v>
      </c>
      <c r="Y1780">
        <v>8</v>
      </c>
      <c r="Z1780">
        <v>6</v>
      </c>
      <c r="AA1780">
        <v>33</v>
      </c>
      <c r="AB1780">
        <v>0</v>
      </c>
    </row>
    <row r="1781" spans="17:28" x14ac:dyDescent="0.25">
      <c r="Q1781">
        <v>1778</v>
      </c>
      <c r="R1781" t="s">
        <v>1903</v>
      </c>
      <c r="S1781">
        <v>317831299</v>
      </c>
      <c r="T1781" t="s">
        <v>1920</v>
      </c>
      <c r="U1781" s="2">
        <v>43636.09233796296</v>
      </c>
      <c r="V1781" s="2">
        <v>43649.349328703705</v>
      </c>
      <c r="W1781" s="2">
        <v>43642.331562500003</v>
      </c>
      <c r="X1781">
        <v>15</v>
      </c>
      <c r="Y1781">
        <v>3</v>
      </c>
      <c r="Z1781">
        <v>3</v>
      </c>
      <c r="AA1781">
        <v>5</v>
      </c>
      <c r="AB1781">
        <v>0</v>
      </c>
    </row>
    <row r="1782" spans="17:28" x14ac:dyDescent="0.25">
      <c r="Q1782">
        <v>1779</v>
      </c>
      <c r="R1782" t="s">
        <v>1903</v>
      </c>
      <c r="S1782">
        <v>317847982</v>
      </c>
      <c r="T1782" t="s">
        <v>1921</v>
      </c>
      <c r="U1782" s="2">
        <v>43636.204826388886</v>
      </c>
      <c r="V1782" s="2">
        <v>43638.347268518519</v>
      </c>
      <c r="W1782" s="2">
        <v>43638.163275462961</v>
      </c>
      <c r="X1782">
        <v>3</v>
      </c>
      <c r="Y1782">
        <v>1</v>
      </c>
      <c r="Z1782">
        <v>1</v>
      </c>
      <c r="AA1782">
        <v>0</v>
      </c>
      <c r="AB1782">
        <v>0</v>
      </c>
    </row>
    <row r="1783" spans="17:28" x14ac:dyDescent="0.25">
      <c r="Q1783">
        <v>1780</v>
      </c>
      <c r="R1783" t="s">
        <v>1903</v>
      </c>
      <c r="S1783">
        <v>317860054</v>
      </c>
      <c r="T1783" t="s">
        <v>1922</v>
      </c>
      <c r="U1783" s="2">
        <v>43636.291678240741</v>
      </c>
      <c r="V1783" s="2">
        <v>43637.980740740742</v>
      </c>
      <c r="W1783" s="2">
        <v>43636.323854166665</v>
      </c>
      <c r="X1783">
        <v>10</v>
      </c>
      <c r="Y1783">
        <v>2</v>
      </c>
      <c r="Z1783">
        <v>1</v>
      </c>
      <c r="AA1783">
        <v>0</v>
      </c>
      <c r="AB1783">
        <v>0</v>
      </c>
    </row>
    <row r="1784" spans="17:28" x14ac:dyDescent="0.25">
      <c r="Q1784">
        <v>1781</v>
      </c>
      <c r="R1784" t="s">
        <v>1923</v>
      </c>
      <c r="S1784">
        <v>264669363</v>
      </c>
      <c r="T1784" t="s">
        <v>1924</v>
      </c>
      <c r="U1784" s="2">
        <v>43428.003865740742</v>
      </c>
      <c r="V1784" s="2">
        <v>43593.000324074077</v>
      </c>
      <c r="W1784" s="2">
        <v>43428.586099537039</v>
      </c>
      <c r="X1784">
        <v>48</v>
      </c>
      <c r="Y1784">
        <v>8</v>
      </c>
      <c r="Z1784">
        <v>6</v>
      </c>
      <c r="AA1784">
        <v>11</v>
      </c>
      <c r="AB1784">
        <v>0</v>
      </c>
    </row>
    <row r="1785" spans="17:28" x14ac:dyDescent="0.25">
      <c r="Q1785">
        <v>1782</v>
      </c>
      <c r="R1785" t="s">
        <v>1923</v>
      </c>
      <c r="S1785">
        <v>264800924</v>
      </c>
      <c r="T1785" t="s">
        <v>1925</v>
      </c>
      <c r="U1785" s="2">
        <v>43428.909062500003</v>
      </c>
      <c r="V1785" s="2">
        <v>43428.918229166666</v>
      </c>
      <c r="W1785" s="2">
        <v>43428.918229166666</v>
      </c>
      <c r="X1785">
        <v>14</v>
      </c>
      <c r="Y1785">
        <v>6</v>
      </c>
      <c r="Z1785">
        <v>6</v>
      </c>
      <c r="AA1785">
        <v>7</v>
      </c>
      <c r="AB1785">
        <v>0</v>
      </c>
    </row>
    <row r="1786" spans="17:28" x14ac:dyDescent="0.25">
      <c r="Q1786">
        <v>1783</v>
      </c>
      <c r="R1786" t="s">
        <v>1923</v>
      </c>
      <c r="S1786">
        <v>265636292</v>
      </c>
      <c r="T1786" t="s">
        <v>1926</v>
      </c>
      <c r="U1786" s="2">
        <v>43431.972199074073</v>
      </c>
      <c r="V1786" s="2">
        <v>43431.972951388889</v>
      </c>
      <c r="W1786" s="2">
        <v>43431.972951388889</v>
      </c>
      <c r="X1786">
        <v>19</v>
      </c>
      <c r="Y1786">
        <v>4</v>
      </c>
      <c r="Z1786">
        <v>2</v>
      </c>
      <c r="AA1786">
        <v>5</v>
      </c>
      <c r="AB1786">
        <v>0</v>
      </c>
    </row>
    <row r="1787" spans="17:28" x14ac:dyDescent="0.25">
      <c r="Q1787">
        <v>1784</v>
      </c>
      <c r="R1787" t="s">
        <v>1923</v>
      </c>
      <c r="S1787">
        <v>266843224</v>
      </c>
      <c r="T1787" t="s">
        <v>1927</v>
      </c>
      <c r="U1787" s="2">
        <v>43435.571284722224</v>
      </c>
      <c r="V1787" s="2">
        <v>43463.019270833334</v>
      </c>
      <c r="W1787" s="2">
        <v>43442.895902777775</v>
      </c>
      <c r="X1787">
        <v>16</v>
      </c>
      <c r="Y1787">
        <v>3</v>
      </c>
      <c r="Z1787">
        <v>3</v>
      </c>
      <c r="AA1787">
        <v>0</v>
      </c>
      <c r="AB1787">
        <v>0</v>
      </c>
    </row>
    <row r="1788" spans="17:28" x14ac:dyDescent="0.25">
      <c r="Q1788">
        <v>1785</v>
      </c>
      <c r="R1788" t="s">
        <v>1923</v>
      </c>
      <c r="S1788">
        <v>268987507</v>
      </c>
      <c r="T1788" t="s">
        <v>1928</v>
      </c>
      <c r="U1788" s="2">
        <v>43442.535891203705</v>
      </c>
      <c r="V1788" s="2">
        <v>43442.586469907408</v>
      </c>
      <c r="W1788" s="2">
        <v>43442.585798611108</v>
      </c>
      <c r="X1788">
        <v>39</v>
      </c>
      <c r="Y1788">
        <v>6</v>
      </c>
      <c r="Z1788">
        <v>6</v>
      </c>
      <c r="AA1788">
        <v>0</v>
      </c>
      <c r="AB1788">
        <v>0</v>
      </c>
    </row>
    <row r="1789" spans="17:28" x14ac:dyDescent="0.25">
      <c r="Q1789">
        <v>1786</v>
      </c>
      <c r="R1789" t="s">
        <v>1923</v>
      </c>
      <c r="S1789">
        <v>269100955</v>
      </c>
      <c r="T1789" t="s">
        <v>1929</v>
      </c>
      <c r="U1789" s="2">
        <v>43443.569895833331</v>
      </c>
      <c r="V1789" s="2">
        <v>43471.685486111113</v>
      </c>
      <c r="W1789" s="2">
        <v>43471.685486111113</v>
      </c>
      <c r="X1789">
        <v>90</v>
      </c>
      <c r="Y1789">
        <v>11</v>
      </c>
      <c r="Z1789">
        <v>6</v>
      </c>
      <c r="AA1789">
        <v>6</v>
      </c>
      <c r="AB1789">
        <v>0</v>
      </c>
    </row>
    <row r="1790" spans="17:28" x14ac:dyDescent="0.25">
      <c r="Q1790">
        <v>1787</v>
      </c>
      <c r="R1790" t="s">
        <v>1923</v>
      </c>
      <c r="S1790">
        <v>271037614</v>
      </c>
      <c r="T1790" t="s">
        <v>1930</v>
      </c>
      <c r="U1790" s="2">
        <v>43450.947245370371</v>
      </c>
      <c r="V1790" s="2">
        <v>43450.948333333334</v>
      </c>
      <c r="W1790" s="2">
        <v>43450.948333333334</v>
      </c>
      <c r="X1790">
        <v>9</v>
      </c>
      <c r="Y1790">
        <v>3</v>
      </c>
      <c r="Z1790">
        <v>3</v>
      </c>
      <c r="AA1790">
        <v>2</v>
      </c>
      <c r="AB1790">
        <v>0</v>
      </c>
    </row>
    <row r="1791" spans="17:28" x14ac:dyDescent="0.25">
      <c r="Q1791">
        <v>1788</v>
      </c>
      <c r="R1791" t="s">
        <v>1923</v>
      </c>
      <c r="S1791">
        <v>273102251</v>
      </c>
      <c r="T1791" t="s">
        <v>1931</v>
      </c>
      <c r="U1791" s="2">
        <v>43456.043379629627</v>
      </c>
      <c r="V1791" s="2">
        <v>43456.045277777775</v>
      </c>
      <c r="W1791" s="2">
        <v>43456.045127314814</v>
      </c>
      <c r="X1791">
        <v>10</v>
      </c>
      <c r="Y1791">
        <v>2</v>
      </c>
      <c r="Z1791">
        <v>1</v>
      </c>
      <c r="AA1791">
        <v>2</v>
      </c>
      <c r="AB1791">
        <v>0</v>
      </c>
    </row>
    <row r="1792" spans="17:28" x14ac:dyDescent="0.25">
      <c r="Q1792">
        <v>1789</v>
      </c>
      <c r="R1792" t="s">
        <v>1923</v>
      </c>
      <c r="S1792">
        <v>273313846</v>
      </c>
      <c r="T1792" t="s">
        <v>1932</v>
      </c>
      <c r="U1792" s="2">
        <v>43456.573761574073</v>
      </c>
      <c r="V1792" s="2">
        <v>43457.520243055558</v>
      </c>
      <c r="W1792" s="2">
        <v>43456.608888888892</v>
      </c>
      <c r="X1792">
        <v>10</v>
      </c>
      <c r="Y1792">
        <v>3</v>
      </c>
      <c r="Z1792">
        <v>3</v>
      </c>
      <c r="AA1792">
        <v>0</v>
      </c>
      <c r="AB1792">
        <v>0</v>
      </c>
    </row>
    <row r="1793" spans="17:28" x14ac:dyDescent="0.25">
      <c r="Q1793">
        <v>1790</v>
      </c>
      <c r="R1793" t="s">
        <v>1923</v>
      </c>
      <c r="S1793">
        <v>273439251</v>
      </c>
      <c r="T1793" t="s">
        <v>1933</v>
      </c>
      <c r="U1793" s="2">
        <v>43457.564803240741</v>
      </c>
      <c r="V1793" s="2">
        <v>43460.521365740744</v>
      </c>
      <c r="W1793" s="2">
        <v>43457.609965277778</v>
      </c>
      <c r="X1793">
        <v>73</v>
      </c>
      <c r="Y1793">
        <v>12</v>
      </c>
      <c r="Z1793">
        <v>7</v>
      </c>
      <c r="AA1793">
        <v>19</v>
      </c>
      <c r="AB1793">
        <v>0</v>
      </c>
    </row>
    <row r="1794" spans="17:28" x14ac:dyDescent="0.25">
      <c r="Q1794">
        <v>1791</v>
      </c>
      <c r="R1794" t="s">
        <v>1923</v>
      </c>
      <c r="S1794">
        <v>273464865</v>
      </c>
      <c r="T1794" t="s">
        <v>1934</v>
      </c>
      <c r="U1794" s="2">
        <v>43457.858136574076</v>
      </c>
      <c r="V1794" s="2">
        <v>43457.860810185186</v>
      </c>
      <c r="W1794" s="2">
        <v>43457.860671296294</v>
      </c>
      <c r="X1794">
        <v>29</v>
      </c>
      <c r="Y1794">
        <v>8</v>
      </c>
      <c r="Z1794">
        <v>5</v>
      </c>
      <c r="AA1794">
        <v>11</v>
      </c>
      <c r="AB1794">
        <v>0</v>
      </c>
    </row>
    <row r="1795" spans="17:28" x14ac:dyDescent="0.25">
      <c r="Q1795">
        <v>1792</v>
      </c>
      <c r="R1795" t="s">
        <v>1923</v>
      </c>
      <c r="S1795">
        <v>273467971</v>
      </c>
      <c r="T1795" t="s">
        <v>1935</v>
      </c>
      <c r="U1795" s="2">
        <v>43457.899618055555</v>
      </c>
      <c r="V1795" s="2">
        <v>43457.901018518518</v>
      </c>
      <c r="W1795" s="2">
        <v>43457.901018518518</v>
      </c>
      <c r="X1795">
        <v>31</v>
      </c>
      <c r="Y1795">
        <v>6</v>
      </c>
      <c r="Z1795">
        <v>5</v>
      </c>
      <c r="AA1795">
        <v>3</v>
      </c>
      <c r="AB1795">
        <v>0</v>
      </c>
    </row>
    <row r="1796" spans="17:28" x14ac:dyDescent="0.25">
      <c r="Q1796">
        <v>1793</v>
      </c>
      <c r="R1796" t="s">
        <v>1923</v>
      </c>
      <c r="S1796">
        <v>273474665</v>
      </c>
      <c r="T1796" t="s">
        <v>1936</v>
      </c>
      <c r="U1796" s="2">
        <v>43457.91605324074</v>
      </c>
      <c r="V1796" s="2">
        <v>43457.921516203707</v>
      </c>
      <c r="W1796" s="2">
        <v>43457.917291666665</v>
      </c>
      <c r="X1796">
        <v>36</v>
      </c>
      <c r="Y1796">
        <v>5</v>
      </c>
      <c r="Z1796">
        <v>5</v>
      </c>
      <c r="AA1796">
        <v>2</v>
      </c>
      <c r="AB1796">
        <v>0</v>
      </c>
    </row>
    <row r="1797" spans="17:28" x14ac:dyDescent="0.25">
      <c r="Q1797">
        <v>1794</v>
      </c>
      <c r="R1797" t="s">
        <v>1923</v>
      </c>
      <c r="S1797">
        <v>274813361</v>
      </c>
      <c r="T1797" t="s">
        <v>1937</v>
      </c>
      <c r="U1797" s="2">
        <v>43461.621539351851</v>
      </c>
      <c r="V1797" s="2">
        <v>43462.084618055553</v>
      </c>
      <c r="W1797" s="2">
        <v>43461.626643518517</v>
      </c>
      <c r="X1797">
        <v>25</v>
      </c>
      <c r="Y1797">
        <v>7</v>
      </c>
      <c r="Z1797">
        <v>6</v>
      </c>
      <c r="AA1797">
        <v>0</v>
      </c>
      <c r="AB1797">
        <v>0</v>
      </c>
    </row>
    <row r="1798" spans="17:28" x14ac:dyDescent="0.25">
      <c r="Q1798">
        <v>1795</v>
      </c>
      <c r="R1798" t="s">
        <v>1923</v>
      </c>
      <c r="S1798">
        <v>274861861</v>
      </c>
      <c r="T1798" t="s">
        <v>1938</v>
      </c>
      <c r="U1798" s="2">
        <v>43461.977673611109</v>
      </c>
      <c r="V1798" s="2">
        <v>43546.025277777779</v>
      </c>
      <c r="W1798" s="2">
        <v>43462.070185185185</v>
      </c>
      <c r="X1798">
        <v>126</v>
      </c>
      <c r="Y1798">
        <v>14</v>
      </c>
      <c r="Z1798">
        <v>9</v>
      </c>
      <c r="AA1798">
        <v>29</v>
      </c>
      <c r="AB1798">
        <v>0</v>
      </c>
    </row>
    <row r="1799" spans="17:28" x14ac:dyDescent="0.25">
      <c r="Q1799">
        <v>1796</v>
      </c>
      <c r="R1799" t="s">
        <v>1923</v>
      </c>
      <c r="S1799">
        <v>275971840</v>
      </c>
      <c r="T1799" t="s">
        <v>1939</v>
      </c>
      <c r="U1799" s="2">
        <v>43464.619050925925</v>
      </c>
      <c r="V1799" s="2">
        <v>43464.687708333331</v>
      </c>
      <c r="W1799" s="2">
        <v>43464.676203703704</v>
      </c>
      <c r="X1799">
        <v>113</v>
      </c>
      <c r="Y1799">
        <v>17</v>
      </c>
      <c r="Z1799">
        <v>11</v>
      </c>
      <c r="AA1799">
        <v>0</v>
      </c>
      <c r="AB1799">
        <v>0</v>
      </c>
    </row>
    <row r="1800" spans="17:28" x14ac:dyDescent="0.25">
      <c r="Q1800">
        <v>1797</v>
      </c>
      <c r="R1800" t="s">
        <v>1923</v>
      </c>
      <c r="S1800">
        <v>277238621</v>
      </c>
      <c r="T1800" t="s">
        <v>1940</v>
      </c>
      <c r="U1800" s="2">
        <v>43469.975868055553</v>
      </c>
      <c r="V1800" s="2">
        <v>43470.630601851852</v>
      </c>
      <c r="W1800" s="2">
        <v>43469.995011574072</v>
      </c>
      <c r="X1800">
        <v>6</v>
      </c>
      <c r="Y1800">
        <v>0</v>
      </c>
      <c r="Z1800">
        <v>0</v>
      </c>
      <c r="AA1800">
        <v>2</v>
      </c>
      <c r="AB1800">
        <v>0</v>
      </c>
    </row>
    <row r="1801" spans="17:28" x14ac:dyDescent="0.25">
      <c r="Q1801">
        <v>1798</v>
      </c>
      <c r="R1801" t="s">
        <v>1923</v>
      </c>
      <c r="S1801">
        <v>277238709</v>
      </c>
      <c r="T1801" t="s">
        <v>1941</v>
      </c>
      <c r="U1801" s="2">
        <v>43469.976412037038</v>
      </c>
      <c r="V1801" s="2">
        <v>43469.986909722225</v>
      </c>
      <c r="W1801" s="2">
        <v>43469.986678240741</v>
      </c>
      <c r="X1801">
        <v>21</v>
      </c>
      <c r="Y1801">
        <v>5</v>
      </c>
      <c r="Z1801">
        <v>5</v>
      </c>
      <c r="AA1801">
        <v>4</v>
      </c>
      <c r="AB1801">
        <v>0</v>
      </c>
    </row>
    <row r="1802" spans="17:28" x14ac:dyDescent="0.25">
      <c r="Q1802">
        <v>1799</v>
      </c>
      <c r="R1802" t="s">
        <v>1923</v>
      </c>
      <c r="S1802">
        <v>279012626</v>
      </c>
      <c r="T1802" t="s">
        <v>1942</v>
      </c>
      <c r="U1802" s="2">
        <v>43477.05841435185</v>
      </c>
      <c r="V1802" s="2">
        <v>43477.06</v>
      </c>
      <c r="W1802" s="2">
        <v>43477.05945601852</v>
      </c>
      <c r="X1802">
        <v>9</v>
      </c>
      <c r="Y1802">
        <v>1</v>
      </c>
      <c r="Z1802">
        <v>1</v>
      </c>
      <c r="AA1802">
        <v>6</v>
      </c>
      <c r="AB1802">
        <v>0</v>
      </c>
    </row>
    <row r="1803" spans="17:28" x14ac:dyDescent="0.25">
      <c r="Q1803">
        <v>1800</v>
      </c>
      <c r="R1803" t="s">
        <v>1923</v>
      </c>
      <c r="S1803">
        <v>279021316</v>
      </c>
      <c r="T1803" t="s">
        <v>1397</v>
      </c>
      <c r="U1803" s="2">
        <v>43477.13181712963</v>
      </c>
      <c r="V1803" s="2">
        <v>43477.137766203705</v>
      </c>
      <c r="W1803" s="2">
        <v>43477.137766203705</v>
      </c>
      <c r="X1803">
        <v>14</v>
      </c>
      <c r="Y1803">
        <v>2</v>
      </c>
      <c r="Z1803">
        <v>1</v>
      </c>
      <c r="AA1803">
        <v>3</v>
      </c>
      <c r="AB1803">
        <v>0</v>
      </c>
    </row>
    <row r="1804" spans="17:28" x14ac:dyDescent="0.25">
      <c r="Q1804">
        <v>1801</v>
      </c>
      <c r="R1804" t="s">
        <v>1943</v>
      </c>
      <c r="S1804">
        <v>317060559</v>
      </c>
      <c r="T1804" t="s">
        <v>1944</v>
      </c>
      <c r="U1804" s="2">
        <v>43630.990902777776</v>
      </c>
      <c r="V1804" s="2">
        <v>43634.143483796295</v>
      </c>
      <c r="W1804" s="2">
        <v>43631.046932870369</v>
      </c>
      <c r="X1804">
        <v>10460</v>
      </c>
      <c r="Y1804">
        <v>479</v>
      </c>
      <c r="Z1804">
        <v>348</v>
      </c>
      <c r="AA1804">
        <v>606</v>
      </c>
      <c r="AB1804">
        <v>0</v>
      </c>
    </row>
    <row r="1805" spans="17:28" x14ac:dyDescent="0.25">
      <c r="Q1805">
        <v>1802</v>
      </c>
      <c r="R1805" t="s">
        <v>1943</v>
      </c>
      <c r="S1805">
        <v>318201159</v>
      </c>
      <c r="T1805" t="s">
        <v>1945</v>
      </c>
      <c r="U1805" s="2">
        <v>43638.646354166667</v>
      </c>
      <c r="V1805" s="2">
        <v>43644.11513888889</v>
      </c>
      <c r="W1805" s="2">
        <v>43638.855567129627</v>
      </c>
      <c r="X1805">
        <v>379</v>
      </c>
      <c r="Y1805">
        <v>93</v>
      </c>
      <c r="Z1805">
        <v>59</v>
      </c>
      <c r="AA1805">
        <v>70</v>
      </c>
      <c r="AB1805">
        <v>0</v>
      </c>
    </row>
    <row r="1806" spans="17:28" x14ac:dyDescent="0.25">
      <c r="Q1806">
        <v>1803</v>
      </c>
      <c r="R1806" t="s">
        <v>1946</v>
      </c>
      <c r="S1806">
        <v>229699424</v>
      </c>
      <c r="T1806" t="s">
        <v>1947</v>
      </c>
      <c r="U1806" s="2">
        <v>43270.088877314818</v>
      </c>
      <c r="V1806" s="2">
        <v>43270.089074074072</v>
      </c>
      <c r="W1806" s="2">
        <v>43270.088912037034</v>
      </c>
      <c r="X1806">
        <v>31</v>
      </c>
      <c r="Y1806">
        <v>2</v>
      </c>
      <c r="Z1806">
        <v>2</v>
      </c>
      <c r="AA1806">
        <v>10</v>
      </c>
      <c r="AB1806">
        <v>0</v>
      </c>
    </row>
    <row r="1807" spans="17:28" x14ac:dyDescent="0.25">
      <c r="Q1807">
        <v>1804</v>
      </c>
      <c r="R1807" t="s">
        <v>1946</v>
      </c>
      <c r="S1807">
        <v>229701086</v>
      </c>
      <c r="T1807" t="s">
        <v>1948</v>
      </c>
      <c r="U1807" s="2">
        <v>43270.098530092589</v>
      </c>
      <c r="V1807" s="2">
        <v>43270.713449074072</v>
      </c>
      <c r="W1807" s="2">
        <v>43270.713449074072</v>
      </c>
      <c r="X1807">
        <v>21</v>
      </c>
      <c r="Y1807">
        <v>2</v>
      </c>
      <c r="Z1807">
        <v>1</v>
      </c>
      <c r="AA1807">
        <v>2</v>
      </c>
      <c r="AB1807">
        <v>0</v>
      </c>
    </row>
    <row r="1808" spans="17:28" x14ac:dyDescent="0.25">
      <c r="Q1808">
        <v>1805</v>
      </c>
      <c r="R1808" t="s">
        <v>1946</v>
      </c>
      <c r="S1808">
        <v>229829698</v>
      </c>
      <c r="T1808" t="s">
        <v>1949</v>
      </c>
      <c r="U1808" s="2">
        <v>43270.818807870368</v>
      </c>
      <c r="V1808" s="2">
        <v>43271.071226851855</v>
      </c>
      <c r="W1808" s="2">
        <v>43270.914803240739</v>
      </c>
      <c r="X1808">
        <v>127</v>
      </c>
      <c r="Y1808">
        <v>4</v>
      </c>
      <c r="Z1808">
        <v>3</v>
      </c>
      <c r="AA1808">
        <v>2</v>
      </c>
      <c r="AB1808">
        <v>0</v>
      </c>
    </row>
    <row r="1809" spans="17:28" x14ac:dyDescent="0.25">
      <c r="Q1809">
        <v>1806</v>
      </c>
      <c r="R1809" t="s">
        <v>1946</v>
      </c>
      <c r="S1809">
        <v>229993909</v>
      </c>
      <c r="T1809" t="s">
        <v>1950</v>
      </c>
      <c r="U1809" s="2">
        <v>43271.834131944444</v>
      </c>
      <c r="V1809" s="2">
        <v>43271.847048611111</v>
      </c>
      <c r="W1809" s="2">
        <v>43271.847048611111</v>
      </c>
      <c r="X1809">
        <v>15</v>
      </c>
      <c r="Y1809">
        <v>0</v>
      </c>
      <c r="Z1809">
        <v>0</v>
      </c>
      <c r="AA1809">
        <v>0</v>
      </c>
      <c r="AB1809">
        <v>0</v>
      </c>
    </row>
    <row r="1810" spans="17:28" x14ac:dyDescent="0.25">
      <c r="Q1810">
        <v>1807</v>
      </c>
      <c r="R1810" t="s">
        <v>1946</v>
      </c>
      <c r="S1810">
        <v>229996305</v>
      </c>
      <c r="T1810" t="s">
        <v>1951</v>
      </c>
      <c r="U1810" s="2">
        <v>43271.850972222222</v>
      </c>
      <c r="V1810" s="2">
        <v>43271.85125</v>
      </c>
      <c r="W1810" s="2">
        <v>43271.850995370369</v>
      </c>
      <c r="X1810">
        <v>20</v>
      </c>
      <c r="Y1810">
        <v>1</v>
      </c>
      <c r="Z1810">
        <v>0</v>
      </c>
      <c r="AA1810">
        <v>1</v>
      </c>
      <c r="AB1810">
        <v>0</v>
      </c>
    </row>
    <row r="1811" spans="17:28" x14ac:dyDescent="0.25">
      <c r="Q1811">
        <v>1808</v>
      </c>
      <c r="R1811" t="s">
        <v>1946</v>
      </c>
      <c r="S1811">
        <v>230121551</v>
      </c>
      <c r="T1811" t="s">
        <v>1952</v>
      </c>
      <c r="U1811" s="2">
        <v>43272.680034722223</v>
      </c>
      <c r="V1811" s="2">
        <v>43280.669050925928</v>
      </c>
      <c r="W1811" s="2">
        <v>43280.669050925928</v>
      </c>
      <c r="X1811">
        <v>3</v>
      </c>
      <c r="Y1811">
        <v>0</v>
      </c>
      <c r="Z1811">
        <v>0</v>
      </c>
      <c r="AA1811">
        <v>0</v>
      </c>
      <c r="AB1811">
        <v>0</v>
      </c>
    </row>
    <row r="1812" spans="17:28" x14ac:dyDescent="0.25">
      <c r="Q1812">
        <v>1809</v>
      </c>
      <c r="R1812" t="s">
        <v>1946</v>
      </c>
      <c r="S1812">
        <v>232691500</v>
      </c>
      <c r="T1812" t="s">
        <v>1953</v>
      </c>
      <c r="U1812" s="2">
        <v>43280.150046296294</v>
      </c>
      <c r="V1812" s="2">
        <v>43280.154652777775</v>
      </c>
      <c r="W1812" s="2">
        <v>43280.154652777775</v>
      </c>
      <c r="X1812">
        <v>7</v>
      </c>
      <c r="Y1812">
        <v>1</v>
      </c>
      <c r="Z1812">
        <v>1</v>
      </c>
      <c r="AA1812">
        <v>0</v>
      </c>
      <c r="AB1812">
        <v>0</v>
      </c>
    </row>
    <row r="1813" spans="17:28" x14ac:dyDescent="0.25">
      <c r="Q1813">
        <v>1810</v>
      </c>
      <c r="R1813" t="s">
        <v>1946</v>
      </c>
      <c r="S1813">
        <v>233847525</v>
      </c>
      <c r="T1813" t="s">
        <v>1954</v>
      </c>
      <c r="U1813" s="2">
        <v>43280.670277777775</v>
      </c>
      <c r="V1813" s="2">
        <v>43280.67328703704</v>
      </c>
      <c r="W1813" s="2">
        <v>43280.672268518516</v>
      </c>
      <c r="X1813">
        <v>5</v>
      </c>
      <c r="Y1813">
        <v>0</v>
      </c>
      <c r="Z1813">
        <v>0</v>
      </c>
      <c r="AA1813">
        <v>1</v>
      </c>
      <c r="AB1813">
        <v>0</v>
      </c>
    </row>
    <row r="1814" spans="17:28" x14ac:dyDescent="0.25">
      <c r="Q1814">
        <v>1811</v>
      </c>
      <c r="R1814" t="s">
        <v>1946</v>
      </c>
      <c r="S1814">
        <v>234039216</v>
      </c>
      <c r="T1814" t="s">
        <v>1955</v>
      </c>
      <c r="U1814" s="2">
        <v>43280.860127314816</v>
      </c>
      <c r="V1814" s="2">
        <v>43280.865381944444</v>
      </c>
      <c r="W1814" s="2">
        <v>43280.865381944444</v>
      </c>
      <c r="X1814">
        <v>11</v>
      </c>
      <c r="Y1814">
        <v>0</v>
      </c>
      <c r="Z1814">
        <v>0</v>
      </c>
      <c r="AA1814">
        <v>0</v>
      </c>
      <c r="AB1814">
        <v>0</v>
      </c>
    </row>
    <row r="1815" spans="17:28" x14ac:dyDescent="0.25">
      <c r="Q1815">
        <v>1812</v>
      </c>
      <c r="R1815" t="s">
        <v>1946</v>
      </c>
      <c r="S1815">
        <v>235576122</v>
      </c>
      <c r="T1815" t="s">
        <v>1956</v>
      </c>
      <c r="U1815" s="2">
        <v>43286.549907407411</v>
      </c>
      <c r="V1815" s="2">
        <v>43287.72693287037</v>
      </c>
      <c r="W1815" s="2">
        <v>43287.726921296293</v>
      </c>
      <c r="X1815">
        <v>22</v>
      </c>
      <c r="Y1815">
        <v>1</v>
      </c>
      <c r="Z1815">
        <v>1</v>
      </c>
      <c r="AA1815">
        <v>4</v>
      </c>
      <c r="AB1815">
        <v>0</v>
      </c>
    </row>
    <row r="1816" spans="17:28" x14ac:dyDescent="0.25">
      <c r="Q1816">
        <v>1813</v>
      </c>
      <c r="R1816" t="s">
        <v>1946</v>
      </c>
      <c r="S1816">
        <v>235704544</v>
      </c>
      <c r="T1816" t="s">
        <v>1957</v>
      </c>
      <c r="U1816" s="2">
        <v>43287.729930555557</v>
      </c>
      <c r="V1816" s="2">
        <v>43287.743206018517</v>
      </c>
      <c r="W1816" s="2">
        <v>43287.743194444447</v>
      </c>
      <c r="X1816">
        <v>133</v>
      </c>
      <c r="Y1816">
        <v>2</v>
      </c>
      <c r="Z1816">
        <v>1</v>
      </c>
      <c r="AA1816">
        <v>7</v>
      </c>
      <c r="AB1816">
        <v>0</v>
      </c>
    </row>
    <row r="1817" spans="17:28" x14ac:dyDescent="0.25">
      <c r="Q1817">
        <v>1814</v>
      </c>
      <c r="R1817" t="s">
        <v>1946</v>
      </c>
      <c r="S1817">
        <v>235716012</v>
      </c>
      <c r="T1817" t="s">
        <v>1958</v>
      </c>
      <c r="U1817" s="2">
        <v>43287.851018518515</v>
      </c>
      <c r="V1817" s="2">
        <v>43287.962233796294</v>
      </c>
      <c r="W1817" s="2">
        <v>43287.880960648145</v>
      </c>
      <c r="X1817">
        <v>3</v>
      </c>
      <c r="Y1817">
        <v>0</v>
      </c>
      <c r="Z1817">
        <v>0</v>
      </c>
      <c r="AA1817">
        <v>1</v>
      </c>
      <c r="AB1817">
        <v>0</v>
      </c>
    </row>
    <row r="1818" spans="17:28" x14ac:dyDescent="0.25">
      <c r="Q1818">
        <v>1815</v>
      </c>
      <c r="R1818" t="s">
        <v>1946</v>
      </c>
      <c r="S1818">
        <v>235724971</v>
      </c>
      <c r="T1818" t="s">
        <v>1959</v>
      </c>
      <c r="U1818" s="2">
        <v>43287.983171296299</v>
      </c>
      <c r="V1818" s="2">
        <v>43288.02784722222</v>
      </c>
      <c r="W1818" s="2">
        <v>43288.02784722222</v>
      </c>
      <c r="X1818">
        <v>4</v>
      </c>
      <c r="Y1818">
        <v>0</v>
      </c>
      <c r="Z1818">
        <v>1</v>
      </c>
      <c r="AA1818">
        <v>0</v>
      </c>
      <c r="AB1818">
        <v>0</v>
      </c>
    </row>
    <row r="1819" spans="17:28" x14ac:dyDescent="0.25">
      <c r="Q1819">
        <v>1816</v>
      </c>
      <c r="R1819" t="s">
        <v>1946</v>
      </c>
      <c r="S1819">
        <v>235734860</v>
      </c>
      <c r="T1819" t="s">
        <v>1960</v>
      </c>
      <c r="U1819" s="2">
        <v>43288.115057870367</v>
      </c>
      <c r="V1819" s="2">
        <v>43395.88921296296</v>
      </c>
      <c r="W1819" s="2">
        <v>43288.129224537035</v>
      </c>
      <c r="X1819">
        <v>39</v>
      </c>
      <c r="Y1819">
        <v>1</v>
      </c>
      <c r="Z1819">
        <v>2</v>
      </c>
      <c r="AA1819">
        <v>9</v>
      </c>
      <c r="AB1819">
        <v>0</v>
      </c>
    </row>
    <row r="1820" spans="17:28" x14ac:dyDescent="0.25">
      <c r="Q1820">
        <v>1817</v>
      </c>
      <c r="R1820" t="s">
        <v>1946</v>
      </c>
      <c r="S1820">
        <v>235829162</v>
      </c>
      <c r="T1820" t="s">
        <v>1961</v>
      </c>
      <c r="U1820" s="2">
        <v>43289.672789351855</v>
      </c>
      <c r="V1820" s="2">
        <v>43289.672835648147</v>
      </c>
      <c r="W1820" s="2">
        <v>43289.672835648147</v>
      </c>
      <c r="X1820">
        <v>5</v>
      </c>
      <c r="Y1820">
        <v>0</v>
      </c>
      <c r="Z1820">
        <v>0</v>
      </c>
      <c r="AA1820">
        <v>0</v>
      </c>
      <c r="AB1820">
        <v>0</v>
      </c>
    </row>
    <row r="1821" spans="17:28" x14ac:dyDescent="0.25">
      <c r="Q1821">
        <v>1818</v>
      </c>
      <c r="R1821" t="s">
        <v>1946</v>
      </c>
      <c r="S1821">
        <v>235950220</v>
      </c>
      <c r="T1821" t="s">
        <v>1962</v>
      </c>
      <c r="U1821" s="2">
        <v>43290.955150462964</v>
      </c>
      <c r="V1821" s="2">
        <v>43291.078206018516</v>
      </c>
      <c r="W1821" s="2">
        <v>43291.078206018516</v>
      </c>
      <c r="X1821">
        <v>26</v>
      </c>
      <c r="Y1821">
        <v>6</v>
      </c>
      <c r="Z1821">
        <v>5</v>
      </c>
      <c r="AA1821">
        <v>0</v>
      </c>
      <c r="AB1821">
        <v>0</v>
      </c>
    </row>
    <row r="1822" spans="17:28" x14ac:dyDescent="0.25">
      <c r="Q1822">
        <v>1819</v>
      </c>
      <c r="R1822" t="s">
        <v>1946</v>
      </c>
      <c r="S1822">
        <v>235953931</v>
      </c>
      <c r="T1822" t="s">
        <v>1963</v>
      </c>
      <c r="U1822" s="2">
        <v>43291.005115740743</v>
      </c>
      <c r="V1822" s="2">
        <v>43291.005243055559</v>
      </c>
      <c r="W1822" s="2">
        <v>43291.005243055559</v>
      </c>
      <c r="X1822">
        <v>6</v>
      </c>
      <c r="Y1822">
        <v>1</v>
      </c>
      <c r="Z1822">
        <v>1</v>
      </c>
      <c r="AA1822">
        <v>1</v>
      </c>
      <c r="AB1822">
        <v>0</v>
      </c>
    </row>
    <row r="1823" spans="17:28" x14ac:dyDescent="0.25">
      <c r="Q1823">
        <v>1820</v>
      </c>
      <c r="R1823" t="s">
        <v>1946</v>
      </c>
      <c r="S1823">
        <v>236059253</v>
      </c>
      <c r="T1823" t="s">
        <v>1964</v>
      </c>
      <c r="U1823" s="2">
        <v>43291.929108796299</v>
      </c>
      <c r="V1823" s="2">
        <v>43292.181516203702</v>
      </c>
      <c r="W1823" s="2">
        <v>43292.106307870374</v>
      </c>
      <c r="X1823">
        <v>61</v>
      </c>
      <c r="Y1823">
        <v>5</v>
      </c>
      <c r="Z1823">
        <v>3</v>
      </c>
      <c r="AA1823">
        <v>13</v>
      </c>
      <c r="AB1823">
        <v>0</v>
      </c>
    </row>
    <row r="1824" spans="17:28" x14ac:dyDescent="0.25">
      <c r="Q1824">
        <v>1821</v>
      </c>
      <c r="R1824" t="s">
        <v>1946</v>
      </c>
      <c r="S1824">
        <v>236352282</v>
      </c>
      <c r="T1824" t="s">
        <v>1965</v>
      </c>
      <c r="U1824" s="2">
        <v>43294.846273148149</v>
      </c>
      <c r="V1824" s="2">
        <v>43294.849976851852</v>
      </c>
      <c r="W1824" s="2">
        <v>43294.849976851852</v>
      </c>
      <c r="X1824">
        <v>3</v>
      </c>
      <c r="Y1824">
        <v>0</v>
      </c>
      <c r="Z1824">
        <v>0</v>
      </c>
      <c r="AA1824">
        <v>0</v>
      </c>
      <c r="AB1824">
        <v>0</v>
      </c>
    </row>
    <row r="1825" spans="17:28" x14ac:dyDescent="0.25">
      <c r="Q1825">
        <v>1822</v>
      </c>
      <c r="R1825" t="s">
        <v>1946</v>
      </c>
      <c r="S1825">
        <v>236379252</v>
      </c>
      <c r="T1825" t="s">
        <v>1966</v>
      </c>
      <c r="U1825" s="2">
        <v>43295.243923611109</v>
      </c>
      <c r="V1825" s="2">
        <v>43295.25304398148</v>
      </c>
      <c r="W1825" s="2">
        <v>43295.25304398148</v>
      </c>
      <c r="X1825">
        <v>1</v>
      </c>
      <c r="Y1825">
        <v>0</v>
      </c>
      <c r="Z1825">
        <v>0</v>
      </c>
      <c r="AA1825">
        <v>0</v>
      </c>
      <c r="AB1825">
        <v>0</v>
      </c>
    </row>
    <row r="1826" spans="17:28" x14ac:dyDescent="0.25">
      <c r="Q1826">
        <v>1823</v>
      </c>
      <c r="R1826" t="s">
        <v>1967</v>
      </c>
      <c r="S1826">
        <v>171505950</v>
      </c>
      <c r="T1826" t="s">
        <v>1968</v>
      </c>
      <c r="U1826" s="2">
        <v>42964.982743055552</v>
      </c>
      <c r="V1826" s="2">
        <v>43067.115312499998</v>
      </c>
      <c r="W1826" s="2">
        <v>42964.984814814816</v>
      </c>
      <c r="X1826">
        <v>320</v>
      </c>
      <c r="Y1826">
        <v>50</v>
      </c>
      <c r="Z1826">
        <v>24</v>
      </c>
      <c r="AA1826">
        <v>12</v>
      </c>
      <c r="AB1826">
        <v>0</v>
      </c>
    </row>
    <row r="1827" spans="17:28" x14ac:dyDescent="0.25">
      <c r="Q1827">
        <v>1824</v>
      </c>
      <c r="R1827" t="s">
        <v>1967</v>
      </c>
      <c r="S1827">
        <v>171584707</v>
      </c>
      <c r="T1827" t="s">
        <v>1969</v>
      </c>
      <c r="U1827" s="2">
        <v>42965.805601851855</v>
      </c>
      <c r="V1827" s="2">
        <v>43021.10429398148</v>
      </c>
      <c r="W1827" s="2">
        <v>42965.96943287037</v>
      </c>
      <c r="X1827">
        <v>656</v>
      </c>
      <c r="Y1827">
        <v>207</v>
      </c>
      <c r="Z1827">
        <v>151</v>
      </c>
      <c r="AA1827">
        <v>134</v>
      </c>
      <c r="AB1827">
        <v>0</v>
      </c>
    </row>
    <row r="1828" spans="17:28" x14ac:dyDescent="0.25">
      <c r="Q1828">
        <v>1825</v>
      </c>
      <c r="R1828" t="s">
        <v>1967</v>
      </c>
      <c r="S1828">
        <v>171710936</v>
      </c>
      <c r="T1828" t="s">
        <v>1970</v>
      </c>
      <c r="U1828" s="2">
        <v>42968.060208333336</v>
      </c>
      <c r="V1828" s="2">
        <v>43018.803368055553</v>
      </c>
      <c r="W1828" s="2">
        <v>42968.064085648148</v>
      </c>
      <c r="X1828">
        <v>65</v>
      </c>
      <c r="Y1828">
        <v>14</v>
      </c>
      <c r="Z1828">
        <v>5</v>
      </c>
      <c r="AA1828">
        <v>11</v>
      </c>
      <c r="AB1828">
        <v>0</v>
      </c>
    </row>
    <row r="1829" spans="17:28" x14ac:dyDescent="0.25">
      <c r="Q1829">
        <v>1826</v>
      </c>
      <c r="R1829" t="s">
        <v>1967</v>
      </c>
      <c r="S1829">
        <v>172006442</v>
      </c>
      <c r="T1829" t="s">
        <v>1971</v>
      </c>
      <c r="U1829" s="2">
        <v>42970.953842592593</v>
      </c>
      <c r="V1829" s="2">
        <v>42971.035451388889</v>
      </c>
      <c r="W1829" s="2">
        <v>42970.963217592594</v>
      </c>
      <c r="X1829">
        <v>220</v>
      </c>
      <c r="Y1829">
        <v>47</v>
      </c>
      <c r="Z1829">
        <v>32</v>
      </c>
      <c r="AA1829">
        <v>24</v>
      </c>
      <c r="AB1829">
        <v>0</v>
      </c>
    </row>
    <row r="1830" spans="17:28" x14ac:dyDescent="0.25">
      <c r="Q1830">
        <v>1827</v>
      </c>
      <c r="R1830" t="s">
        <v>1967</v>
      </c>
      <c r="S1830">
        <v>172292405</v>
      </c>
      <c r="T1830" t="s">
        <v>1972</v>
      </c>
      <c r="U1830" s="2">
        <v>42973.9378125</v>
      </c>
      <c r="V1830" s="2">
        <v>43193.671817129631</v>
      </c>
      <c r="W1830" s="2">
        <v>42983.008935185186</v>
      </c>
      <c r="X1830">
        <v>397</v>
      </c>
      <c r="Y1830">
        <v>50</v>
      </c>
      <c r="Z1830">
        <v>37</v>
      </c>
      <c r="AA1830">
        <v>81</v>
      </c>
      <c r="AB1830">
        <v>0</v>
      </c>
    </row>
    <row r="1831" spans="17:28" x14ac:dyDescent="0.25">
      <c r="Q1831">
        <v>1828</v>
      </c>
      <c r="R1831" t="s">
        <v>1967</v>
      </c>
      <c r="S1831">
        <v>173095692</v>
      </c>
      <c r="T1831" t="s">
        <v>1973</v>
      </c>
      <c r="U1831" s="2">
        <v>42981.985023148147</v>
      </c>
      <c r="V1831" s="2">
        <v>43018.803506944445</v>
      </c>
      <c r="W1831" s="2">
        <v>42982.999328703707</v>
      </c>
      <c r="X1831">
        <v>50</v>
      </c>
      <c r="Y1831">
        <v>5</v>
      </c>
      <c r="Z1831">
        <v>3</v>
      </c>
      <c r="AA1831">
        <v>9</v>
      </c>
      <c r="AB1831">
        <v>0</v>
      </c>
    </row>
    <row r="1832" spans="17:28" x14ac:dyDescent="0.25">
      <c r="Q1832">
        <v>1829</v>
      </c>
      <c r="R1832" t="s">
        <v>1967</v>
      </c>
      <c r="S1832">
        <v>173669962</v>
      </c>
      <c r="T1832" t="s">
        <v>1974</v>
      </c>
      <c r="U1832" s="2">
        <v>42986.039571759262</v>
      </c>
      <c r="V1832" s="2">
        <v>42986.052337962959</v>
      </c>
      <c r="W1832" s="2">
        <v>42986.050659722219</v>
      </c>
      <c r="X1832">
        <v>53</v>
      </c>
      <c r="Y1832">
        <v>11</v>
      </c>
      <c r="Z1832">
        <v>7</v>
      </c>
      <c r="AA1832">
        <v>8</v>
      </c>
      <c r="AB1832">
        <v>0</v>
      </c>
    </row>
    <row r="1833" spans="17:28" x14ac:dyDescent="0.25">
      <c r="Q1833">
        <v>1830</v>
      </c>
      <c r="R1833" t="s">
        <v>1967</v>
      </c>
      <c r="S1833">
        <v>173945504</v>
      </c>
      <c r="T1833" t="s">
        <v>1975</v>
      </c>
      <c r="U1833" s="2">
        <v>42988.948657407411</v>
      </c>
      <c r="V1833" s="2">
        <v>43373.707476851851</v>
      </c>
      <c r="W1833" s="2">
        <v>42989.082094907404</v>
      </c>
      <c r="X1833">
        <v>247</v>
      </c>
      <c r="Y1833">
        <v>24</v>
      </c>
      <c r="Z1833">
        <v>13</v>
      </c>
      <c r="AA1833">
        <v>25</v>
      </c>
      <c r="AB1833">
        <v>0</v>
      </c>
    </row>
    <row r="1834" spans="17:28" x14ac:dyDescent="0.25">
      <c r="Q1834">
        <v>1831</v>
      </c>
      <c r="R1834" t="s">
        <v>1967</v>
      </c>
      <c r="S1834">
        <v>174301799</v>
      </c>
      <c r="T1834" t="s">
        <v>1976</v>
      </c>
      <c r="U1834" s="2">
        <v>42990.972037037034</v>
      </c>
      <c r="V1834" s="2">
        <v>42990.981296296297</v>
      </c>
      <c r="W1834" s="2">
        <v>42990.981296296297</v>
      </c>
      <c r="X1834">
        <v>85</v>
      </c>
      <c r="Y1834">
        <v>31</v>
      </c>
      <c r="Z1834">
        <v>16</v>
      </c>
      <c r="AA1834">
        <v>18</v>
      </c>
      <c r="AB1834">
        <v>0</v>
      </c>
    </row>
    <row r="1835" spans="17:28" x14ac:dyDescent="0.25">
      <c r="Q1835">
        <v>1832</v>
      </c>
      <c r="R1835" t="s">
        <v>1967</v>
      </c>
      <c r="S1835">
        <v>174691497</v>
      </c>
      <c r="T1835" t="s">
        <v>1977</v>
      </c>
      <c r="U1835" s="2">
        <v>42992.934594907405</v>
      </c>
      <c r="V1835" s="2">
        <v>43038.100324074076</v>
      </c>
      <c r="W1835" s="2">
        <v>42996.067627314813</v>
      </c>
      <c r="X1835">
        <v>88</v>
      </c>
      <c r="Y1835">
        <v>10</v>
      </c>
      <c r="Z1835">
        <v>8</v>
      </c>
      <c r="AA1835">
        <v>3</v>
      </c>
      <c r="AB1835">
        <v>0</v>
      </c>
    </row>
    <row r="1836" spans="17:28" x14ac:dyDescent="0.25">
      <c r="Q1836">
        <v>1833</v>
      </c>
      <c r="R1836" t="s">
        <v>1967</v>
      </c>
      <c r="S1836">
        <v>175017191</v>
      </c>
      <c r="T1836" t="s">
        <v>1978</v>
      </c>
      <c r="U1836" s="2">
        <v>42995.666018518517</v>
      </c>
      <c r="V1836" s="2">
        <v>42995.925127314818</v>
      </c>
      <c r="W1836" s="2">
        <v>42995.917337962965</v>
      </c>
      <c r="X1836">
        <v>70</v>
      </c>
      <c r="Y1836">
        <v>14</v>
      </c>
      <c r="Z1836">
        <v>11</v>
      </c>
      <c r="AA1836">
        <v>8</v>
      </c>
      <c r="AB1836">
        <v>0</v>
      </c>
    </row>
    <row r="1837" spans="17:28" x14ac:dyDescent="0.25">
      <c r="Q1837">
        <v>1834</v>
      </c>
      <c r="R1837" t="s">
        <v>1967</v>
      </c>
      <c r="S1837">
        <v>175470785</v>
      </c>
      <c r="T1837" t="s">
        <v>1979</v>
      </c>
      <c r="U1837" s="2">
        <v>42998.025787037041</v>
      </c>
      <c r="V1837" s="2">
        <v>42998.040995370371</v>
      </c>
      <c r="W1837" s="2">
        <v>42998.036851851852</v>
      </c>
      <c r="X1837">
        <v>47</v>
      </c>
      <c r="Y1837">
        <v>8</v>
      </c>
      <c r="Z1837">
        <v>8</v>
      </c>
      <c r="AA1837">
        <v>6</v>
      </c>
      <c r="AB1837">
        <v>0</v>
      </c>
    </row>
    <row r="1838" spans="17:28" x14ac:dyDescent="0.25">
      <c r="Q1838">
        <v>1835</v>
      </c>
      <c r="R1838" t="s">
        <v>1967</v>
      </c>
      <c r="S1838">
        <v>177497024</v>
      </c>
      <c r="T1838" t="s">
        <v>1980</v>
      </c>
      <c r="U1838" s="2">
        <v>43009.943923611114</v>
      </c>
      <c r="V1838" s="2">
        <v>43078.979537037034</v>
      </c>
      <c r="W1838" s="2">
        <v>43010.022048611114</v>
      </c>
      <c r="X1838">
        <v>124</v>
      </c>
      <c r="Y1838">
        <v>29</v>
      </c>
      <c r="Z1838">
        <v>20</v>
      </c>
      <c r="AA1838">
        <v>17</v>
      </c>
      <c r="AB1838">
        <v>0</v>
      </c>
    </row>
    <row r="1839" spans="17:28" x14ac:dyDescent="0.25">
      <c r="Q1839">
        <v>1836</v>
      </c>
      <c r="R1839" t="s">
        <v>1967</v>
      </c>
      <c r="S1839">
        <v>178652198</v>
      </c>
      <c r="T1839" t="s">
        <v>1981</v>
      </c>
      <c r="U1839" s="2">
        <v>43015.781967592593</v>
      </c>
      <c r="V1839" s="2">
        <v>43035.753483796296</v>
      </c>
      <c r="W1839" s="2">
        <v>43035.073969907404</v>
      </c>
      <c r="X1839">
        <v>319</v>
      </c>
      <c r="Y1839">
        <v>65</v>
      </c>
      <c r="Z1839">
        <v>47</v>
      </c>
      <c r="AA1839">
        <v>12</v>
      </c>
      <c r="AB1839">
        <v>0</v>
      </c>
    </row>
    <row r="1840" spans="17:28" x14ac:dyDescent="0.25">
      <c r="Q1840">
        <v>1837</v>
      </c>
      <c r="R1840" t="s">
        <v>1967</v>
      </c>
      <c r="S1840">
        <v>178747162</v>
      </c>
      <c r="T1840" t="s">
        <v>1982</v>
      </c>
      <c r="U1840" s="2">
        <v>43016.93209490741</v>
      </c>
      <c r="V1840" s="2">
        <v>43019.592650462961</v>
      </c>
      <c r="W1840" s="2">
        <v>43019.049097222225</v>
      </c>
      <c r="X1840">
        <v>214</v>
      </c>
      <c r="Y1840">
        <v>51</v>
      </c>
      <c r="Z1840">
        <v>37</v>
      </c>
      <c r="AA1840">
        <v>23</v>
      </c>
      <c r="AB1840">
        <v>0</v>
      </c>
    </row>
    <row r="1841" spans="17:28" x14ac:dyDescent="0.25">
      <c r="Q1841">
        <v>1838</v>
      </c>
      <c r="R1841" t="s">
        <v>1967</v>
      </c>
      <c r="S1841">
        <v>178749952</v>
      </c>
      <c r="T1841" t="s">
        <v>1983</v>
      </c>
      <c r="U1841" s="2">
        <v>43016.965532407405</v>
      </c>
      <c r="V1841" s="2">
        <v>43017.037708333337</v>
      </c>
      <c r="W1841" s="2">
        <v>43016.975659722222</v>
      </c>
      <c r="X1841">
        <v>53</v>
      </c>
      <c r="Y1841">
        <v>13</v>
      </c>
      <c r="Z1841">
        <v>10</v>
      </c>
      <c r="AA1841">
        <v>2</v>
      </c>
      <c r="AB1841">
        <v>0</v>
      </c>
    </row>
    <row r="1842" spans="17:28" x14ac:dyDescent="0.25">
      <c r="Q1842">
        <v>1839</v>
      </c>
      <c r="R1842" t="s">
        <v>1967</v>
      </c>
      <c r="S1842">
        <v>179426730</v>
      </c>
      <c r="T1842" t="s">
        <v>1984</v>
      </c>
      <c r="U1842" s="2">
        <v>43020.038206018522</v>
      </c>
      <c r="V1842" s="2">
        <v>43020.068958333337</v>
      </c>
      <c r="W1842" s="2">
        <v>43020.068958333337</v>
      </c>
      <c r="X1842">
        <v>569</v>
      </c>
      <c r="Y1842">
        <v>134</v>
      </c>
      <c r="Z1842">
        <v>91</v>
      </c>
      <c r="AA1842">
        <v>81</v>
      </c>
      <c r="AB1842">
        <v>0</v>
      </c>
    </row>
    <row r="1843" spans="17:28" x14ac:dyDescent="0.25">
      <c r="Q1843">
        <v>1840</v>
      </c>
      <c r="R1843" t="s">
        <v>1967</v>
      </c>
      <c r="S1843">
        <v>180567879</v>
      </c>
      <c r="T1843" t="s">
        <v>1985</v>
      </c>
      <c r="U1843" s="2">
        <v>43026.078773148147</v>
      </c>
      <c r="V1843" s="2">
        <v>43032.002083333333</v>
      </c>
      <c r="W1843" s="2">
        <v>43027.858078703706</v>
      </c>
      <c r="X1843">
        <v>525</v>
      </c>
      <c r="Y1843">
        <v>79</v>
      </c>
      <c r="Z1843">
        <v>58</v>
      </c>
      <c r="AA1843">
        <v>25</v>
      </c>
      <c r="AB1843">
        <v>0</v>
      </c>
    </row>
    <row r="1844" spans="17:28" x14ac:dyDescent="0.25">
      <c r="Q1844">
        <v>1841</v>
      </c>
      <c r="R1844" t="s">
        <v>1967</v>
      </c>
      <c r="S1844">
        <v>182718798</v>
      </c>
      <c r="T1844" t="s">
        <v>1986</v>
      </c>
      <c r="U1844" s="2">
        <v>43035.949363425927</v>
      </c>
      <c r="V1844" s="2">
        <v>43036.058738425927</v>
      </c>
      <c r="W1844" s="2">
        <v>43036.051701388889</v>
      </c>
      <c r="X1844">
        <v>608</v>
      </c>
      <c r="Y1844">
        <v>125</v>
      </c>
      <c r="Z1844">
        <v>88</v>
      </c>
      <c r="AA1844">
        <v>116</v>
      </c>
      <c r="AB1844">
        <v>0</v>
      </c>
    </row>
    <row r="1845" spans="17:28" x14ac:dyDescent="0.25">
      <c r="Q1845">
        <v>1842</v>
      </c>
      <c r="R1845" t="s">
        <v>1967</v>
      </c>
      <c r="S1845">
        <v>183132369</v>
      </c>
      <c r="T1845" t="s">
        <v>1987</v>
      </c>
      <c r="U1845" s="2">
        <v>43038.845520833333</v>
      </c>
      <c r="V1845" s="2">
        <v>43043.019965277781</v>
      </c>
      <c r="W1845" s="2">
        <v>43042.818067129629</v>
      </c>
      <c r="X1845">
        <v>195</v>
      </c>
      <c r="Y1845">
        <v>38</v>
      </c>
      <c r="Z1845">
        <v>31</v>
      </c>
      <c r="AA1845">
        <v>35</v>
      </c>
      <c r="AB1845">
        <v>0</v>
      </c>
    </row>
    <row r="1846" spans="17:28" x14ac:dyDescent="0.25">
      <c r="Q1846">
        <v>1843</v>
      </c>
      <c r="R1846" t="s">
        <v>1988</v>
      </c>
      <c r="S1846">
        <v>97042214</v>
      </c>
      <c r="T1846" t="s">
        <v>1989</v>
      </c>
      <c r="U1846" s="2">
        <v>42407.712395833332</v>
      </c>
      <c r="V1846" s="2">
        <v>43617.745312500003</v>
      </c>
      <c r="W1846" s="2">
        <v>43533.356504629628</v>
      </c>
      <c r="X1846">
        <v>1062</v>
      </c>
      <c r="Y1846">
        <v>80</v>
      </c>
      <c r="Z1846">
        <v>65</v>
      </c>
      <c r="AA1846">
        <v>114</v>
      </c>
      <c r="AB1846">
        <v>0</v>
      </c>
    </row>
    <row r="1847" spans="17:28" x14ac:dyDescent="0.25">
      <c r="Q1847">
        <v>1844</v>
      </c>
      <c r="R1847" t="s">
        <v>1988</v>
      </c>
      <c r="S1847">
        <v>117311973</v>
      </c>
      <c r="T1847" t="s">
        <v>1990</v>
      </c>
      <c r="U1847" s="2">
        <v>42580.398472222223</v>
      </c>
      <c r="V1847" s="2">
        <v>43623.748993055553</v>
      </c>
      <c r="W1847" s="2">
        <v>43533.417361111111</v>
      </c>
      <c r="X1847">
        <v>2043</v>
      </c>
      <c r="Y1847">
        <v>121</v>
      </c>
      <c r="Z1847">
        <v>75</v>
      </c>
      <c r="AA1847">
        <v>115</v>
      </c>
      <c r="AB1847">
        <v>0</v>
      </c>
    </row>
    <row r="1848" spans="17:28" x14ac:dyDescent="0.25">
      <c r="Q1848">
        <v>1845</v>
      </c>
      <c r="R1848" t="s">
        <v>1988</v>
      </c>
      <c r="S1848">
        <v>122068400</v>
      </c>
      <c r="T1848" t="s">
        <v>1991</v>
      </c>
      <c r="U1848" s="2">
        <v>42634.308356481481</v>
      </c>
      <c r="V1848" s="2">
        <v>43545.670046296298</v>
      </c>
      <c r="W1848" s="2">
        <v>43533.417604166665</v>
      </c>
      <c r="X1848">
        <v>3268</v>
      </c>
      <c r="Y1848">
        <v>355</v>
      </c>
      <c r="Z1848">
        <v>250</v>
      </c>
      <c r="AA1848">
        <v>1184</v>
      </c>
      <c r="AB1848">
        <v>0</v>
      </c>
    </row>
    <row r="1849" spans="17:28" x14ac:dyDescent="0.25">
      <c r="Q1849">
        <v>1846</v>
      </c>
      <c r="R1849" t="s">
        <v>1988</v>
      </c>
      <c r="S1849">
        <v>171257571</v>
      </c>
      <c r="T1849" t="s">
        <v>1992</v>
      </c>
      <c r="U1849" s="2">
        <v>42962.307939814818</v>
      </c>
      <c r="V1849" s="2">
        <v>43639.643414351849</v>
      </c>
      <c r="W1849" s="2">
        <v>43533.417395833334</v>
      </c>
      <c r="X1849">
        <v>17479</v>
      </c>
      <c r="Y1849">
        <v>1818</v>
      </c>
      <c r="Z1849">
        <v>1303</v>
      </c>
      <c r="AA1849">
        <v>3224</v>
      </c>
      <c r="AB1849">
        <v>0</v>
      </c>
    </row>
    <row r="1850" spans="17:28" x14ac:dyDescent="0.25">
      <c r="Q1850">
        <v>1847</v>
      </c>
      <c r="R1850" t="s">
        <v>1988</v>
      </c>
      <c r="S1850">
        <v>172635547</v>
      </c>
      <c r="T1850" t="s">
        <v>1993</v>
      </c>
      <c r="U1850" s="2">
        <v>42977.398449074077</v>
      </c>
      <c r="V1850" s="2">
        <v>43623.750162037039</v>
      </c>
      <c r="W1850" s="2">
        <v>43533.417523148149</v>
      </c>
      <c r="X1850">
        <v>618</v>
      </c>
      <c r="Y1850">
        <v>79</v>
      </c>
      <c r="Z1850">
        <v>43</v>
      </c>
      <c r="AA1850">
        <v>169</v>
      </c>
      <c r="AB1850">
        <v>0</v>
      </c>
    </row>
    <row r="1851" spans="17:28" x14ac:dyDescent="0.25">
      <c r="Q1851">
        <v>1848</v>
      </c>
      <c r="R1851" t="s">
        <v>1988</v>
      </c>
      <c r="S1851">
        <v>285772334</v>
      </c>
      <c r="T1851" t="s">
        <v>1994</v>
      </c>
      <c r="U1851" s="2">
        <v>43506.632731481484</v>
      </c>
      <c r="V1851" s="2">
        <v>43623.690312500003</v>
      </c>
      <c r="W1851" s="2">
        <v>43533.417800925927</v>
      </c>
      <c r="X1851">
        <v>63774</v>
      </c>
      <c r="Y1851">
        <v>1764</v>
      </c>
      <c r="Z1851">
        <v>1290</v>
      </c>
      <c r="AA1851">
        <v>2274</v>
      </c>
      <c r="AB1851">
        <v>0</v>
      </c>
    </row>
    <row r="1852" spans="17:28" x14ac:dyDescent="0.25">
      <c r="Q1852">
        <v>1849</v>
      </c>
      <c r="R1852" t="s">
        <v>1988</v>
      </c>
      <c r="S1852">
        <v>294487037</v>
      </c>
      <c r="T1852" t="s">
        <v>1995</v>
      </c>
      <c r="U1852" s="2">
        <v>43540.381006944444</v>
      </c>
      <c r="V1852" s="2">
        <v>43545.669236111113</v>
      </c>
      <c r="W1852" s="2">
        <v>43540.444062499999</v>
      </c>
      <c r="X1852">
        <v>278</v>
      </c>
      <c r="Y1852">
        <v>30</v>
      </c>
      <c r="Z1852">
        <v>22</v>
      </c>
      <c r="AA1852">
        <v>89</v>
      </c>
      <c r="AB1852">
        <v>0</v>
      </c>
    </row>
    <row r="1853" spans="17:28" x14ac:dyDescent="0.25">
      <c r="Q1853">
        <v>1850</v>
      </c>
      <c r="R1853" t="s">
        <v>1988</v>
      </c>
      <c r="S1853">
        <v>313983681</v>
      </c>
      <c r="T1853" t="s">
        <v>1996</v>
      </c>
      <c r="U1853" s="2">
        <v>43615.320277777777</v>
      </c>
      <c r="V1853" s="2">
        <v>43648.70621527778</v>
      </c>
      <c r="W1853" s="2">
        <v>43630.728449074071</v>
      </c>
      <c r="X1853">
        <v>5715</v>
      </c>
      <c r="Y1853">
        <v>423</v>
      </c>
      <c r="Z1853">
        <v>287</v>
      </c>
      <c r="AA1853">
        <v>431</v>
      </c>
      <c r="AB1853">
        <v>0</v>
      </c>
    </row>
    <row r="1854" spans="17:28" x14ac:dyDescent="0.25">
      <c r="Q1854">
        <v>1851</v>
      </c>
      <c r="R1854" t="s">
        <v>1997</v>
      </c>
      <c r="S1854">
        <v>196061992</v>
      </c>
      <c r="T1854" t="s">
        <v>1998</v>
      </c>
      <c r="U1854" s="2">
        <v>43103.960451388892</v>
      </c>
      <c r="V1854" s="2">
        <v>43128.298576388886</v>
      </c>
      <c r="W1854" s="2">
        <v>43128.292511574073</v>
      </c>
      <c r="X1854">
        <v>4</v>
      </c>
      <c r="Y1854">
        <v>1</v>
      </c>
      <c r="Z1854">
        <v>1</v>
      </c>
      <c r="AA1854">
        <v>0</v>
      </c>
      <c r="AB1854">
        <v>0</v>
      </c>
    </row>
    <row r="1855" spans="17:28" x14ac:dyDescent="0.25">
      <c r="Q1855">
        <v>1852</v>
      </c>
      <c r="R1855" t="s">
        <v>1997</v>
      </c>
      <c r="S1855">
        <v>196064124</v>
      </c>
      <c r="T1855" t="s">
        <v>1999</v>
      </c>
      <c r="U1855" s="2">
        <v>43103.984270833331</v>
      </c>
      <c r="V1855" s="2">
        <v>43130.276701388888</v>
      </c>
      <c r="W1855" s="2">
        <v>43128.189363425925</v>
      </c>
      <c r="X1855">
        <v>17</v>
      </c>
      <c r="Y1855">
        <v>2</v>
      </c>
      <c r="Z1855">
        <v>2</v>
      </c>
      <c r="AA1855">
        <v>0</v>
      </c>
      <c r="AB1855">
        <v>0</v>
      </c>
    </row>
    <row r="1856" spans="17:28" x14ac:dyDescent="0.25">
      <c r="Q1856">
        <v>1853</v>
      </c>
      <c r="R1856" t="s">
        <v>1997</v>
      </c>
      <c r="S1856">
        <v>196069833</v>
      </c>
      <c r="T1856" t="s">
        <v>2000</v>
      </c>
      <c r="U1856" s="2">
        <v>43104.04005787037</v>
      </c>
      <c r="V1856" s="2">
        <v>43182.979108796295</v>
      </c>
      <c r="W1856" s="2">
        <v>43128.187002314815</v>
      </c>
      <c r="X1856">
        <v>13</v>
      </c>
      <c r="Y1856">
        <v>1</v>
      </c>
      <c r="Z1856">
        <v>1</v>
      </c>
      <c r="AA1856">
        <v>3</v>
      </c>
      <c r="AB1856">
        <v>0</v>
      </c>
    </row>
    <row r="1857" spans="17:28" x14ac:dyDescent="0.25">
      <c r="Q1857">
        <v>1854</v>
      </c>
      <c r="R1857" t="s">
        <v>1997</v>
      </c>
      <c r="S1857">
        <v>196539296</v>
      </c>
      <c r="T1857" t="s">
        <v>2001</v>
      </c>
      <c r="U1857" s="2">
        <v>43108.369016203702</v>
      </c>
      <c r="V1857" s="2">
        <v>43259.44091435185</v>
      </c>
      <c r="W1857" s="2">
        <v>43128.339953703704</v>
      </c>
      <c r="X1857">
        <v>6</v>
      </c>
      <c r="Y1857">
        <v>1</v>
      </c>
      <c r="Z1857">
        <v>1</v>
      </c>
      <c r="AA1857">
        <v>0</v>
      </c>
      <c r="AB1857">
        <v>0</v>
      </c>
    </row>
    <row r="1858" spans="17:28" x14ac:dyDescent="0.25">
      <c r="Q1858">
        <v>1855</v>
      </c>
      <c r="R1858" t="s">
        <v>1997</v>
      </c>
      <c r="S1858">
        <v>197444427</v>
      </c>
      <c r="T1858" t="s">
        <v>2002</v>
      </c>
      <c r="U1858" s="2">
        <v>43112.097719907404</v>
      </c>
      <c r="V1858" s="2">
        <v>43128.220590277779</v>
      </c>
      <c r="W1858" s="2">
        <v>43128.219618055555</v>
      </c>
      <c r="X1858">
        <v>1</v>
      </c>
      <c r="Y1858">
        <v>1</v>
      </c>
      <c r="Z1858">
        <v>1</v>
      </c>
      <c r="AA1858">
        <v>0</v>
      </c>
      <c r="AB1858">
        <v>0</v>
      </c>
    </row>
    <row r="1859" spans="17:28" x14ac:dyDescent="0.25">
      <c r="Q1859">
        <v>1856</v>
      </c>
      <c r="R1859" t="s">
        <v>1997</v>
      </c>
      <c r="S1859">
        <v>197669829</v>
      </c>
      <c r="T1859" t="s">
        <v>2003</v>
      </c>
      <c r="U1859" s="2">
        <v>43113.101284722223</v>
      </c>
      <c r="V1859" s="2">
        <v>43128.331064814818</v>
      </c>
      <c r="W1859" s="2">
        <v>43128.32912037037</v>
      </c>
      <c r="X1859">
        <v>3</v>
      </c>
      <c r="Y1859">
        <v>1</v>
      </c>
      <c r="Z1859">
        <v>1</v>
      </c>
      <c r="AA1859">
        <v>0</v>
      </c>
      <c r="AB1859">
        <v>0</v>
      </c>
    </row>
    <row r="1860" spans="17:28" x14ac:dyDescent="0.25">
      <c r="Q1860">
        <v>1857</v>
      </c>
      <c r="R1860" t="s">
        <v>1997</v>
      </c>
      <c r="S1860">
        <v>197670791</v>
      </c>
      <c r="T1860" t="s">
        <v>2004</v>
      </c>
      <c r="U1860" s="2">
        <v>43113.111875000002</v>
      </c>
      <c r="V1860" s="2">
        <v>43373.884710648148</v>
      </c>
      <c r="W1860" s="2">
        <v>43128.221550925926</v>
      </c>
      <c r="X1860">
        <v>11</v>
      </c>
      <c r="Y1860">
        <v>2</v>
      </c>
      <c r="Z1860">
        <v>1</v>
      </c>
      <c r="AA1860">
        <v>3</v>
      </c>
      <c r="AB1860">
        <v>0</v>
      </c>
    </row>
    <row r="1861" spans="17:28" x14ac:dyDescent="0.25">
      <c r="Q1861">
        <v>1858</v>
      </c>
      <c r="R1861" t="s">
        <v>1997</v>
      </c>
      <c r="S1861">
        <v>198980615</v>
      </c>
      <c r="T1861" t="s">
        <v>2005</v>
      </c>
      <c r="U1861" s="2">
        <v>43120.202326388891</v>
      </c>
      <c r="V1861" s="2">
        <v>43628.255532407406</v>
      </c>
      <c r="W1861" s="2">
        <v>43128.333344907405</v>
      </c>
      <c r="X1861">
        <v>10</v>
      </c>
      <c r="Y1861">
        <v>2</v>
      </c>
      <c r="Z1861">
        <v>1</v>
      </c>
      <c r="AA1861">
        <v>2</v>
      </c>
      <c r="AB1861">
        <v>0</v>
      </c>
    </row>
    <row r="1862" spans="17:28" x14ac:dyDescent="0.25">
      <c r="Q1862">
        <v>1859</v>
      </c>
      <c r="R1862" t="s">
        <v>1997</v>
      </c>
      <c r="S1862">
        <v>200166867</v>
      </c>
      <c r="T1862" t="s">
        <v>2006</v>
      </c>
      <c r="U1862" s="2">
        <v>43126.227534722224</v>
      </c>
      <c r="V1862" s="2">
        <v>43153.29478009259</v>
      </c>
      <c r="W1862" s="2">
        <v>43128.341666666667</v>
      </c>
      <c r="X1862">
        <v>4</v>
      </c>
      <c r="Y1862">
        <v>1</v>
      </c>
      <c r="Z1862">
        <v>1</v>
      </c>
      <c r="AA1862">
        <v>1</v>
      </c>
      <c r="AB1862">
        <v>0</v>
      </c>
    </row>
    <row r="1863" spans="17:28" x14ac:dyDescent="0.25">
      <c r="Q1863">
        <v>1860</v>
      </c>
      <c r="R1863" t="s">
        <v>1997</v>
      </c>
      <c r="S1863">
        <v>200356625</v>
      </c>
      <c r="T1863" t="s">
        <v>2007</v>
      </c>
      <c r="U1863" s="2">
        <v>43126.914710648147</v>
      </c>
      <c r="V1863" s="2">
        <v>43128.344224537039</v>
      </c>
      <c r="W1863" s="2">
        <v>43128.343726851854</v>
      </c>
      <c r="X1863">
        <v>4</v>
      </c>
      <c r="Y1863">
        <v>1</v>
      </c>
      <c r="Z1863">
        <v>1</v>
      </c>
      <c r="AA1863">
        <v>0</v>
      </c>
      <c r="AB1863">
        <v>0</v>
      </c>
    </row>
    <row r="1864" spans="17:28" x14ac:dyDescent="0.25">
      <c r="Q1864">
        <v>1861</v>
      </c>
      <c r="R1864" t="s">
        <v>1997</v>
      </c>
      <c r="S1864">
        <v>200360687</v>
      </c>
      <c r="T1864" t="s">
        <v>2008</v>
      </c>
      <c r="U1864" s="2">
        <v>43126.934016203704</v>
      </c>
      <c r="V1864" s="2">
        <v>43128.854525462964</v>
      </c>
      <c r="W1864" s="2">
        <v>43128.853692129633</v>
      </c>
      <c r="X1864">
        <v>3</v>
      </c>
      <c r="Y1864">
        <v>1</v>
      </c>
      <c r="Z1864">
        <v>1</v>
      </c>
      <c r="AA1864">
        <v>3</v>
      </c>
      <c r="AB1864">
        <v>0</v>
      </c>
    </row>
    <row r="1865" spans="17:28" x14ac:dyDescent="0.25">
      <c r="Q1865">
        <v>1862</v>
      </c>
      <c r="R1865" t="s">
        <v>1997</v>
      </c>
      <c r="S1865">
        <v>200365161</v>
      </c>
      <c r="T1865" t="s">
        <v>2009</v>
      </c>
      <c r="U1865" s="2">
        <v>43126.962199074071</v>
      </c>
      <c r="V1865" s="2">
        <v>43127.163414351853</v>
      </c>
      <c r="W1865" s="2">
        <v>43127.158750000002</v>
      </c>
      <c r="X1865">
        <v>7</v>
      </c>
      <c r="Y1865">
        <v>1</v>
      </c>
      <c r="Z1865">
        <v>1</v>
      </c>
      <c r="AA1865">
        <v>1</v>
      </c>
      <c r="AB1865">
        <v>0</v>
      </c>
    </row>
    <row r="1866" spans="17:28" x14ac:dyDescent="0.25">
      <c r="Q1866">
        <v>1863</v>
      </c>
      <c r="R1866" t="s">
        <v>1997</v>
      </c>
      <c r="S1866">
        <v>202011608</v>
      </c>
      <c r="T1866" t="s">
        <v>2010</v>
      </c>
      <c r="U1866" s="2">
        <v>43136.280162037037</v>
      </c>
      <c r="V1866" s="2">
        <v>43145.881261574075</v>
      </c>
      <c r="W1866" s="2">
        <v>43136.320474537039</v>
      </c>
      <c r="X1866">
        <v>1</v>
      </c>
      <c r="Y1866">
        <v>1</v>
      </c>
      <c r="Z1866">
        <v>1</v>
      </c>
      <c r="AA1866">
        <v>0</v>
      </c>
      <c r="AB1866">
        <v>0</v>
      </c>
    </row>
    <row r="1867" spans="17:28" x14ac:dyDescent="0.25">
      <c r="Q1867">
        <v>1864</v>
      </c>
      <c r="R1867" t="s">
        <v>1997</v>
      </c>
      <c r="S1867">
        <v>202251543</v>
      </c>
      <c r="T1867" t="s">
        <v>2011</v>
      </c>
      <c r="U1867" s="2">
        <v>43137.223483796297</v>
      </c>
      <c r="V1867" s="2">
        <v>43141.928518518522</v>
      </c>
      <c r="W1867" s="2">
        <v>43137.243900462963</v>
      </c>
      <c r="X1867">
        <v>7</v>
      </c>
      <c r="Y1867">
        <v>1</v>
      </c>
      <c r="Z1867">
        <v>1</v>
      </c>
      <c r="AA1867">
        <v>3</v>
      </c>
      <c r="AB1867">
        <v>0</v>
      </c>
    </row>
    <row r="1868" spans="17:28" x14ac:dyDescent="0.25">
      <c r="Q1868">
        <v>1865</v>
      </c>
      <c r="R1868" t="s">
        <v>1997</v>
      </c>
      <c r="S1868">
        <v>203044445</v>
      </c>
      <c r="T1868" t="s">
        <v>2012</v>
      </c>
      <c r="U1868" s="2">
        <v>43140.195173611108</v>
      </c>
      <c r="V1868" s="2">
        <v>43168.885347222225</v>
      </c>
      <c r="W1868" s="2">
        <v>43140.209733796299</v>
      </c>
      <c r="X1868">
        <v>1</v>
      </c>
      <c r="Y1868">
        <v>1</v>
      </c>
      <c r="Z1868">
        <v>0</v>
      </c>
      <c r="AA1868">
        <v>0</v>
      </c>
      <c r="AB1868">
        <v>0</v>
      </c>
    </row>
    <row r="1869" spans="17:28" x14ac:dyDescent="0.25">
      <c r="Q1869">
        <v>1866</v>
      </c>
      <c r="R1869" t="s">
        <v>1997</v>
      </c>
      <c r="S1869">
        <v>203231995</v>
      </c>
      <c r="T1869" t="s">
        <v>2013</v>
      </c>
      <c r="U1869" s="2">
        <v>43140.874166666668</v>
      </c>
      <c r="V1869" s="2">
        <v>43141.053472222222</v>
      </c>
      <c r="W1869" s="2">
        <v>43140.945543981485</v>
      </c>
      <c r="X1869">
        <v>1</v>
      </c>
      <c r="Y1869">
        <v>0</v>
      </c>
      <c r="Z1869">
        <v>0</v>
      </c>
      <c r="AA1869">
        <v>0</v>
      </c>
      <c r="AB1869">
        <v>0</v>
      </c>
    </row>
    <row r="1870" spans="17:28" x14ac:dyDescent="0.25">
      <c r="Q1870">
        <v>1867</v>
      </c>
      <c r="R1870" t="s">
        <v>1997</v>
      </c>
      <c r="S1870">
        <v>203250784</v>
      </c>
      <c r="T1870" t="s">
        <v>2014</v>
      </c>
      <c r="U1870" s="2">
        <v>43140.957245370373</v>
      </c>
      <c r="V1870" s="2">
        <v>43259.423321759263</v>
      </c>
      <c r="W1870" s="2">
        <v>43161.349351851852</v>
      </c>
      <c r="X1870">
        <v>4</v>
      </c>
      <c r="Y1870">
        <v>1</v>
      </c>
      <c r="Z1870">
        <v>0</v>
      </c>
      <c r="AA1870">
        <v>0</v>
      </c>
      <c r="AB1870">
        <v>0</v>
      </c>
    </row>
    <row r="1871" spans="17:28" x14ac:dyDescent="0.25">
      <c r="Q1871">
        <v>1868</v>
      </c>
      <c r="R1871" t="s">
        <v>1997</v>
      </c>
      <c r="S1871">
        <v>203702695</v>
      </c>
      <c r="T1871" t="s">
        <v>2015</v>
      </c>
      <c r="U1871" s="2">
        <v>43144.238969907405</v>
      </c>
      <c r="V1871" s="2">
        <v>43146.013020833336</v>
      </c>
      <c r="W1871" s="2">
        <v>43144.265972222223</v>
      </c>
      <c r="X1871">
        <v>5</v>
      </c>
      <c r="Y1871">
        <v>1</v>
      </c>
      <c r="Z1871">
        <v>1</v>
      </c>
      <c r="AA1871">
        <v>0</v>
      </c>
      <c r="AB1871">
        <v>0</v>
      </c>
    </row>
    <row r="1872" spans="17:28" x14ac:dyDescent="0.25">
      <c r="Q1872">
        <v>1869</v>
      </c>
      <c r="R1872" t="s">
        <v>1997</v>
      </c>
      <c r="S1872">
        <v>204700682</v>
      </c>
      <c r="T1872" t="s">
        <v>2016</v>
      </c>
      <c r="U1872" s="2">
        <v>43148.933981481481</v>
      </c>
      <c r="V1872" s="2">
        <v>43261.106863425928</v>
      </c>
      <c r="W1872" s="2">
        <v>43152.868055555555</v>
      </c>
      <c r="X1872">
        <v>2</v>
      </c>
      <c r="Y1872">
        <v>1</v>
      </c>
      <c r="Z1872">
        <v>1</v>
      </c>
      <c r="AA1872">
        <v>1</v>
      </c>
      <c r="AB1872">
        <v>0</v>
      </c>
    </row>
    <row r="1873" spans="17:28" x14ac:dyDescent="0.25">
      <c r="Q1873">
        <v>1870</v>
      </c>
      <c r="R1873" t="s">
        <v>1997</v>
      </c>
      <c r="S1873">
        <v>205475731</v>
      </c>
      <c r="T1873" t="s">
        <v>2017</v>
      </c>
      <c r="U1873" s="2">
        <v>43153.217858796299</v>
      </c>
      <c r="V1873" s="2">
        <v>43160.295243055552</v>
      </c>
      <c r="W1873" s="2">
        <v>43160.294618055559</v>
      </c>
      <c r="X1873">
        <v>5</v>
      </c>
      <c r="Y1873">
        <v>0</v>
      </c>
      <c r="Z1873">
        <v>0</v>
      </c>
      <c r="AA1873">
        <v>1</v>
      </c>
      <c r="AB1873">
        <v>0</v>
      </c>
    </row>
    <row r="1874" spans="17:28" x14ac:dyDescent="0.25">
      <c r="Q1874">
        <v>1871</v>
      </c>
      <c r="R1874" t="s">
        <v>2018</v>
      </c>
      <c r="S1874">
        <v>112232521</v>
      </c>
      <c r="T1874" t="s">
        <v>2019</v>
      </c>
      <c r="U1874" s="2">
        <v>42523.049166666664</v>
      </c>
      <c r="V1874" s="2">
        <v>43585.283356481479</v>
      </c>
      <c r="W1874" s="2">
        <v>43585.283356481479</v>
      </c>
      <c r="X1874">
        <v>242</v>
      </c>
      <c r="Y1874">
        <v>82</v>
      </c>
      <c r="Z1874">
        <v>41</v>
      </c>
      <c r="AA1874">
        <v>33</v>
      </c>
      <c r="AB1874">
        <v>0</v>
      </c>
    </row>
    <row r="1875" spans="17:28" x14ac:dyDescent="0.25">
      <c r="Q1875">
        <v>1872</v>
      </c>
      <c r="R1875" t="s">
        <v>2018</v>
      </c>
      <c r="S1875">
        <v>113902902</v>
      </c>
      <c r="T1875" t="s">
        <v>2020</v>
      </c>
      <c r="U1875" s="2">
        <v>42536.825856481482</v>
      </c>
      <c r="V1875" s="2">
        <v>43174.243020833332</v>
      </c>
      <c r="W1875" s="2">
        <v>43174.242962962962</v>
      </c>
      <c r="X1875">
        <v>271</v>
      </c>
      <c r="Y1875">
        <v>34</v>
      </c>
      <c r="Z1875">
        <v>14</v>
      </c>
      <c r="AA1875">
        <v>16</v>
      </c>
      <c r="AB1875">
        <v>0</v>
      </c>
    </row>
    <row r="1876" spans="17:28" x14ac:dyDescent="0.25">
      <c r="Q1876">
        <v>1873</v>
      </c>
      <c r="R1876" t="s">
        <v>2018</v>
      </c>
      <c r="S1876">
        <v>115742631</v>
      </c>
      <c r="T1876" t="s">
        <v>2021</v>
      </c>
      <c r="U1876" s="2">
        <v>42558.052187499998</v>
      </c>
      <c r="V1876" s="2">
        <v>43158.175798611112</v>
      </c>
      <c r="W1876" s="2">
        <v>43158.175798611112</v>
      </c>
      <c r="X1876">
        <v>617</v>
      </c>
      <c r="Y1876">
        <v>65</v>
      </c>
      <c r="Z1876">
        <v>33</v>
      </c>
      <c r="AA1876">
        <v>57</v>
      </c>
      <c r="AB1876">
        <v>0</v>
      </c>
    </row>
    <row r="1877" spans="17:28" x14ac:dyDescent="0.25">
      <c r="Q1877">
        <v>1874</v>
      </c>
      <c r="R1877" t="s">
        <v>2018</v>
      </c>
      <c r="S1877">
        <v>115882589</v>
      </c>
      <c r="T1877" t="s">
        <v>2022</v>
      </c>
      <c r="U1877" s="2">
        <v>42559.846215277779</v>
      </c>
      <c r="V1877" s="2">
        <v>43159.128229166665</v>
      </c>
      <c r="W1877" s="2">
        <v>43159.128171296295</v>
      </c>
      <c r="X1877">
        <v>602</v>
      </c>
      <c r="Y1877">
        <v>41</v>
      </c>
      <c r="Z1877">
        <v>21</v>
      </c>
      <c r="AA1877">
        <v>39</v>
      </c>
      <c r="AB1877">
        <v>0</v>
      </c>
    </row>
    <row r="1878" spans="17:28" x14ac:dyDescent="0.25">
      <c r="Q1878">
        <v>1875</v>
      </c>
      <c r="R1878" t="s">
        <v>2018</v>
      </c>
      <c r="S1878">
        <v>116728200</v>
      </c>
      <c r="T1878" t="s">
        <v>2023</v>
      </c>
      <c r="U1878" s="2">
        <v>42571.851446759261</v>
      </c>
      <c r="V1878" s="2">
        <v>43158.18378472222</v>
      </c>
      <c r="W1878" s="2">
        <v>43158.18378472222</v>
      </c>
      <c r="X1878">
        <v>196</v>
      </c>
      <c r="Y1878">
        <v>36</v>
      </c>
      <c r="Z1878">
        <v>18</v>
      </c>
      <c r="AA1878">
        <v>5</v>
      </c>
      <c r="AB1878">
        <v>0</v>
      </c>
    </row>
    <row r="1879" spans="17:28" x14ac:dyDescent="0.25">
      <c r="Q1879">
        <v>1876</v>
      </c>
      <c r="R1879" t="s">
        <v>2018</v>
      </c>
      <c r="S1879">
        <v>117928152</v>
      </c>
      <c r="T1879" t="s">
        <v>2024</v>
      </c>
      <c r="U1879" s="2">
        <v>42590.688067129631</v>
      </c>
      <c r="V1879" s="2">
        <v>43590.049201388887</v>
      </c>
      <c r="W1879" s="2">
        <v>43158.17564814815</v>
      </c>
      <c r="X1879">
        <v>5237</v>
      </c>
      <c r="Y1879">
        <v>355</v>
      </c>
      <c r="Z1879">
        <v>269</v>
      </c>
      <c r="AA1879">
        <v>131</v>
      </c>
      <c r="AB1879">
        <v>0</v>
      </c>
    </row>
    <row r="1880" spans="17:28" x14ac:dyDescent="0.25">
      <c r="Q1880">
        <v>1877</v>
      </c>
      <c r="R1880" t="s">
        <v>2018</v>
      </c>
      <c r="S1880">
        <v>118988541</v>
      </c>
      <c r="T1880" t="s">
        <v>2025</v>
      </c>
      <c r="U1880" s="2">
        <v>42606.00408564815</v>
      </c>
      <c r="V1880" s="2">
        <v>43452.996400462966</v>
      </c>
      <c r="W1880" s="2">
        <v>43158.176168981481</v>
      </c>
      <c r="X1880">
        <v>467</v>
      </c>
      <c r="Y1880">
        <v>84</v>
      </c>
      <c r="Z1880">
        <v>49</v>
      </c>
      <c r="AA1880">
        <v>24</v>
      </c>
      <c r="AB1880">
        <v>0</v>
      </c>
    </row>
    <row r="1881" spans="17:28" x14ac:dyDescent="0.25">
      <c r="Q1881">
        <v>1878</v>
      </c>
      <c r="R1881" t="s">
        <v>2018</v>
      </c>
      <c r="S1881">
        <v>124298693</v>
      </c>
      <c r="T1881" t="s">
        <v>2026</v>
      </c>
      <c r="U1881" s="2">
        <v>42648.942384259259</v>
      </c>
      <c r="V1881" s="2">
        <v>43158.176990740743</v>
      </c>
      <c r="W1881" s="2">
        <v>43158.176990740743</v>
      </c>
      <c r="X1881">
        <v>839</v>
      </c>
      <c r="Y1881">
        <v>154</v>
      </c>
      <c r="Z1881">
        <v>85</v>
      </c>
      <c r="AA1881">
        <v>78</v>
      </c>
      <c r="AB1881">
        <v>0</v>
      </c>
    </row>
    <row r="1882" spans="17:28" x14ac:dyDescent="0.25">
      <c r="Q1882">
        <v>1879</v>
      </c>
      <c r="R1882" t="s">
        <v>2018</v>
      </c>
      <c r="S1882">
        <v>132478083</v>
      </c>
      <c r="T1882" t="s">
        <v>2027</v>
      </c>
      <c r="U1882" s="2">
        <v>42697.869502314818</v>
      </c>
      <c r="V1882" s="2">
        <v>43494.048113425924</v>
      </c>
      <c r="W1882" s="2">
        <v>43159.128692129627</v>
      </c>
      <c r="X1882">
        <v>285</v>
      </c>
      <c r="Y1882">
        <v>69</v>
      </c>
      <c r="Z1882">
        <v>28</v>
      </c>
      <c r="AA1882">
        <v>18</v>
      </c>
      <c r="AB1882">
        <v>0</v>
      </c>
    </row>
    <row r="1883" spans="17:28" x14ac:dyDescent="0.25">
      <c r="Q1883">
        <v>1880</v>
      </c>
      <c r="R1883" t="s">
        <v>2018</v>
      </c>
      <c r="S1883">
        <v>134771610</v>
      </c>
      <c r="T1883" t="s">
        <v>2028</v>
      </c>
      <c r="U1883" s="2">
        <v>42710.797951388886</v>
      </c>
      <c r="V1883" s="2">
        <v>43158.175335648149</v>
      </c>
      <c r="W1883" s="2">
        <v>43158.175335648149</v>
      </c>
      <c r="X1883">
        <v>557</v>
      </c>
      <c r="Y1883">
        <v>100</v>
      </c>
      <c r="Z1883">
        <v>69</v>
      </c>
      <c r="AA1883">
        <v>53</v>
      </c>
      <c r="AB1883">
        <v>0</v>
      </c>
    </row>
    <row r="1884" spans="17:28" x14ac:dyDescent="0.25">
      <c r="Q1884">
        <v>1881</v>
      </c>
      <c r="R1884" t="s">
        <v>2018</v>
      </c>
      <c r="S1884">
        <v>136333141</v>
      </c>
      <c r="T1884" t="s">
        <v>2029</v>
      </c>
      <c r="U1884" s="2">
        <v>42718.009085648147</v>
      </c>
      <c r="V1884" s="2">
        <v>43158.175405092596</v>
      </c>
      <c r="W1884" s="2">
        <v>43158.175405092596</v>
      </c>
      <c r="X1884">
        <v>392</v>
      </c>
      <c r="Y1884">
        <v>63</v>
      </c>
      <c r="Z1884">
        <v>42</v>
      </c>
      <c r="AA1884">
        <v>36</v>
      </c>
      <c r="AB1884">
        <v>0</v>
      </c>
    </row>
    <row r="1885" spans="17:28" x14ac:dyDescent="0.25">
      <c r="Q1885">
        <v>1882</v>
      </c>
      <c r="R1885" t="s">
        <v>2018</v>
      </c>
      <c r="S1885">
        <v>141209597</v>
      </c>
      <c r="T1885" t="s">
        <v>2030</v>
      </c>
      <c r="U1885" s="2">
        <v>42756.998969907407</v>
      </c>
      <c r="V1885" s="2">
        <v>43158.175717592596</v>
      </c>
      <c r="W1885" s="2">
        <v>43158.175717592596</v>
      </c>
      <c r="X1885">
        <v>141</v>
      </c>
      <c r="Y1885">
        <v>23</v>
      </c>
      <c r="Z1885">
        <v>6</v>
      </c>
      <c r="AA1885">
        <v>10</v>
      </c>
      <c r="AB1885">
        <v>0</v>
      </c>
    </row>
    <row r="1886" spans="17:28" x14ac:dyDescent="0.25">
      <c r="Q1886">
        <v>1883</v>
      </c>
      <c r="R1886" t="s">
        <v>2018</v>
      </c>
      <c r="S1886">
        <v>153669838</v>
      </c>
      <c r="T1886" t="s">
        <v>2031</v>
      </c>
      <c r="U1886" s="2">
        <v>42826.941296296296</v>
      </c>
      <c r="V1886" s="2">
        <v>43585.280833333331</v>
      </c>
      <c r="W1886" s="2">
        <v>43585.280833333331</v>
      </c>
      <c r="X1886">
        <v>115</v>
      </c>
      <c r="Y1886">
        <v>30</v>
      </c>
      <c r="Z1886">
        <v>11</v>
      </c>
      <c r="AA1886">
        <v>10</v>
      </c>
      <c r="AB1886">
        <v>0</v>
      </c>
    </row>
    <row r="1887" spans="17:28" x14ac:dyDescent="0.25">
      <c r="Q1887">
        <v>1884</v>
      </c>
      <c r="R1887" t="s">
        <v>2018</v>
      </c>
      <c r="S1887">
        <v>156584084</v>
      </c>
      <c r="T1887" t="s">
        <v>2032</v>
      </c>
      <c r="U1887" s="2">
        <v>42846.214594907404</v>
      </c>
      <c r="V1887" s="2">
        <v>43590.052037037036</v>
      </c>
      <c r="W1887" s="2">
        <v>43159.107939814814</v>
      </c>
      <c r="X1887">
        <v>46191</v>
      </c>
      <c r="Y1887">
        <v>3851</v>
      </c>
      <c r="Z1887">
        <v>3315</v>
      </c>
      <c r="AA1887">
        <v>3125</v>
      </c>
      <c r="AB1887">
        <v>0</v>
      </c>
    </row>
    <row r="1888" spans="17:28" x14ac:dyDescent="0.25">
      <c r="Q1888">
        <v>1885</v>
      </c>
      <c r="R1888" t="s">
        <v>2018</v>
      </c>
      <c r="S1888">
        <v>157373155</v>
      </c>
      <c r="T1888" t="s">
        <v>2033</v>
      </c>
      <c r="U1888" s="2">
        <v>42851.171585648146</v>
      </c>
      <c r="V1888" s="2">
        <v>43640.2109837963</v>
      </c>
      <c r="W1888" s="2">
        <v>43247.725706018522</v>
      </c>
      <c r="X1888">
        <v>1468</v>
      </c>
      <c r="Y1888">
        <v>137</v>
      </c>
      <c r="Z1888">
        <v>68</v>
      </c>
      <c r="AA1888">
        <v>163</v>
      </c>
      <c r="AB1888">
        <v>0</v>
      </c>
    </row>
    <row r="1889" spans="17:28" x14ac:dyDescent="0.25">
      <c r="Q1889">
        <v>1886</v>
      </c>
      <c r="R1889" t="s">
        <v>2018</v>
      </c>
      <c r="S1889">
        <v>160820856</v>
      </c>
      <c r="T1889" t="s">
        <v>2034</v>
      </c>
      <c r="U1889" s="2">
        <v>42868.821261574078</v>
      </c>
      <c r="V1889" s="2">
        <v>43454.243796296294</v>
      </c>
      <c r="W1889" s="2">
        <v>43454.243113425924</v>
      </c>
      <c r="X1889">
        <v>539</v>
      </c>
      <c r="Y1889">
        <v>102</v>
      </c>
      <c r="Z1889">
        <v>49</v>
      </c>
      <c r="AA1889">
        <v>45</v>
      </c>
      <c r="AB1889">
        <v>0</v>
      </c>
    </row>
    <row r="1890" spans="17:28" x14ac:dyDescent="0.25">
      <c r="Q1890">
        <v>1887</v>
      </c>
      <c r="R1890" t="s">
        <v>2018</v>
      </c>
      <c r="S1890">
        <v>160900037</v>
      </c>
      <c r="T1890" t="s">
        <v>2035</v>
      </c>
      <c r="U1890" s="2">
        <v>42869.747094907405</v>
      </c>
      <c r="V1890" s="2">
        <v>43454.243206018517</v>
      </c>
      <c r="W1890" s="2">
        <v>43454.243113425924</v>
      </c>
      <c r="X1890">
        <v>392</v>
      </c>
      <c r="Y1890">
        <v>79</v>
      </c>
      <c r="Z1890">
        <v>38</v>
      </c>
      <c r="AA1890">
        <v>59</v>
      </c>
      <c r="AB1890">
        <v>0</v>
      </c>
    </row>
    <row r="1891" spans="17:28" x14ac:dyDescent="0.25">
      <c r="Q1891">
        <v>1888</v>
      </c>
      <c r="R1891" t="s">
        <v>2018</v>
      </c>
      <c r="S1891">
        <v>162280887</v>
      </c>
      <c r="T1891" t="s">
        <v>2036</v>
      </c>
      <c r="U1891" s="2">
        <v>42876.705069444448</v>
      </c>
      <c r="V1891" s="2">
        <v>43454.244270833333</v>
      </c>
      <c r="W1891" s="2">
        <v>43454.244131944448</v>
      </c>
      <c r="X1891">
        <v>222</v>
      </c>
      <c r="Y1891">
        <v>71</v>
      </c>
      <c r="Z1891">
        <v>38</v>
      </c>
      <c r="AA1891">
        <v>35</v>
      </c>
      <c r="AB1891">
        <v>0</v>
      </c>
    </row>
    <row r="1892" spans="17:28" x14ac:dyDescent="0.25">
      <c r="Q1892">
        <v>1889</v>
      </c>
      <c r="R1892" t="s">
        <v>2018</v>
      </c>
      <c r="S1892">
        <v>162328236</v>
      </c>
      <c r="T1892" t="s">
        <v>2037</v>
      </c>
      <c r="U1892" s="2">
        <v>42877.176562499997</v>
      </c>
      <c r="V1892" s="2">
        <v>43454.242372685185</v>
      </c>
      <c r="W1892" s="2">
        <v>43454.24181712963</v>
      </c>
      <c r="X1892">
        <v>277</v>
      </c>
      <c r="Y1892">
        <v>85</v>
      </c>
      <c r="Z1892">
        <v>43</v>
      </c>
      <c r="AA1892">
        <v>35</v>
      </c>
      <c r="AB1892">
        <v>0</v>
      </c>
    </row>
    <row r="1893" spans="17:28" x14ac:dyDescent="0.25">
      <c r="Q1893">
        <v>1890</v>
      </c>
      <c r="R1893" t="s">
        <v>2018</v>
      </c>
      <c r="S1893">
        <v>166325990</v>
      </c>
      <c r="T1893" t="s">
        <v>2038</v>
      </c>
      <c r="U1893" s="2">
        <v>42902.659398148149</v>
      </c>
      <c r="V1893" s="2">
        <v>43158.182905092595</v>
      </c>
      <c r="W1893" s="2">
        <v>43158.182905092595</v>
      </c>
      <c r="X1893">
        <v>238</v>
      </c>
      <c r="Y1893">
        <v>56</v>
      </c>
      <c r="Z1893">
        <v>29</v>
      </c>
      <c r="AA1893">
        <v>29</v>
      </c>
      <c r="AB1893">
        <v>0</v>
      </c>
    </row>
    <row r="1894" spans="17:28" x14ac:dyDescent="0.25">
      <c r="Q1894">
        <v>1891</v>
      </c>
      <c r="R1894" t="s">
        <v>2039</v>
      </c>
      <c r="S1894">
        <v>221595817</v>
      </c>
      <c r="T1894" t="s">
        <v>2039</v>
      </c>
      <c r="U1894" s="2">
        <v>43228.953032407408</v>
      </c>
      <c r="V1894" s="2">
        <v>43476.915405092594</v>
      </c>
      <c r="W1894" s="2">
        <v>43230.960347222222</v>
      </c>
      <c r="X1894">
        <v>6</v>
      </c>
      <c r="Y1894">
        <v>0</v>
      </c>
      <c r="Z1894">
        <v>0</v>
      </c>
      <c r="AA1894">
        <v>0</v>
      </c>
      <c r="AB1894">
        <v>0</v>
      </c>
    </row>
    <row r="1895" spans="17:28" x14ac:dyDescent="0.25">
      <c r="Q1895">
        <v>1892</v>
      </c>
      <c r="R1895" t="s">
        <v>2039</v>
      </c>
      <c r="S1895">
        <v>221908905</v>
      </c>
      <c r="T1895" t="s">
        <v>2040</v>
      </c>
      <c r="U1895" s="2">
        <v>43230.003182870372</v>
      </c>
      <c r="V1895" s="2">
        <v>43230.960509259261</v>
      </c>
      <c r="W1895" s="2">
        <v>43230.960509259261</v>
      </c>
      <c r="X1895">
        <v>4</v>
      </c>
      <c r="Y1895">
        <v>0</v>
      </c>
      <c r="Z1895">
        <v>0</v>
      </c>
      <c r="AA1895">
        <v>0</v>
      </c>
      <c r="AB1895">
        <v>0</v>
      </c>
    </row>
    <row r="1896" spans="17:28" x14ac:dyDescent="0.25">
      <c r="Q1896">
        <v>1893</v>
      </c>
      <c r="R1896" t="s">
        <v>2039</v>
      </c>
      <c r="S1896">
        <v>222184018</v>
      </c>
      <c r="T1896" t="s">
        <v>2041</v>
      </c>
      <c r="U1896" s="2">
        <v>43230.876250000001</v>
      </c>
      <c r="V1896" s="2">
        <v>43315.533368055556</v>
      </c>
      <c r="W1896" s="2">
        <v>43230.959849537037</v>
      </c>
      <c r="X1896">
        <v>20</v>
      </c>
      <c r="Y1896">
        <v>1</v>
      </c>
      <c r="Z1896">
        <v>0</v>
      </c>
      <c r="AA1896">
        <v>0</v>
      </c>
      <c r="AB1896">
        <v>0</v>
      </c>
    </row>
    <row r="1897" spans="17:28" x14ac:dyDescent="0.25">
      <c r="Q1897">
        <v>1894</v>
      </c>
      <c r="R1897" t="s">
        <v>2039</v>
      </c>
      <c r="S1897">
        <v>222193346</v>
      </c>
      <c r="T1897" t="s">
        <v>2042</v>
      </c>
      <c r="U1897" s="2">
        <v>43230.919247685182</v>
      </c>
      <c r="V1897" s="2">
        <v>43274.84170138889</v>
      </c>
      <c r="W1897" s="2">
        <v>43230.959513888891</v>
      </c>
      <c r="X1897">
        <v>18</v>
      </c>
      <c r="Y1897">
        <v>3</v>
      </c>
      <c r="Z1897">
        <v>3</v>
      </c>
      <c r="AA1897">
        <v>2</v>
      </c>
      <c r="AB1897">
        <v>0</v>
      </c>
    </row>
    <row r="1898" spans="17:28" x14ac:dyDescent="0.25">
      <c r="Q1898">
        <v>1895</v>
      </c>
      <c r="R1898" t="s">
        <v>2039</v>
      </c>
      <c r="S1898">
        <v>222202831</v>
      </c>
      <c r="T1898" t="s">
        <v>2043</v>
      </c>
      <c r="U1898" s="2">
        <v>43230.977326388886</v>
      </c>
      <c r="V1898" s="2">
        <v>43317.028715277775</v>
      </c>
      <c r="W1898" s="2">
        <v>43230.980949074074</v>
      </c>
      <c r="X1898">
        <v>7</v>
      </c>
      <c r="Y1898">
        <v>2</v>
      </c>
      <c r="Z1898">
        <v>2</v>
      </c>
      <c r="AA1898">
        <v>0</v>
      </c>
      <c r="AB1898">
        <v>0</v>
      </c>
    </row>
    <row r="1899" spans="17:28" x14ac:dyDescent="0.25">
      <c r="Q1899">
        <v>1896</v>
      </c>
      <c r="R1899" t="s">
        <v>2039</v>
      </c>
      <c r="S1899">
        <v>222297771</v>
      </c>
      <c r="T1899" t="s">
        <v>2044</v>
      </c>
      <c r="U1899" s="2">
        <v>43231.462905092594</v>
      </c>
      <c r="V1899" s="2">
        <v>43312.956516203703</v>
      </c>
      <c r="W1899" s="2">
        <v>43231.483657407407</v>
      </c>
      <c r="X1899">
        <v>9</v>
      </c>
      <c r="Y1899">
        <v>4</v>
      </c>
      <c r="Z1899">
        <v>2</v>
      </c>
      <c r="AA1899">
        <v>4</v>
      </c>
      <c r="AB1899">
        <v>0</v>
      </c>
    </row>
    <row r="1900" spans="17:28" x14ac:dyDescent="0.25">
      <c r="Q1900">
        <v>1897</v>
      </c>
      <c r="R1900" t="s">
        <v>2039</v>
      </c>
      <c r="S1900">
        <v>222448678</v>
      </c>
      <c r="T1900" t="s">
        <v>2045</v>
      </c>
      <c r="U1900" s="2">
        <v>43231.84443287037</v>
      </c>
      <c r="V1900" s="2">
        <v>43245.455266203702</v>
      </c>
      <c r="W1900" s="2">
        <v>43231.859074074076</v>
      </c>
      <c r="X1900">
        <v>20</v>
      </c>
      <c r="Y1900">
        <v>7</v>
      </c>
      <c r="Z1900">
        <v>4</v>
      </c>
      <c r="AA1900">
        <v>2</v>
      </c>
      <c r="AB1900">
        <v>0</v>
      </c>
    </row>
    <row r="1901" spans="17:28" x14ac:dyDescent="0.25">
      <c r="Q1901">
        <v>1898</v>
      </c>
      <c r="R1901" t="s">
        <v>2039</v>
      </c>
      <c r="S1901">
        <v>222466235</v>
      </c>
      <c r="T1901" t="s">
        <v>2046</v>
      </c>
      <c r="U1901" s="2">
        <v>43231.943530092591</v>
      </c>
      <c r="V1901" s="2">
        <v>43242.477812500001</v>
      </c>
      <c r="W1901" s="2">
        <v>43231.96738425926</v>
      </c>
      <c r="X1901">
        <v>5</v>
      </c>
      <c r="Y1901">
        <v>0</v>
      </c>
      <c r="Z1901">
        <v>0</v>
      </c>
      <c r="AA1901">
        <v>0</v>
      </c>
      <c r="AB1901">
        <v>0</v>
      </c>
    </row>
    <row r="1902" spans="17:28" x14ac:dyDescent="0.25">
      <c r="Q1902">
        <v>1899</v>
      </c>
      <c r="R1902" t="s">
        <v>2039</v>
      </c>
      <c r="S1902">
        <v>222476787</v>
      </c>
      <c r="T1902" t="s">
        <v>2047</v>
      </c>
      <c r="U1902" s="2">
        <v>43232.040185185186</v>
      </c>
      <c r="V1902" s="2">
        <v>43238.85833333333</v>
      </c>
      <c r="W1902" s="2">
        <v>43232.040277777778</v>
      </c>
      <c r="X1902">
        <v>6</v>
      </c>
      <c r="Y1902">
        <v>2</v>
      </c>
      <c r="Z1902">
        <v>2</v>
      </c>
      <c r="AA1902">
        <v>3</v>
      </c>
      <c r="AB1902">
        <v>0</v>
      </c>
    </row>
    <row r="1903" spans="17:28" x14ac:dyDescent="0.25">
      <c r="Q1903">
        <v>1900</v>
      </c>
      <c r="R1903" t="s">
        <v>2039</v>
      </c>
      <c r="S1903">
        <v>222520689</v>
      </c>
      <c r="T1903" t="s">
        <v>2048</v>
      </c>
      <c r="U1903" s="2">
        <v>43232.452951388892</v>
      </c>
      <c r="V1903" s="2">
        <v>43232.951874999999</v>
      </c>
      <c r="W1903" s="2">
        <v>43232.464201388888</v>
      </c>
      <c r="X1903">
        <v>12</v>
      </c>
      <c r="Y1903">
        <v>4</v>
      </c>
      <c r="Z1903">
        <v>4</v>
      </c>
      <c r="AA1903">
        <v>2</v>
      </c>
      <c r="AB1903">
        <v>0</v>
      </c>
    </row>
    <row r="1904" spans="17:28" x14ac:dyDescent="0.25">
      <c r="Q1904">
        <v>1901</v>
      </c>
      <c r="R1904" t="s">
        <v>2039</v>
      </c>
      <c r="S1904">
        <v>222575884</v>
      </c>
      <c r="T1904" t="s">
        <v>2049</v>
      </c>
      <c r="U1904" s="2">
        <v>43232.884641203702</v>
      </c>
      <c r="V1904" s="2">
        <v>43282.529872685183</v>
      </c>
      <c r="W1904" s="2">
        <v>43232.891805555555</v>
      </c>
      <c r="X1904">
        <v>13</v>
      </c>
      <c r="Y1904">
        <v>5</v>
      </c>
      <c r="Z1904">
        <v>4</v>
      </c>
      <c r="AA1904">
        <v>5</v>
      </c>
      <c r="AB1904">
        <v>0</v>
      </c>
    </row>
    <row r="1905" spans="17:28" x14ac:dyDescent="0.25">
      <c r="Q1905">
        <v>1902</v>
      </c>
      <c r="R1905" t="s">
        <v>2039</v>
      </c>
      <c r="S1905">
        <v>222668945</v>
      </c>
      <c r="T1905" t="s">
        <v>2050</v>
      </c>
      <c r="U1905" s="2">
        <v>43233.866481481484</v>
      </c>
      <c r="V1905" s="2">
        <v>43241.481539351851</v>
      </c>
      <c r="W1905" s="2">
        <v>43233.867638888885</v>
      </c>
      <c r="X1905">
        <v>7</v>
      </c>
      <c r="Y1905">
        <v>2</v>
      </c>
      <c r="Z1905">
        <v>2</v>
      </c>
      <c r="AA1905">
        <v>0</v>
      </c>
      <c r="AB1905">
        <v>0</v>
      </c>
    </row>
    <row r="1906" spans="17:28" x14ac:dyDescent="0.25">
      <c r="Q1906">
        <v>1903</v>
      </c>
      <c r="R1906" t="s">
        <v>2039</v>
      </c>
      <c r="S1906">
        <v>224240332</v>
      </c>
      <c r="T1906" t="s">
        <v>2051</v>
      </c>
      <c r="U1906" s="2">
        <v>43239.692835648151</v>
      </c>
      <c r="V1906" s="2">
        <v>43571.967569444445</v>
      </c>
      <c r="W1906" s="2">
        <v>43239.692870370367</v>
      </c>
      <c r="X1906">
        <v>151</v>
      </c>
      <c r="Y1906">
        <v>15</v>
      </c>
      <c r="Z1906">
        <v>15</v>
      </c>
      <c r="AA1906">
        <v>35</v>
      </c>
      <c r="AB1906">
        <v>0</v>
      </c>
    </row>
    <row r="1907" spans="17:28" x14ac:dyDescent="0.25">
      <c r="Q1907">
        <v>1904</v>
      </c>
      <c r="R1907" t="s">
        <v>2039</v>
      </c>
      <c r="S1907">
        <v>224272035</v>
      </c>
      <c r="T1907" t="s">
        <v>2052</v>
      </c>
      <c r="U1907" s="2">
        <v>43240.028854166667</v>
      </c>
      <c r="V1907" s="2">
        <v>43241.922847222224</v>
      </c>
      <c r="W1907" s="2">
        <v>43240.037534722222</v>
      </c>
      <c r="X1907">
        <v>56</v>
      </c>
      <c r="Y1907">
        <v>7</v>
      </c>
      <c r="Z1907">
        <v>7</v>
      </c>
      <c r="AA1907">
        <v>8</v>
      </c>
      <c r="AB1907">
        <v>0</v>
      </c>
    </row>
    <row r="1908" spans="17:28" x14ac:dyDescent="0.25">
      <c r="Q1908">
        <v>1905</v>
      </c>
      <c r="R1908" t="s">
        <v>2039</v>
      </c>
      <c r="S1908">
        <v>224273681</v>
      </c>
      <c r="T1908" t="s">
        <v>2053</v>
      </c>
      <c r="U1908" s="2">
        <v>43240.049733796295</v>
      </c>
      <c r="V1908" s="2">
        <v>43240.501562500001</v>
      </c>
      <c r="W1908" s="2">
        <v>43240.501342592594</v>
      </c>
      <c r="X1908">
        <v>7</v>
      </c>
      <c r="Y1908">
        <v>2</v>
      </c>
      <c r="Z1908">
        <v>1</v>
      </c>
      <c r="AA1908">
        <v>3</v>
      </c>
      <c r="AB1908">
        <v>0</v>
      </c>
    </row>
    <row r="1909" spans="17:28" x14ac:dyDescent="0.25">
      <c r="Q1909">
        <v>1906</v>
      </c>
      <c r="R1909" t="s">
        <v>2039</v>
      </c>
      <c r="S1909">
        <v>224357863</v>
      </c>
      <c r="T1909" t="s">
        <v>2054</v>
      </c>
      <c r="U1909" s="2">
        <v>43240.975729166668</v>
      </c>
      <c r="V1909" s="2">
        <v>43241.487337962964</v>
      </c>
      <c r="W1909" s="2">
        <v>43240.986435185187</v>
      </c>
      <c r="X1909">
        <v>5</v>
      </c>
      <c r="Y1909">
        <v>3</v>
      </c>
      <c r="Z1909">
        <v>0</v>
      </c>
      <c r="AA1909">
        <v>0</v>
      </c>
      <c r="AB1909">
        <v>0</v>
      </c>
    </row>
    <row r="1910" spans="17:28" x14ac:dyDescent="0.25">
      <c r="Q1910">
        <v>1907</v>
      </c>
      <c r="R1910" t="s">
        <v>2039</v>
      </c>
      <c r="S1910">
        <v>225177085</v>
      </c>
      <c r="T1910" t="s">
        <v>2055</v>
      </c>
      <c r="U1910" s="2">
        <v>43243.942037037035</v>
      </c>
      <c r="V1910" s="2">
        <v>43243.952418981484</v>
      </c>
      <c r="W1910" s="2">
        <v>43243.95113425926</v>
      </c>
      <c r="X1910">
        <v>19</v>
      </c>
      <c r="Y1910">
        <v>8</v>
      </c>
      <c r="Z1910">
        <v>5</v>
      </c>
      <c r="AA1910">
        <v>8</v>
      </c>
      <c r="AB1910">
        <v>0</v>
      </c>
    </row>
    <row r="1911" spans="17:28" x14ac:dyDescent="0.25">
      <c r="Q1911">
        <v>1908</v>
      </c>
      <c r="R1911" t="s">
        <v>2039</v>
      </c>
      <c r="S1911">
        <v>225302899</v>
      </c>
      <c r="T1911" t="s">
        <v>2056</v>
      </c>
      <c r="U1911" s="2">
        <v>43244.484386574077</v>
      </c>
      <c r="V1911" s="2">
        <v>43244.925949074073</v>
      </c>
      <c r="W1911" s="2">
        <v>43244.867083333331</v>
      </c>
      <c r="X1911">
        <v>28</v>
      </c>
      <c r="Y1911">
        <v>4</v>
      </c>
      <c r="Z1911">
        <v>2</v>
      </c>
      <c r="AA1911">
        <v>9</v>
      </c>
      <c r="AB1911">
        <v>0</v>
      </c>
    </row>
    <row r="1912" spans="17:28" x14ac:dyDescent="0.25">
      <c r="Q1912">
        <v>1909</v>
      </c>
      <c r="R1912" t="s">
        <v>2039</v>
      </c>
      <c r="S1912">
        <v>225409352</v>
      </c>
      <c r="T1912" t="s">
        <v>2057</v>
      </c>
      <c r="U1912" s="2">
        <v>43244.753761574073</v>
      </c>
      <c r="V1912" s="2">
        <v>43244.758425925924</v>
      </c>
      <c r="W1912" s="2">
        <v>43244.758425925924</v>
      </c>
      <c r="X1912">
        <v>4</v>
      </c>
      <c r="Y1912">
        <v>1</v>
      </c>
      <c r="Z1912">
        <v>1</v>
      </c>
      <c r="AA1912">
        <v>1</v>
      </c>
      <c r="AB1912">
        <v>0</v>
      </c>
    </row>
    <row r="1913" spans="17:28" x14ac:dyDescent="0.25">
      <c r="Q1913">
        <v>1910</v>
      </c>
      <c r="R1913" t="s">
        <v>2039</v>
      </c>
      <c r="S1913">
        <v>225412046</v>
      </c>
      <c r="T1913" t="s">
        <v>2058</v>
      </c>
      <c r="U1913" s="2">
        <v>43244.760798611111</v>
      </c>
      <c r="V1913" s="2">
        <v>43244.76761574074</v>
      </c>
      <c r="W1913" s="2">
        <v>43244.764641203707</v>
      </c>
      <c r="X1913">
        <v>4</v>
      </c>
      <c r="Y1913">
        <v>0</v>
      </c>
      <c r="Z1913">
        <v>2</v>
      </c>
      <c r="AA1913">
        <v>1</v>
      </c>
      <c r="AB1913">
        <v>0</v>
      </c>
    </row>
    <row r="1914" spans="17:28" x14ac:dyDescent="0.25">
      <c r="Q1914">
        <v>1911</v>
      </c>
      <c r="R1914" t="s">
        <v>2059</v>
      </c>
      <c r="S1914">
        <v>148085321</v>
      </c>
      <c r="T1914" t="s">
        <v>2060</v>
      </c>
      <c r="U1914" s="2">
        <v>42796.971365740741</v>
      </c>
      <c r="V1914" s="2">
        <v>43246.863530092596</v>
      </c>
      <c r="W1914" s="2">
        <v>42929.902581018519</v>
      </c>
      <c r="X1914">
        <v>48</v>
      </c>
      <c r="Y1914">
        <v>7</v>
      </c>
      <c r="Z1914">
        <v>6</v>
      </c>
      <c r="AA1914">
        <v>2</v>
      </c>
      <c r="AB1914">
        <v>0</v>
      </c>
    </row>
    <row r="1915" spans="17:28" x14ac:dyDescent="0.25">
      <c r="Q1915">
        <v>1912</v>
      </c>
      <c r="R1915" t="s">
        <v>2059</v>
      </c>
      <c r="S1915">
        <v>150706382</v>
      </c>
      <c r="T1915" t="s">
        <v>2061</v>
      </c>
      <c r="U1915" s="2">
        <v>42810.842326388891</v>
      </c>
      <c r="V1915" s="2">
        <v>43208.754872685182</v>
      </c>
      <c r="W1915" s="2">
        <v>42929.901550925926</v>
      </c>
      <c r="X1915">
        <v>97</v>
      </c>
      <c r="Y1915">
        <v>9</v>
      </c>
      <c r="Z1915">
        <v>7</v>
      </c>
      <c r="AA1915">
        <v>8</v>
      </c>
      <c r="AB1915">
        <v>0</v>
      </c>
    </row>
    <row r="1916" spans="17:28" x14ac:dyDescent="0.25">
      <c r="Q1916">
        <v>1913</v>
      </c>
      <c r="R1916" t="s">
        <v>2059</v>
      </c>
      <c r="S1916">
        <v>155580292</v>
      </c>
      <c r="T1916" t="s">
        <v>2062</v>
      </c>
      <c r="U1916" s="2">
        <v>42838.814432870371</v>
      </c>
      <c r="V1916" s="2">
        <v>43216.875983796293</v>
      </c>
      <c r="W1916" s="2">
        <v>42929.898981481485</v>
      </c>
      <c r="X1916">
        <v>28</v>
      </c>
      <c r="Y1916">
        <v>5</v>
      </c>
      <c r="Z1916">
        <v>3</v>
      </c>
      <c r="AA1916">
        <v>7</v>
      </c>
      <c r="AB1916">
        <v>0</v>
      </c>
    </row>
    <row r="1917" spans="17:28" x14ac:dyDescent="0.25">
      <c r="Q1917">
        <v>1914</v>
      </c>
      <c r="R1917" t="s">
        <v>2059</v>
      </c>
      <c r="S1917">
        <v>161625608</v>
      </c>
      <c r="T1917" t="s">
        <v>2063</v>
      </c>
      <c r="U1917" s="2">
        <v>42872.806886574072</v>
      </c>
      <c r="V1917" s="2">
        <v>43033.845567129632</v>
      </c>
      <c r="W1917" s="2">
        <v>42877.648819444446</v>
      </c>
      <c r="X1917">
        <v>102</v>
      </c>
      <c r="Y1917">
        <v>13</v>
      </c>
      <c r="Z1917">
        <v>9</v>
      </c>
      <c r="AA1917">
        <v>13</v>
      </c>
      <c r="AB1917">
        <v>0</v>
      </c>
    </row>
    <row r="1918" spans="17:28" x14ac:dyDescent="0.25">
      <c r="Q1918">
        <v>1915</v>
      </c>
      <c r="R1918" t="s">
        <v>2059</v>
      </c>
      <c r="S1918">
        <v>168802939</v>
      </c>
      <c r="T1918" t="s">
        <v>2064</v>
      </c>
      <c r="U1918" s="2">
        <v>42929.890879629631</v>
      </c>
      <c r="V1918" s="2">
        <v>43025.85423611111</v>
      </c>
      <c r="W1918" s="2">
        <v>42929.891157407408</v>
      </c>
      <c r="X1918">
        <v>34</v>
      </c>
      <c r="Y1918">
        <v>5</v>
      </c>
      <c r="Z1918">
        <v>4</v>
      </c>
      <c r="AA1918">
        <v>5</v>
      </c>
      <c r="AB1918">
        <v>0</v>
      </c>
    </row>
    <row r="1919" spans="17:28" x14ac:dyDescent="0.25">
      <c r="Q1919">
        <v>1916</v>
      </c>
      <c r="R1919" t="s">
        <v>2059</v>
      </c>
      <c r="S1919">
        <v>168803062</v>
      </c>
      <c r="T1919" t="s">
        <v>2065</v>
      </c>
      <c r="U1919" s="2">
        <v>42929.892557870371</v>
      </c>
      <c r="V1919" s="2">
        <v>42992.583761574075</v>
      </c>
      <c r="W1919" s="2">
        <v>42929.892604166664</v>
      </c>
      <c r="X1919">
        <v>20</v>
      </c>
      <c r="Y1919">
        <v>3</v>
      </c>
      <c r="Z1919">
        <v>3</v>
      </c>
      <c r="AA1919">
        <v>1</v>
      </c>
      <c r="AB1919">
        <v>0</v>
      </c>
    </row>
    <row r="1920" spans="17:28" x14ac:dyDescent="0.25">
      <c r="Q1920">
        <v>1917</v>
      </c>
      <c r="R1920" t="s">
        <v>2059</v>
      </c>
      <c r="S1920">
        <v>168803190</v>
      </c>
      <c r="T1920" t="s">
        <v>2066</v>
      </c>
      <c r="U1920" s="2">
        <v>42929.89435185185</v>
      </c>
      <c r="V1920" s="2">
        <v>43109.604178240741</v>
      </c>
      <c r="W1920" s="2">
        <v>42929.894988425927</v>
      </c>
      <c r="X1920">
        <v>173</v>
      </c>
      <c r="Y1920">
        <v>14</v>
      </c>
      <c r="Z1920">
        <v>13</v>
      </c>
      <c r="AA1920">
        <v>13</v>
      </c>
      <c r="AB1920">
        <v>0</v>
      </c>
    </row>
    <row r="1921" spans="17:28" x14ac:dyDescent="0.25">
      <c r="Q1921">
        <v>1918</v>
      </c>
      <c r="R1921" t="s">
        <v>2059</v>
      </c>
      <c r="S1921">
        <v>168803298</v>
      </c>
      <c r="T1921" t="s">
        <v>2067</v>
      </c>
      <c r="U1921" s="2">
        <v>42929.895902777775</v>
      </c>
      <c r="V1921" s="2">
        <v>42999.68037037037</v>
      </c>
      <c r="W1921" s="2">
        <v>42929.896574074075</v>
      </c>
      <c r="X1921">
        <v>87</v>
      </c>
      <c r="Y1921">
        <v>7</v>
      </c>
      <c r="Z1921">
        <v>5</v>
      </c>
      <c r="AA1921">
        <v>14</v>
      </c>
      <c r="AB1921">
        <v>0</v>
      </c>
    </row>
    <row r="1922" spans="17:28" x14ac:dyDescent="0.25">
      <c r="Q1922">
        <v>1919</v>
      </c>
      <c r="R1922" t="s">
        <v>2059</v>
      </c>
      <c r="S1922">
        <v>173335652</v>
      </c>
      <c r="T1922" t="s">
        <v>2068</v>
      </c>
      <c r="U1922" s="2">
        <v>42983.990185185183</v>
      </c>
      <c r="V1922" s="2">
        <v>43002.030173611114</v>
      </c>
      <c r="W1922" s="2">
        <v>42989.448275462964</v>
      </c>
      <c r="X1922">
        <v>100</v>
      </c>
      <c r="Y1922">
        <v>8</v>
      </c>
      <c r="Z1922">
        <v>8</v>
      </c>
      <c r="AA1922">
        <v>22</v>
      </c>
      <c r="AB1922">
        <v>0</v>
      </c>
    </row>
    <row r="1923" spans="17:28" x14ac:dyDescent="0.25">
      <c r="Q1923">
        <v>1920</v>
      </c>
      <c r="R1923" t="s">
        <v>2059</v>
      </c>
      <c r="S1923">
        <v>173392246</v>
      </c>
      <c r="T1923" t="s">
        <v>2069</v>
      </c>
      <c r="U1923" s="2">
        <v>42984.475763888891</v>
      </c>
      <c r="V1923" s="2">
        <v>43106.509629629632</v>
      </c>
      <c r="W1923" s="2">
        <v>43106.509629629632</v>
      </c>
      <c r="X1923">
        <v>19</v>
      </c>
      <c r="Y1923">
        <v>6</v>
      </c>
      <c r="Z1923">
        <v>5</v>
      </c>
      <c r="AA1923">
        <v>2</v>
      </c>
      <c r="AB1923">
        <v>0</v>
      </c>
    </row>
    <row r="1924" spans="17:28" x14ac:dyDescent="0.25">
      <c r="Q1924">
        <v>1921</v>
      </c>
      <c r="R1924" t="s">
        <v>2059</v>
      </c>
      <c r="S1924">
        <v>173804296</v>
      </c>
      <c r="T1924" t="s">
        <v>2070</v>
      </c>
      <c r="U1924" s="2">
        <v>42986.882743055554</v>
      </c>
      <c r="V1924" s="2">
        <v>43483.916724537034</v>
      </c>
      <c r="W1924" s="2">
        <v>42991.916041666664</v>
      </c>
      <c r="X1924">
        <v>1858</v>
      </c>
      <c r="Y1924">
        <v>113</v>
      </c>
      <c r="Z1924">
        <v>98</v>
      </c>
      <c r="AA1924">
        <v>300</v>
      </c>
      <c r="AB1924">
        <v>0</v>
      </c>
    </row>
    <row r="1925" spans="17:28" x14ac:dyDescent="0.25">
      <c r="Q1925">
        <v>1922</v>
      </c>
      <c r="R1925" t="s">
        <v>2059</v>
      </c>
      <c r="S1925">
        <v>176155849</v>
      </c>
      <c r="T1925" t="s">
        <v>2071</v>
      </c>
      <c r="U1925" s="2">
        <v>43001.756550925929</v>
      </c>
      <c r="V1925" s="2">
        <v>43142.057881944442</v>
      </c>
      <c r="W1925" s="2">
        <v>43001.789629629631</v>
      </c>
      <c r="X1925">
        <v>83</v>
      </c>
      <c r="Y1925">
        <v>10</v>
      </c>
      <c r="Z1925">
        <v>9</v>
      </c>
      <c r="AA1925">
        <v>7</v>
      </c>
      <c r="AB1925">
        <v>0</v>
      </c>
    </row>
    <row r="1926" spans="17:28" x14ac:dyDescent="0.25">
      <c r="Q1926">
        <v>1923</v>
      </c>
      <c r="R1926" t="s">
        <v>2059</v>
      </c>
      <c r="S1926">
        <v>176429608</v>
      </c>
      <c r="T1926" t="s">
        <v>2072</v>
      </c>
      <c r="U1926" s="2">
        <v>43003.936712962961</v>
      </c>
      <c r="V1926" s="2">
        <v>43109.603888888887</v>
      </c>
      <c r="W1926" s="2">
        <v>43018.863159722219</v>
      </c>
      <c r="X1926">
        <v>107</v>
      </c>
      <c r="Y1926">
        <v>7</v>
      </c>
      <c r="Z1926">
        <v>5</v>
      </c>
      <c r="AA1926">
        <v>3</v>
      </c>
      <c r="AB1926">
        <v>0</v>
      </c>
    </row>
    <row r="1927" spans="17:28" x14ac:dyDescent="0.25">
      <c r="Q1927">
        <v>1924</v>
      </c>
      <c r="R1927" t="s">
        <v>2059</v>
      </c>
      <c r="S1927">
        <v>177324932</v>
      </c>
      <c r="T1927" t="s">
        <v>2073</v>
      </c>
      <c r="U1927" s="2">
        <v>43007.959097222221</v>
      </c>
      <c r="V1927" s="2">
        <v>43007.997511574074</v>
      </c>
      <c r="W1927" s="2">
        <v>43007.970983796295</v>
      </c>
      <c r="X1927">
        <v>18</v>
      </c>
      <c r="Y1927">
        <v>2</v>
      </c>
      <c r="Z1927">
        <v>2</v>
      </c>
      <c r="AA1927">
        <v>2</v>
      </c>
      <c r="AB1927">
        <v>0</v>
      </c>
    </row>
    <row r="1928" spans="17:28" x14ac:dyDescent="0.25">
      <c r="Q1928">
        <v>1925</v>
      </c>
      <c r="R1928" t="s">
        <v>2059</v>
      </c>
      <c r="S1928">
        <v>177328879</v>
      </c>
      <c r="T1928" t="s">
        <v>2074</v>
      </c>
      <c r="U1928" s="2">
        <v>43008.002939814818</v>
      </c>
      <c r="V1928" s="2">
        <v>43316.624027777776</v>
      </c>
      <c r="W1928" s="2">
        <v>43008.031273148146</v>
      </c>
      <c r="X1928">
        <v>252</v>
      </c>
      <c r="Y1928">
        <v>6</v>
      </c>
      <c r="Z1928">
        <v>6</v>
      </c>
      <c r="AA1928">
        <v>23</v>
      </c>
      <c r="AB1928">
        <v>0</v>
      </c>
    </row>
    <row r="1929" spans="17:28" x14ac:dyDescent="0.25">
      <c r="Q1929">
        <v>1926</v>
      </c>
      <c r="R1929" t="s">
        <v>2059</v>
      </c>
      <c r="S1929">
        <v>177984662</v>
      </c>
      <c r="T1929" t="s">
        <v>2075</v>
      </c>
      <c r="U1929" s="2">
        <v>43012.466192129628</v>
      </c>
      <c r="V1929" s="2">
        <v>43012.913738425923</v>
      </c>
      <c r="W1929" s="2">
        <v>43012.913437499999</v>
      </c>
      <c r="X1929">
        <v>22</v>
      </c>
      <c r="Y1929">
        <v>3</v>
      </c>
      <c r="Z1929">
        <v>2</v>
      </c>
      <c r="AA1929">
        <v>1</v>
      </c>
      <c r="AB1929">
        <v>0</v>
      </c>
    </row>
    <row r="1930" spans="17:28" x14ac:dyDescent="0.25">
      <c r="Q1930">
        <v>1927</v>
      </c>
      <c r="R1930" t="s">
        <v>2059</v>
      </c>
      <c r="S1930">
        <v>178150158</v>
      </c>
      <c r="T1930" t="s">
        <v>2076</v>
      </c>
      <c r="U1930" s="2">
        <v>43013.017002314817</v>
      </c>
      <c r="V1930" s="2">
        <v>43498.534178240741</v>
      </c>
      <c r="W1930" s="2">
        <v>43013.036643518521</v>
      </c>
      <c r="X1930">
        <v>123</v>
      </c>
      <c r="Y1930">
        <v>10</v>
      </c>
      <c r="Z1930">
        <v>8</v>
      </c>
      <c r="AA1930">
        <v>249</v>
      </c>
      <c r="AB1930">
        <v>0</v>
      </c>
    </row>
    <row r="1931" spans="17:28" x14ac:dyDescent="0.25">
      <c r="Q1931">
        <v>1928</v>
      </c>
      <c r="R1931" t="s">
        <v>2059</v>
      </c>
      <c r="S1931">
        <v>178509966</v>
      </c>
      <c r="T1931" t="s">
        <v>2077</v>
      </c>
      <c r="U1931" s="2">
        <v>43014.723460648151</v>
      </c>
      <c r="V1931" s="2">
        <v>43014.76321759259</v>
      </c>
      <c r="W1931" s="2">
        <v>43014.760891203703</v>
      </c>
      <c r="X1931">
        <v>8</v>
      </c>
      <c r="Y1931">
        <v>1</v>
      </c>
      <c r="Z1931">
        <v>1</v>
      </c>
      <c r="AA1931">
        <v>0</v>
      </c>
      <c r="AB1931">
        <v>0</v>
      </c>
    </row>
    <row r="1932" spans="17:28" x14ac:dyDescent="0.25">
      <c r="Q1932">
        <v>1929</v>
      </c>
      <c r="R1932" t="s">
        <v>2059</v>
      </c>
      <c r="S1932">
        <v>179357756</v>
      </c>
      <c r="T1932" t="s">
        <v>2078</v>
      </c>
      <c r="U1932" s="2">
        <v>43019.740983796299</v>
      </c>
      <c r="V1932" s="2">
        <v>43242.951145833336</v>
      </c>
      <c r="W1932" s="2">
        <v>43019.750613425924</v>
      </c>
      <c r="X1932">
        <v>494</v>
      </c>
      <c r="Y1932">
        <v>8</v>
      </c>
      <c r="Z1932">
        <v>6</v>
      </c>
      <c r="AA1932">
        <v>14</v>
      </c>
      <c r="AB1932">
        <v>0</v>
      </c>
    </row>
    <row r="1933" spans="17:28" x14ac:dyDescent="0.25">
      <c r="Q1933">
        <v>1930</v>
      </c>
      <c r="R1933" t="s">
        <v>2059</v>
      </c>
      <c r="S1933">
        <v>180265477</v>
      </c>
      <c r="T1933" t="s">
        <v>2079</v>
      </c>
      <c r="U1933" s="2">
        <v>43024.83934027778</v>
      </c>
      <c r="V1933" s="2">
        <v>43316.707881944443</v>
      </c>
      <c r="W1933" s="2">
        <v>43024.840300925927</v>
      </c>
      <c r="X1933">
        <v>10</v>
      </c>
      <c r="Y1933">
        <v>3</v>
      </c>
      <c r="Z1933">
        <v>1</v>
      </c>
      <c r="AA1933">
        <v>2</v>
      </c>
      <c r="AB1933">
        <v>0</v>
      </c>
    </row>
    <row r="1934" spans="17:28" x14ac:dyDescent="0.25">
      <c r="Q1934">
        <v>1931</v>
      </c>
      <c r="R1934" t="s">
        <v>2080</v>
      </c>
      <c r="S1934">
        <v>281024302</v>
      </c>
      <c r="T1934" t="s">
        <v>2081</v>
      </c>
      <c r="U1934" s="2">
        <v>43485.879224537035</v>
      </c>
      <c r="V1934" s="2">
        <v>43493.87736111111</v>
      </c>
      <c r="W1934" s="2">
        <v>43485.938576388886</v>
      </c>
      <c r="X1934">
        <v>50</v>
      </c>
      <c r="Y1934">
        <v>9</v>
      </c>
      <c r="Z1934">
        <v>4</v>
      </c>
      <c r="AA1934">
        <v>11</v>
      </c>
      <c r="AB1934">
        <v>0</v>
      </c>
    </row>
    <row r="1935" spans="17:28" x14ac:dyDescent="0.25">
      <c r="Q1935">
        <v>1932</v>
      </c>
      <c r="R1935" t="s">
        <v>2080</v>
      </c>
      <c r="S1935">
        <v>281150875</v>
      </c>
      <c r="T1935" t="s">
        <v>2082</v>
      </c>
      <c r="U1935" s="2">
        <v>43486.630150462966</v>
      </c>
      <c r="V1935" s="2">
        <v>43487.90357638889</v>
      </c>
      <c r="W1935" s="2">
        <v>43486.644826388889</v>
      </c>
      <c r="X1935">
        <v>11</v>
      </c>
      <c r="Y1935">
        <v>4</v>
      </c>
      <c r="Z1935">
        <v>3</v>
      </c>
      <c r="AA1935">
        <v>2</v>
      </c>
      <c r="AB1935">
        <v>0</v>
      </c>
    </row>
    <row r="1936" spans="17:28" x14ac:dyDescent="0.25">
      <c r="Q1936">
        <v>1933</v>
      </c>
      <c r="R1936" t="s">
        <v>2080</v>
      </c>
      <c r="S1936">
        <v>281766270</v>
      </c>
      <c r="T1936" t="s">
        <v>2083</v>
      </c>
      <c r="U1936" s="2">
        <v>43488.888391203705</v>
      </c>
      <c r="V1936" s="2">
        <v>43510.945381944446</v>
      </c>
      <c r="W1936" s="2">
        <v>43488.912928240738</v>
      </c>
      <c r="X1936">
        <v>43</v>
      </c>
      <c r="Y1936">
        <v>3</v>
      </c>
      <c r="Z1936">
        <v>2</v>
      </c>
      <c r="AA1936">
        <v>7</v>
      </c>
      <c r="AB1936">
        <v>0</v>
      </c>
    </row>
    <row r="1937" spans="17:28" x14ac:dyDescent="0.25">
      <c r="Q1937">
        <v>1934</v>
      </c>
      <c r="R1937" t="s">
        <v>2080</v>
      </c>
      <c r="S1937">
        <v>282466543</v>
      </c>
      <c r="T1937" t="s">
        <v>2084</v>
      </c>
      <c r="U1937" s="2">
        <v>43491.914421296293</v>
      </c>
      <c r="V1937" s="2">
        <v>43494.670578703706</v>
      </c>
      <c r="W1937" s="2">
        <v>43491.915960648148</v>
      </c>
      <c r="X1937">
        <v>9</v>
      </c>
      <c r="Y1937">
        <v>1</v>
      </c>
      <c r="Z1937">
        <v>0</v>
      </c>
      <c r="AA1937">
        <v>0</v>
      </c>
      <c r="AB1937">
        <v>0</v>
      </c>
    </row>
    <row r="1938" spans="17:28" x14ac:dyDescent="0.25">
      <c r="Q1938">
        <v>1935</v>
      </c>
      <c r="R1938" t="s">
        <v>2080</v>
      </c>
      <c r="S1938">
        <v>283008298</v>
      </c>
      <c r="T1938" t="s">
        <v>2085</v>
      </c>
      <c r="U1938" s="2">
        <v>43494.678182870368</v>
      </c>
      <c r="V1938" s="2">
        <v>43510.041956018518</v>
      </c>
      <c r="W1938" s="2">
        <v>43495.003622685188</v>
      </c>
      <c r="X1938">
        <v>23</v>
      </c>
      <c r="Y1938">
        <v>2</v>
      </c>
      <c r="Z1938">
        <v>1</v>
      </c>
      <c r="AA1938">
        <v>6</v>
      </c>
      <c r="AB1938">
        <v>0</v>
      </c>
    </row>
    <row r="1939" spans="17:28" x14ac:dyDescent="0.25">
      <c r="Q1939">
        <v>1936</v>
      </c>
      <c r="R1939" t="s">
        <v>2080</v>
      </c>
      <c r="S1939">
        <v>283929259</v>
      </c>
      <c r="T1939" t="s">
        <v>2086</v>
      </c>
      <c r="U1939" s="2">
        <v>43497.980775462966</v>
      </c>
      <c r="V1939" s="2">
        <v>43513.946550925924</v>
      </c>
      <c r="W1939" s="2">
        <v>43498.865833333337</v>
      </c>
      <c r="X1939">
        <v>42</v>
      </c>
      <c r="Y1939">
        <v>6</v>
      </c>
      <c r="Z1939">
        <v>5</v>
      </c>
      <c r="AA1939">
        <v>15</v>
      </c>
      <c r="AB1939">
        <v>0</v>
      </c>
    </row>
    <row r="1940" spans="17:28" x14ac:dyDescent="0.25">
      <c r="Q1940">
        <v>1937</v>
      </c>
      <c r="R1940" t="s">
        <v>2080</v>
      </c>
      <c r="S1940">
        <v>284099489</v>
      </c>
      <c r="T1940" t="s">
        <v>2087</v>
      </c>
      <c r="U1940" s="2">
        <v>43499.651331018518</v>
      </c>
      <c r="V1940" s="2">
        <v>43503.975972222222</v>
      </c>
      <c r="W1940" s="2">
        <v>43499.659039351849</v>
      </c>
      <c r="X1940">
        <v>7</v>
      </c>
      <c r="Y1940">
        <v>3</v>
      </c>
      <c r="Z1940">
        <v>2</v>
      </c>
      <c r="AA1940">
        <v>3</v>
      </c>
      <c r="AB1940">
        <v>0</v>
      </c>
    </row>
    <row r="1941" spans="17:28" x14ac:dyDescent="0.25">
      <c r="Q1941">
        <v>1938</v>
      </c>
      <c r="R1941" t="s">
        <v>2080</v>
      </c>
      <c r="S1941">
        <v>284129082</v>
      </c>
      <c r="T1941" t="s">
        <v>2088</v>
      </c>
      <c r="U1941" s="2">
        <v>43499.894166666665</v>
      </c>
      <c r="V1941" s="2">
        <v>43536.830706018518</v>
      </c>
      <c r="W1941" s="2">
        <v>43500.873171296298</v>
      </c>
      <c r="X1941">
        <v>249</v>
      </c>
      <c r="Y1941">
        <v>12</v>
      </c>
      <c r="Z1941">
        <v>7</v>
      </c>
      <c r="AA1941">
        <v>21</v>
      </c>
      <c r="AB1941">
        <v>0</v>
      </c>
    </row>
    <row r="1942" spans="17:28" x14ac:dyDescent="0.25">
      <c r="Q1942">
        <v>1939</v>
      </c>
      <c r="R1942" t="s">
        <v>2080</v>
      </c>
      <c r="S1942">
        <v>284385643</v>
      </c>
      <c r="T1942" t="s">
        <v>2089</v>
      </c>
      <c r="U1942" s="2">
        <v>43500.881435185183</v>
      </c>
      <c r="V1942" s="2">
        <v>43505.063009259262</v>
      </c>
      <c r="W1942" s="2">
        <v>43501.06417824074</v>
      </c>
      <c r="X1942">
        <v>123</v>
      </c>
      <c r="Y1942">
        <v>8</v>
      </c>
      <c r="Z1942">
        <v>6</v>
      </c>
      <c r="AA1942">
        <v>14</v>
      </c>
      <c r="AB1942">
        <v>0</v>
      </c>
    </row>
    <row r="1943" spans="17:28" x14ac:dyDescent="0.25">
      <c r="Q1943">
        <v>1940</v>
      </c>
      <c r="R1943" t="s">
        <v>2080</v>
      </c>
      <c r="S1943">
        <v>284705378</v>
      </c>
      <c r="T1943" t="s">
        <v>2090</v>
      </c>
      <c r="U1943" s="2">
        <v>43502.047986111109</v>
      </c>
      <c r="V1943" s="2">
        <v>43510.045185185183</v>
      </c>
      <c r="W1943" s="2">
        <v>43503.871087962965</v>
      </c>
      <c r="X1943">
        <v>142</v>
      </c>
      <c r="Y1943">
        <v>10</v>
      </c>
      <c r="Z1943">
        <v>8</v>
      </c>
      <c r="AA1943">
        <v>10</v>
      </c>
      <c r="AB1943">
        <v>0</v>
      </c>
    </row>
    <row r="1944" spans="17:28" x14ac:dyDescent="0.25">
      <c r="Q1944">
        <v>1941</v>
      </c>
      <c r="R1944" t="s">
        <v>2080</v>
      </c>
      <c r="S1944">
        <v>285313689</v>
      </c>
      <c r="T1944" t="s">
        <v>2091</v>
      </c>
      <c r="U1944" s="2">
        <v>43504.007280092592</v>
      </c>
      <c r="V1944" s="2">
        <v>43510.052812499998</v>
      </c>
      <c r="W1944" s="2">
        <v>43504.019317129627</v>
      </c>
      <c r="X1944">
        <v>10</v>
      </c>
      <c r="Y1944">
        <v>1</v>
      </c>
      <c r="Z1944">
        <v>0</v>
      </c>
      <c r="AA1944">
        <v>2</v>
      </c>
      <c r="AB1944">
        <v>0</v>
      </c>
    </row>
    <row r="1945" spans="17:28" x14ac:dyDescent="0.25">
      <c r="Q1945">
        <v>1942</v>
      </c>
      <c r="R1945" t="s">
        <v>2080</v>
      </c>
      <c r="S1945">
        <v>285565805</v>
      </c>
      <c r="T1945" t="s">
        <v>2092</v>
      </c>
      <c r="U1945" s="2">
        <v>43504.859386574077</v>
      </c>
      <c r="V1945" s="2">
        <v>43505.062326388892</v>
      </c>
      <c r="W1945" s="2">
        <v>43504.880983796298</v>
      </c>
      <c r="X1945">
        <v>50</v>
      </c>
      <c r="Y1945">
        <v>5</v>
      </c>
      <c r="Z1945">
        <v>3</v>
      </c>
      <c r="AA1945">
        <v>6</v>
      </c>
      <c r="AB1945">
        <v>0</v>
      </c>
    </row>
    <row r="1946" spans="17:28" x14ac:dyDescent="0.25">
      <c r="Q1946">
        <v>1943</v>
      </c>
      <c r="R1946" t="s">
        <v>2080</v>
      </c>
      <c r="S1946">
        <v>285604435</v>
      </c>
      <c r="T1946" t="s">
        <v>2093</v>
      </c>
      <c r="U1946" s="2">
        <v>43505.063530092593</v>
      </c>
      <c r="V1946" s="2">
        <v>43505.576215277775</v>
      </c>
      <c r="W1946" s="2">
        <v>43505.573784722219</v>
      </c>
      <c r="X1946">
        <v>34</v>
      </c>
      <c r="Y1946">
        <v>4</v>
      </c>
      <c r="Z1946">
        <v>1</v>
      </c>
      <c r="AA1946">
        <v>1</v>
      </c>
      <c r="AB1946">
        <v>0</v>
      </c>
    </row>
    <row r="1947" spans="17:28" x14ac:dyDescent="0.25">
      <c r="Q1947">
        <v>1944</v>
      </c>
      <c r="R1947" t="s">
        <v>2080</v>
      </c>
      <c r="S1947">
        <v>285769716</v>
      </c>
      <c r="T1947" t="s">
        <v>2094</v>
      </c>
      <c r="U1947" s="2">
        <v>43506.611620370371</v>
      </c>
      <c r="V1947" s="2">
        <v>43568.829027777778</v>
      </c>
      <c r="W1947" s="2">
        <v>43508.00922453704</v>
      </c>
      <c r="X1947">
        <v>95</v>
      </c>
      <c r="Y1947">
        <v>13</v>
      </c>
      <c r="Z1947">
        <v>10</v>
      </c>
      <c r="AA1947">
        <v>23</v>
      </c>
      <c r="AB1947">
        <v>0</v>
      </c>
    </row>
    <row r="1948" spans="17:28" x14ac:dyDescent="0.25">
      <c r="Q1948">
        <v>1945</v>
      </c>
      <c r="R1948" t="s">
        <v>2080</v>
      </c>
      <c r="S1948">
        <v>287288096</v>
      </c>
      <c r="T1948" t="s">
        <v>2095</v>
      </c>
      <c r="U1948" s="2">
        <v>43511.894259259258</v>
      </c>
      <c r="V1948" s="2">
        <v>43511.934039351851</v>
      </c>
      <c r="W1948" s="2">
        <v>43511.933125000003</v>
      </c>
      <c r="X1948">
        <v>9</v>
      </c>
      <c r="Y1948">
        <v>3</v>
      </c>
      <c r="Z1948">
        <v>2</v>
      </c>
      <c r="AA1948">
        <v>3</v>
      </c>
      <c r="AB1948">
        <v>0</v>
      </c>
    </row>
    <row r="1949" spans="17:28" x14ac:dyDescent="0.25">
      <c r="Q1949">
        <v>1946</v>
      </c>
      <c r="R1949" t="s">
        <v>2080</v>
      </c>
      <c r="S1949">
        <v>287482852</v>
      </c>
      <c r="T1949" t="s">
        <v>2096</v>
      </c>
      <c r="U1949" s="2">
        <v>43513.599363425928</v>
      </c>
      <c r="V1949" s="2">
        <v>43521.858356481483</v>
      </c>
      <c r="W1949" s="2">
        <v>43521.858356481483</v>
      </c>
      <c r="X1949">
        <v>13</v>
      </c>
      <c r="Y1949">
        <v>1</v>
      </c>
      <c r="Z1949">
        <v>1</v>
      </c>
      <c r="AA1949">
        <v>7</v>
      </c>
      <c r="AB1949">
        <v>0</v>
      </c>
    </row>
    <row r="1950" spans="17:28" x14ac:dyDescent="0.25">
      <c r="Q1950">
        <v>1947</v>
      </c>
      <c r="R1950" t="s">
        <v>2080</v>
      </c>
      <c r="S1950">
        <v>287490721</v>
      </c>
      <c r="T1950" t="s">
        <v>2097</v>
      </c>
      <c r="U1950" s="2">
        <v>43513.66946759259</v>
      </c>
      <c r="V1950" s="2">
        <v>43536.875694444447</v>
      </c>
      <c r="W1950" s="2">
        <v>43532.76048611111</v>
      </c>
      <c r="X1950">
        <v>11</v>
      </c>
      <c r="Y1950">
        <v>4</v>
      </c>
      <c r="Z1950">
        <v>1</v>
      </c>
      <c r="AA1950">
        <v>8</v>
      </c>
      <c r="AB1950">
        <v>0</v>
      </c>
    </row>
    <row r="1951" spans="17:28" x14ac:dyDescent="0.25">
      <c r="Q1951">
        <v>1948</v>
      </c>
      <c r="R1951" t="s">
        <v>2080</v>
      </c>
      <c r="S1951">
        <v>287515996</v>
      </c>
      <c r="T1951" t="s">
        <v>2098</v>
      </c>
      <c r="U1951" s="2">
        <v>43513.879120370373</v>
      </c>
      <c r="V1951" s="2">
        <v>43533.721944444442</v>
      </c>
      <c r="W1951" s="2">
        <v>43513.906701388885</v>
      </c>
      <c r="X1951">
        <v>20</v>
      </c>
      <c r="Y1951">
        <v>6</v>
      </c>
      <c r="Z1951">
        <v>4</v>
      </c>
      <c r="AA1951">
        <v>0</v>
      </c>
      <c r="AB1951">
        <v>0</v>
      </c>
    </row>
    <row r="1952" spans="17:28" x14ac:dyDescent="0.25">
      <c r="Q1952">
        <v>1949</v>
      </c>
      <c r="R1952" t="s">
        <v>2080</v>
      </c>
      <c r="S1952">
        <v>287522325</v>
      </c>
      <c r="T1952" t="s">
        <v>2099</v>
      </c>
      <c r="U1952" s="2">
        <v>43513.943124999998</v>
      </c>
      <c r="V1952" s="2">
        <v>43517.6403125</v>
      </c>
      <c r="W1952" s="2">
        <v>43513.967326388891</v>
      </c>
      <c r="X1952">
        <v>54</v>
      </c>
      <c r="Y1952">
        <v>10</v>
      </c>
      <c r="Z1952">
        <v>6</v>
      </c>
      <c r="AA1952">
        <v>24</v>
      </c>
      <c r="AB1952">
        <v>0</v>
      </c>
    </row>
    <row r="1953" spans="17:28" x14ac:dyDescent="0.25">
      <c r="Q1953">
        <v>1950</v>
      </c>
      <c r="R1953" t="s">
        <v>2080</v>
      </c>
      <c r="S1953">
        <v>288189163</v>
      </c>
      <c r="T1953" t="s">
        <v>2100</v>
      </c>
      <c r="U1953" s="2">
        <v>43516.692893518521</v>
      </c>
      <c r="V1953" s="2">
        <v>43516.798611111109</v>
      </c>
      <c r="W1953" s="2">
        <v>43516.71738425926</v>
      </c>
      <c r="X1953">
        <v>29</v>
      </c>
      <c r="Y1953">
        <v>5</v>
      </c>
      <c r="Z1953">
        <v>2</v>
      </c>
      <c r="AA1953">
        <v>11</v>
      </c>
      <c r="AB1953">
        <v>0</v>
      </c>
    </row>
    <row r="1954" spans="17:28" x14ac:dyDescent="0.25">
      <c r="Q1954">
        <v>1951</v>
      </c>
      <c r="R1954" t="s">
        <v>2101</v>
      </c>
      <c r="S1954">
        <v>318349827</v>
      </c>
      <c r="T1954" t="s">
        <v>2102</v>
      </c>
      <c r="U1954" s="2">
        <v>43640.324305555558</v>
      </c>
      <c r="V1954" s="2">
        <v>43645.232800925929</v>
      </c>
      <c r="W1954" s="2">
        <v>43641.297824074078</v>
      </c>
      <c r="X1954">
        <v>137</v>
      </c>
      <c r="Y1954">
        <v>33</v>
      </c>
      <c r="Z1954">
        <v>32</v>
      </c>
      <c r="AA1954">
        <v>26</v>
      </c>
      <c r="AB1954">
        <v>0</v>
      </c>
    </row>
    <row r="1955" spans="17:28" x14ac:dyDescent="0.25">
      <c r="Q1955">
        <v>1952</v>
      </c>
      <c r="R1955" t="s">
        <v>2101</v>
      </c>
      <c r="S1955">
        <v>318507679</v>
      </c>
      <c r="T1955" t="s">
        <v>2103</v>
      </c>
      <c r="U1955" s="2">
        <v>43641.297997685186</v>
      </c>
      <c r="V1955" s="2">
        <v>43641.531990740739</v>
      </c>
      <c r="W1955" s="2">
        <v>43641.303310185183</v>
      </c>
      <c r="X1955">
        <v>4</v>
      </c>
      <c r="Y1955">
        <v>0</v>
      </c>
      <c r="Z1955">
        <v>0</v>
      </c>
      <c r="AA1955">
        <v>1</v>
      </c>
      <c r="AB1955">
        <v>0</v>
      </c>
    </row>
    <row r="1956" spans="17:28" x14ac:dyDescent="0.25">
      <c r="Q1956">
        <v>1953</v>
      </c>
      <c r="R1956" t="s">
        <v>2101</v>
      </c>
      <c r="S1956">
        <v>318533176</v>
      </c>
      <c r="T1956" t="s">
        <v>2104</v>
      </c>
      <c r="U1956" s="2">
        <v>43641.457592592589</v>
      </c>
      <c r="V1956" s="2">
        <v>43643.516226851854</v>
      </c>
      <c r="W1956" s="2">
        <v>43643.412835648145</v>
      </c>
      <c r="X1956">
        <v>1</v>
      </c>
      <c r="Y1956">
        <v>1</v>
      </c>
      <c r="Z1956">
        <v>1</v>
      </c>
      <c r="AA1956">
        <v>1</v>
      </c>
      <c r="AB1956">
        <v>0</v>
      </c>
    </row>
    <row r="1957" spans="17:28" x14ac:dyDescent="0.25">
      <c r="Q1957">
        <v>1954</v>
      </c>
      <c r="R1957" t="s">
        <v>2101</v>
      </c>
      <c r="S1957">
        <v>318694161</v>
      </c>
      <c r="T1957" t="s">
        <v>2105</v>
      </c>
      <c r="U1957" s="2">
        <v>43642.429409722223</v>
      </c>
      <c r="V1957" s="2">
        <v>43643.324629629627</v>
      </c>
      <c r="W1957" s="2">
        <v>43642.447511574072</v>
      </c>
      <c r="X1957">
        <v>2</v>
      </c>
      <c r="Y1957">
        <v>0</v>
      </c>
      <c r="Z1957">
        <v>0</v>
      </c>
      <c r="AA1957">
        <v>0</v>
      </c>
      <c r="AB1957">
        <v>0</v>
      </c>
    </row>
    <row r="1958" spans="17:28" x14ac:dyDescent="0.25">
      <c r="Q1958">
        <v>1955</v>
      </c>
      <c r="R1958" t="s">
        <v>2106</v>
      </c>
      <c r="S1958">
        <v>165228807</v>
      </c>
      <c r="T1958" t="s">
        <v>2107</v>
      </c>
      <c r="U1958" s="2">
        <v>42894.656226851854</v>
      </c>
      <c r="V1958" s="2">
        <v>43624.068819444445</v>
      </c>
      <c r="W1958" s="2">
        <v>43226.099016203705</v>
      </c>
      <c r="X1958">
        <v>885</v>
      </c>
      <c r="Y1958">
        <v>37</v>
      </c>
      <c r="Z1958">
        <v>36</v>
      </c>
      <c r="AA1958">
        <v>26</v>
      </c>
      <c r="AB1958">
        <v>0</v>
      </c>
    </row>
    <row r="1959" spans="17:28" x14ac:dyDescent="0.25">
      <c r="Q1959">
        <v>1956</v>
      </c>
      <c r="R1959" t="s">
        <v>2106</v>
      </c>
      <c r="S1959">
        <v>166378681</v>
      </c>
      <c r="T1959" t="s">
        <v>2108</v>
      </c>
      <c r="U1959" s="2">
        <v>42903.160324074073</v>
      </c>
      <c r="V1959" s="2">
        <v>43647.761817129627</v>
      </c>
      <c r="W1959" s="2">
        <v>43596.027002314811</v>
      </c>
      <c r="X1959">
        <v>914</v>
      </c>
      <c r="Y1959">
        <v>36</v>
      </c>
      <c r="Z1959">
        <v>26</v>
      </c>
      <c r="AA1959">
        <v>20</v>
      </c>
      <c r="AB1959">
        <v>0</v>
      </c>
    </row>
    <row r="1960" spans="17:28" x14ac:dyDescent="0.25">
      <c r="Q1960">
        <v>1957</v>
      </c>
      <c r="R1960" t="s">
        <v>2106</v>
      </c>
      <c r="S1960">
        <v>169203410</v>
      </c>
      <c r="T1960" t="s">
        <v>2109</v>
      </c>
      <c r="U1960" s="2">
        <v>42935.095011574071</v>
      </c>
      <c r="V1960" s="2">
        <v>43608.649050925924</v>
      </c>
      <c r="W1960" s="2">
        <v>43599.701701388891</v>
      </c>
      <c r="X1960">
        <v>1136</v>
      </c>
      <c r="Y1960">
        <v>45</v>
      </c>
      <c r="Z1960">
        <v>43</v>
      </c>
      <c r="AA1960">
        <v>81</v>
      </c>
      <c r="AB1960">
        <v>0</v>
      </c>
    </row>
    <row r="1961" spans="17:28" x14ac:dyDescent="0.25">
      <c r="Q1961">
        <v>1958</v>
      </c>
      <c r="R1961" t="s">
        <v>2106</v>
      </c>
      <c r="S1961">
        <v>217777548</v>
      </c>
      <c r="T1961" t="s">
        <v>2110</v>
      </c>
      <c r="U1961" s="2">
        <v>43211.049143518518</v>
      </c>
      <c r="V1961" s="2">
        <v>43212.056307870371</v>
      </c>
      <c r="W1961" s="2">
        <v>43212.056307870371</v>
      </c>
      <c r="X1961">
        <v>214</v>
      </c>
      <c r="Y1961">
        <v>11</v>
      </c>
      <c r="Z1961">
        <v>7</v>
      </c>
      <c r="AA1961">
        <v>5</v>
      </c>
      <c r="AB1961">
        <v>0</v>
      </c>
    </row>
    <row r="1962" spans="17:28" x14ac:dyDescent="0.25">
      <c r="Q1962">
        <v>1959</v>
      </c>
      <c r="R1962" t="s">
        <v>2106</v>
      </c>
      <c r="S1962">
        <v>225909951</v>
      </c>
      <c r="T1962" t="s">
        <v>2111</v>
      </c>
      <c r="U1962" s="2">
        <v>43248.138009259259</v>
      </c>
      <c r="V1962" s="2">
        <v>43607.0153125</v>
      </c>
      <c r="W1962" s="2">
        <v>43253.071979166663</v>
      </c>
      <c r="X1962">
        <v>532</v>
      </c>
      <c r="Y1962">
        <v>18</v>
      </c>
      <c r="Z1962">
        <v>17</v>
      </c>
      <c r="AA1962">
        <v>15</v>
      </c>
      <c r="AB1962">
        <v>0</v>
      </c>
    </row>
    <row r="1963" spans="17:28" x14ac:dyDescent="0.25">
      <c r="Q1963">
        <v>1960</v>
      </c>
      <c r="R1963" t="s">
        <v>2106</v>
      </c>
      <c r="S1963">
        <v>303747474</v>
      </c>
      <c r="T1963" t="s">
        <v>2112</v>
      </c>
      <c r="U1963" s="2">
        <v>43575.734502314815</v>
      </c>
      <c r="V1963" s="2">
        <v>43599.014618055553</v>
      </c>
      <c r="W1963" s="2">
        <v>43598.058275462965</v>
      </c>
      <c r="X1963">
        <v>910</v>
      </c>
      <c r="Y1963">
        <v>18</v>
      </c>
      <c r="Z1963">
        <v>15</v>
      </c>
      <c r="AA1963">
        <v>8</v>
      </c>
      <c r="AB1963">
        <v>0</v>
      </c>
    </row>
    <row r="1964" spans="17:28" x14ac:dyDescent="0.25">
      <c r="Q1964">
        <v>1961</v>
      </c>
      <c r="R1964" t="s">
        <v>2106</v>
      </c>
      <c r="S1964">
        <v>309990694</v>
      </c>
      <c r="T1964" t="s">
        <v>2113</v>
      </c>
      <c r="U1964" s="2">
        <v>43600.857673611114</v>
      </c>
      <c r="V1964" s="2">
        <v>43601.674641203703</v>
      </c>
      <c r="W1964" s="2">
        <v>43601.086446759262</v>
      </c>
      <c r="X1964">
        <v>582</v>
      </c>
      <c r="Y1964">
        <v>54</v>
      </c>
      <c r="Z1964">
        <v>49</v>
      </c>
      <c r="AA1964">
        <v>48</v>
      </c>
      <c r="AB1964">
        <v>0</v>
      </c>
    </row>
    <row r="1965" spans="17:28" x14ac:dyDescent="0.25">
      <c r="Q1965">
        <v>1962</v>
      </c>
      <c r="R1965" t="s">
        <v>2106</v>
      </c>
      <c r="S1965">
        <v>311402913</v>
      </c>
      <c r="T1965" t="s">
        <v>2114</v>
      </c>
      <c r="U1965" s="2">
        <v>43606.034467592595</v>
      </c>
      <c r="V1965" s="2">
        <v>43619.020856481482</v>
      </c>
      <c r="W1965" s="2">
        <v>43607.050798611112</v>
      </c>
      <c r="X1965">
        <v>177742</v>
      </c>
      <c r="Y1965">
        <v>4134</v>
      </c>
      <c r="Z1965">
        <v>3577</v>
      </c>
      <c r="AA1965">
        <v>4455</v>
      </c>
      <c r="AB1965">
        <v>0</v>
      </c>
    </row>
    <row r="1966" spans="17:28" x14ac:dyDescent="0.25">
      <c r="Q1966">
        <v>1963</v>
      </c>
      <c r="R1966" t="s">
        <v>2106</v>
      </c>
      <c r="S1966">
        <v>313098270</v>
      </c>
      <c r="T1966" t="s">
        <v>2115</v>
      </c>
      <c r="U1966" s="2">
        <v>43611.914976851855</v>
      </c>
      <c r="V1966" s="2">
        <v>43641.765324074076</v>
      </c>
      <c r="W1966" s="2">
        <v>43639.125694444447</v>
      </c>
      <c r="X1966">
        <v>962</v>
      </c>
      <c r="Y1966">
        <v>39</v>
      </c>
      <c r="Z1966">
        <v>39</v>
      </c>
      <c r="AA1966">
        <v>45</v>
      </c>
      <c r="AB1966">
        <v>0</v>
      </c>
    </row>
    <row r="1967" spans="17:28" x14ac:dyDescent="0.25">
      <c r="Q1967">
        <v>1964</v>
      </c>
      <c r="R1967" t="s">
        <v>2106</v>
      </c>
      <c r="S1967">
        <v>313857082</v>
      </c>
      <c r="T1967" t="s">
        <v>2116</v>
      </c>
      <c r="U1967" s="2">
        <v>43614.749212962961</v>
      </c>
      <c r="V1967" s="2">
        <v>43614.902245370373</v>
      </c>
      <c r="W1967" s="2">
        <v>43614.902245370373</v>
      </c>
      <c r="X1967">
        <v>168</v>
      </c>
      <c r="Y1967">
        <v>10</v>
      </c>
      <c r="Z1967">
        <v>9</v>
      </c>
      <c r="AA1967">
        <v>18</v>
      </c>
      <c r="AB1967">
        <v>0</v>
      </c>
    </row>
    <row r="1968" spans="17:28" x14ac:dyDescent="0.25">
      <c r="Q1968">
        <v>1965</v>
      </c>
      <c r="R1968" t="s">
        <v>2106</v>
      </c>
      <c r="S1968">
        <v>314166073</v>
      </c>
      <c r="T1968" t="s">
        <v>2117</v>
      </c>
      <c r="U1968" s="2">
        <v>43615.88685185185</v>
      </c>
      <c r="V1968" s="2">
        <v>43623.92392361111</v>
      </c>
      <c r="W1968" s="2">
        <v>43618.959398148145</v>
      </c>
      <c r="X1968">
        <v>210</v>
      </c>
      <c r="Y1968">
        <v>15</v>
      </c>
      <c r="Z1968">
        <v>15</v>
      </c>
      <c r="AA1968">
        <v>15</v>
      </c>
      <c r="AB1968">
        <v>0</v>
      </c>
    </row>
    <row r="1969" spans="17:28" x14ac:dyDescent="0.25">
      <c r="Q1969">
        <v>1966</v>
      </c>
      <c r="R1969" t="s">
        <v>2106</v>
      </c>
      <c r="S1969">
        <v>315918939</v>
      </c>
      <c r="T1969" t="s">
        <v>2118</v>
      </c>
      <c r="U1969" s="2">
        <v>43625.016122685185</v>
      </c>
      <c r="V1969" s="2">
        <v>43627.760520833333</v>
      </c>
      <c r="W1969" s="2">
        <v>43627.610358796293</v>
      </c>
      <c r="X1969">
        <v>77</v>
      </c>
      <c r="Y1969">
        <v>3</v>
      </c>
      <c r="Z1969">
        <v>4</v>
      </c>
      <c r="AA1969">
        <v>5</v>
      </c>
      <c r="AB1969">
        <v>0</v>
      </c>
    </row>
    <row r="1970" spans="17:28" x14ac:dyDescent="0.25">
      <c r="Q1970">
        <v>1967</v>
      </c>
      <c r="R1970" t="s">
        <v>2119</v>
      </c>
      <c r="S1970">
        <v>318142582</v>
      </c>
      <c r="T1970" t="s">
        <v>2120</v>
      </c>
      <c r="U1970" s="2">
        <v>43637.99</v>
      </c>
      <c r="V1970" s="2">
        <v>43637.993078703701</v>
      </c>
      <c r="W1970" s="2">
        <v>43637.993101851855</v>
      </c>
      <c r="X1970">
        <v>7</v>
      </c>
      <c r="Y1970">
        <v>2</v>
      </c>
      <c r="Z1970">
        <v>2</v>
      </c>
      <c r="AA1970">
        <v>7</v>
      </c>
      <c r="AB1970">
        <v>0</v>
      </c>
    </row>
    <row r="1971" spans="17:28" x14ac:dyDescent="0.25">
      <c r="Q1971">
        <v>1968</v>
      </c>
      <c r="R1971" t="s">
        <v>2119</v>
      </c>
      <c r="S1971">
        <v>318145593</v>
      </c>
      <c r="T1971" t="s">
        <v>2121</v>
      </c>
      <c r="U1971" s="2">
        <v>43638.021921296298</v>
      </c>
      <c r="V1971" s="2">
        <v>43638.518877314818</v>
      </c>
      <c r="W1971" s="2">
        <v>43638.518877314818</v>
      </c>
      <c r="X1971">
        <v>52</v>
      </c>
      <c r="Y1971">
        <v>11</v>
      </c>
      <c r="Z1971">
        <v>7</v>
      </c>
      <c r="AA1971">
        <v>2</v>
      </c>
      <c r="AB1971">
        <v>0</v>
      </c>
    </row>
    <row r="1972" spans="17:28" x14ac:dyDescent="0.25">
      <c r="Q1972">
        <v>1969</v>
      </c>
      <c r="R1972" t="s">
        <v>2119</v>
      </c>
      <c r="S1972">
        <v>318189472</v>
      </c>
      <c r="T1972" t="s">
        <v>2122</v>
      </c>
      <c r="U1972" s="2">
        <v>43638.524386574078</v>
      </c>
      <c r="V1972" s="2">
        <v>43638.527488425927</v>
      </c>
      <c r="W1972" s="2">
        <v>43638.527488425927</v>
      </c>
      <c r="X1972">
        <v>20</v>
      </c>
      <c r="Y1972">
        <v>5</v>
      </c>
      <c r="Z1972">
        <v>4</v>
      </c>
      <c r="AA1972">
        <v>3</v>
      </c>
      <c r="AB1972">
        <v>0</v>
      </c>
    </row>
    <row r="1973" spans="17:28" x14ac:dyDescent="0.25">
      <c r="Q1973">
        <v>1970</v>
      </c>
      <c r="R1973" t="s">
        <v>2119</v>
      </c>
      <c r="S1973">
        <v>318190183</v>
      </c>
      <c r="T1973" t="s">
        <v>2123</v>
      </c>
      <c r="U1973" s="2">
        <v>43638.532384259262</v>
      </c>
      <c r="V1973" s="2">
        <v>43638.621481481481</v>
      </c>
      <c r="W1973" s="2">
        <v>43638.62023148148</v>
      </c>
      <c r="X1973">
        <v>64</v>
      </c>
      <c r="Y1973">
        <v>12</v>
      </c>
      <c r="Z1973">
        <v>10</v>
      </c>
      <c r="AA1973">
        <v>5</v>
      </c>
      <c r="AB1973">
        <v>0</v>
      </c>
    </row>
    <row r="1974" spans="17:28" x14ac:dyDescent="0.25">
      <c r="Q1974">
        <v>1971</v>
      </c>
      <c r="R1974" t="s">
        <v>2119</v>
      </c>
      <c r="S1974">
        <v>318205827</v>
      </c>
      <c r="T1974" t="s">
        <v>2124</v>
      </c>
      <c r="U1974" s="2">
        <v>43638.691701388889</v>
      </c>
      <c r="V1974" s="2">
        <v>43638.932835648149</v>
      </c>
      <c r="W1974" s="2">
        <v>43638.927905092591</v>
      </c>
      <c r="X1974">
        <v>33</v>
      </c>
      <c r="Y1974">
        <v>5</v>
      </c>
      <c r="Z1974">
        <v>4</v>
      </c>
      <c r="AA1974">
        <v>0</v>
      </c>
      <c r="AB1974">
        <v>0</v>
      </c>
    </row>
    <row r="1975" spans="17:28" x14ac:dyDescent="0.25">
      <c r="Q1975">
        <v>1972</v>
      </c>
      <c r="R1975" t="s">
        <v>2119</v>
      </c>
      <c r="S1975">
        <v>318209744</v>
      </c>
      <c r="T1975" t="s">
        <v>2125</v>
      </c>
      <c r="U1975" s="2">
        <v>43638.732118055559</v>
      </c>
      <c r="V1975" s="2">
        <v>43638.732893518521</v>
      </c>
      <c r="W1975" s="2">
        <v>43638.732662037037</v>
      </c>
      <c r="X1975">
        <v>13</v>
      </c>
      <c r="Y1975">
        <v>1</v>
      </c>
      <c r="Z1975">
        <v>1</v>
      </c>
      <c r="AA1975">
        <v>1</v>
      </c>
      <c r="AB1975">
        <v>0</v>
      </c>
    </row>
    <row r="1976" spans="17:28" x14ac:dyDescent="0.25">
      <c r="Q1976">
        <v>1973</v>
      </c>
      <c r="R1976" t="s">
        <v>2119</v>
      </c>
      <c r="S1976">
        <v>318217982</v>
      </c>
      <c r="T1976" t="s">
        <v>2126</v>
      </c>
      <c r="U1976" s="2">
        <v>43638.827488425923</v>
      </c>
      <c r="V1976" s="2">
        <v>43644.049687500003</v>
      </c>
      <c r="W1976" s="2">
        <v>43639.670138888891</v>
      </c>
      <c r="X1976">
        <v>322</v>
      </c>
      <c r="Y1976">
        <v>81</v>
      </c>
      <c r="Z1976">
        <v>63</v>
      </c>
      <c r="AA1976">
        <v>25</v>
      </c>
      <c r="AB1976">
        <v>0</v>
      </c>
    </row>
    <row r="1977" spans="17:28" x14ac:dyDescent="0.25">
      <c r="Q1977">
        <v>1974</v>
      </c>
      <c r="R1977" t="s">
        <v>2119</v>
      </c>
      <c r="S1977">
        <v>318220304</v>
      </c>
      <c r="T1977" t="s">
        <v>2127</v>
      </c>
      <c r="U1977" s="2">
        <v>43638.860358796293</v>
      </c>
      <c r="V1977" s="2">
        <v>43639.764745370368</v>
      </c>
      <c r="W1977" s="2">
        <v>43638.865115740744</v>
      </c>
      <c r="X1977">
        <v>70</v>
      </c>
      <c r="Y1977">
        <v>14</v>
      </c>
      <c r="Z1977">
        <v>9</v>
      </c>
      <c r="AA1977">
        <v>0</v>
      </c>
      <c r="AB1977">
        <v>0</v>
      </c>
    </row>
    <row r="1978" spans="17:28" x14ac:dyDescent="0.25">
      <c r="Q1978">
        <v>1975</v>
      </c>
      <c r="R1978" t="s">
        <v>2119</v>
      </c>
      <c r="S1978">
        <v>318229882</v>
      </c>
      <c r="T1978" t="s">
        <v>2128</v>
      </c>
      <c r="U1978" s="2">
        <v>43639.000011574077</v>
      </c>
      <c r="V1978" s="2">
        <v>43639.005196759259</v>
      </c>
      <c r="W1978" s="2">
        <v>43639.002592592595</v>
      </c>
      <c r="X1978">
        <v>31</v>
      </c>
      <c r="Y1978">
        <v>12</v>
      </c>
      <c r="Z1978">
        <v>6</v>
      </c>
      <c r="AA1978">
        <v>4</v>
      </c>
      <c r="AB1978">
        <v>0</v>
      </c>
    </row>
    <row r="1979" spans="17:28" x14ac:dyDescent="0.25">
      <c r="Q1979">
        <v>1976</v>
      </c>
      <c r="R1979" t="s">
        <v>2119</v>
      </c>
      <c r="S1979">
        <v>318282100</v>
      </c>
      <c r="T1979" t="s">
        <v>2129</v>
      </c>
      <c r="U1979" s="2">
        <v>43639.698877314811</v>
      </c>
      <c r="V1979" s="2">
        <v>43639.746574074074</v>
      </c>
      <c r="W1979" s="2">
        <v>43639.746018518519</v>
      </c>
      <c r="X1979">
        <v>38</v>
      </c>
      <c r="Y1979">
        <v>9</v>
      </c>
      <c r="Z1979">
        <v>6</v>
      </c>
      <c r="AA1979">
        <v>6</v>
      </c>
      <c r="AB1979">
        <v>0</v>
      </c>
    </row>
    <row r="1980" spans="17:28" x14ac:dyDescent="0.25">
      <c r="Q1980">
        <v>1977</v>
      </c>
      <c r="R1980" t="s">
        <v>2119</v>
      </c>
      <c r="S1980">
        <v>318287022</v>
      </c>
      <c r="T1980" t="s">
        <v>2130</v>
      </c>
      <c r="U1980" s="2">
        <v>43639.754652777781</v>
      </c>
      <c r="V1980" s="2">
        <v>43639.756412037037</v>
      </c>
      <c r="W1980" s="2">
        <v>43639.755023148151</v>
      </c>
      <c r="X1980">
        <v>9</v>
      </c>
      <c r="Y1980">
        <v>2</v>
      </c>
      <c r="Z1980">
        <v>2</v>
      </c>
      <c r="AA1980">
        <v>0</v>
      </c>
      <c r="AB1980">
        <v>0</v>
      </c>
    </row>
    <row r="1981" spans="17:28" x14ac:dyDescent="0.25">
      <c r="Q1981">
        <v>1978</v>
      </c>
      <c r="R1981" t="s">
        <v>2119</v>
      </c>
      <c r="S1981">
        <v>318301317</v>
      </c>
      <c r="T1981" t="s">
        <v>2131</v>
      </c>
      <c r="U1981" s="2">
        <v>43639.94425925926</v>
      </c>
      <c r="V1981" s="2">
        <v>43639.950011574074</v>
      </c>
      <c r="W1981" s="2">
        <v>43639.950011574074</v>
      </c>
      <c r="X1981">
        <v>22</v>
      </c>
      <c r="Y1981">
        <v>8</v>
      </c>
      <c r="Z1981">
        <v>4</v>
      </c>
      <c r="AA1981">
        <v>6</v>
      </c>
      <c r="AB1981">
        <v>0</v>
      </c>
    </row>
    <row r="1982" spans="17:28" x14ac:dyDescent="0.25">
      <c r="Q1982">
        <v>1979</v>
      </c>
      <c r="R1982" t="s">
        <v>2119</v>
      </c>
      <c r="S1982">
        <v>318390497</v>
      </c>
      <c r="T1982" t="s">
        <v>2132</v>
      </c>
      <c r="U1982" s="2">
        <v>43640.56523148148</v>
      </c>
      <c r="V1982" s="2">
        <v>43651.657430555555</v>
      </c>
      <c r="W1982" s="2">
        <v>43640.605185185188</v>
      </c>
      <c r="X1982">
        <v>163</v>
      </c>
      <c r="Y1982">
        <v>31</v>
      </c>
      <c r="Z1982">
        <v>23</v>
      </c>
      <c r="AA1982">
        <v>39</v>
      </c>
      <c r="AB1982">
        <v>0</v>
      </c>
    </row>
    <row r="1983" spans="17:28" x14ac:dyDescent="0.25">
      <c r="Q1983">
        <v>1980</v>
      </c>
      <c r="R1983" t="s">
        <v>2119</v>
      </c>
      <c r="S1983">
        <v>318431677</v>
      </c>
      <c r="T1983" t="s">
        <v>2133</v>
      </c>
      <c r="U1983" s="2">
        <v>43640.752210648148</v>
      </c>
      <c r="V1983" s="2">
        <v>43640.863668981481</v>
      </c>
      <c r="W1983" s="2">
        <v>43640.756261574075</v>
      </c>
      <c r="X1983">
        <v>11</v>
      </c>
      <c r="Y1983">
        <v>6</v>
      </c>
      <c r="Z1983">
        <v>5</v>
      </c>
      <c r="AA1983">
        <v>8</v>
      </c>
      <c r="AB1983">
        <v>0</v>
      </c>
    </row>
    <row r="1984" spans="17:28" x14ac:dyDescent="0.25">
      <c r="Q1984">
        <v>1981</v>
      </c>
      <c r="R1984" t="s">
        <v>2119</v>
      </c>
      <c r="S1984">
        <v>318439936</v>
      </c>
      <c r="T1984" t="s">
        <v>2134</v>
      </c>
      <c r="U1984" s="2">
        <v>43640.792222222219</v>
      </c>
      <c r="V1984" s="2">
        <v>43640.793414351851</v>
      </c>
      <c r="W1984" s="2">
        <v>43640.793368055558</v>
      </c>
      <c r="X1984">
        <v>10</v>
      </c>
      <c r="Y1984">
        <v>3</v>
      </c>
      <c r="Z1984">
        <v>1</v>
      </c>
      <c r="AA1984">
        <v>2</v>
      </c>
      <c r="AB1984">
        <v>0</v>
      </c>
    </row>
    <row r="1985" spans="17:28" x14ac:dyDescent="0.25">
      <c r="Q1985">
        <v>1982</v>
      </c>
      <c r="R1985" t="s">
        <v>2119</v>
      </c>
      <c r="S1985">
        <v>318454449</v>
      </c>
      <c r="T1985" t="s">
        <v>2135</v>
      </c>
      <c r="U1985" s="2">
        <v>43640.896365740744</v>
      </c>
      <c r="V1985" s="2">
        <v>43640.95349537037</v>
      </c>
      <c r="W1985" s="2">
        <v>43640.95349537037</v>
      </c>
      <c r="X1985">
        <v>87</v>
      </c>
      <c r="Y1985">
        <v>21</v>
      </c>
      <c r="Z1985">
        <v>15</v>
      </c>
      <c r="AA1985">
        <v>5</v>
      </c>
      <c r="AB1985">
        <v>0</v>
      </c>
    </row>
    <row r="1986" spans="17:28" x14ac:dyDescent="0.25">
      <c r="Q1986">
        <v>1983</v>
      </c>
      <c r="R1986" t="s">
        <v>2119</v>
      </c>
      <c r="S1986">
        <v>318473332</v>
      </c>
      <c r="T1986" t="s">
        <v>2136</v>
      </c>
      <c r="U1986" s="2">
        <v>43641.040983796294</v>
      </c>
      <c r="V1986" s="2">
        <v>43641.041631944441</v>
      </c>
      <c r="W1986" s="2">
        <v>43641.041412037041</v>
      </c>
      <c r="X1986">
        <v>28</v>
      </c>
      <c r="Y1986">
        <v>9</v>
      </c>
      <c r="Z1986">
        <v>7</v>
      </c>
      <c r="AA1986">
        <v>8</v>
      </c>
      <c r="AB1986">
        <v>0</v>
      </c>
    </row>
    <row r="1987" spans="17:28" x14ac:dyDescent="0.25">
      <c r="Q1987">
        <v>1984</v>
      </c>
      <c r="R1987" t="s">
        <v>2119</v>
      </c>
      <c r="S1987">
        <v>318553926</v>
      </c>
      <c r="T1987" t="s">
        <v>2137</v>
      </c>
      <c r="U1987" s="2">
        <v>43641.564409722225</v>
      </c>
      <c r="V1987" s="2">
        <v>43641.56486111111</v>
      </c>
      <c r="W1987" s="2">
        <v>43641.564710648148</v>
      </c>
      <c r="X1987">
        <v>17</v>
      </c>
      <c r="Y1987">
        <v>6</v>
      </c>
      <c r="Z1987">
        <v>3</v>
      </c>
      <c r="AA1987">
        <v>4</v>
      </c>
      <c r="AB1987">
        <v>0</v>
      </c>
    </row>
    <row r="1988" spans="17:28" x14ac:dyDescent="0.25">
      <c r="Q1988">
        <v>1985</v>
      </c>
      <c r="R1988" t="s">
        <v>2119</v>
      </c>
      <c r="S1988">
        <v>318915795</v>
      </c>
      <c r="T1988" t="s">
        <v>2138</v>
      </c>
      <c r="U1988" s="2">
        <v>43643.779039351852</v>
      </c>
      <c r="V1988" s="2">
        <v>43643.779733796298</v>
      </c>
      <c r="W1988" s="2">
        <v>43643.779733796298</v>
      </c>
      <c r="X1988">
        <v>12</v>
      </c>
      <c r="Y1988">
        <v>5</v>
      </c>
      <c r="Z1988">
        <v>2</v>
      </c>
      <c r="AA1988">
        <v>1</v>
      </c>
      <c r="AB1988">
        <v>0</v>
      </c>
    </row>
    <row r="1989" spans="17:28" x14ac:dyDescent="0.25">
      <c r="Q1989">
        <v>1986</v>
      </c>
      <c r="R1989" t="s">
        <v>2119</v>
      </c>
      <c r="S1989">
        <v>319047431</v>
      </c>
      <c r="T1989" t="s">
        <v>2139</v>
      </c>
      <c r="U1989" s="2">
        <v>43644.700972222221</v>
      </c>
      <c r="V1989" s="2">
        <v>43644.701562499999</v>
      </c>
      <c r="W1989" s="2">
        <v>43644.701562499999</v>
      </c>
      <c r="X1989">
        <v>34</v>
      </c>
      <c r="Y1989">
        <v>14</v>
      </c>
      <c r="Z1989">
        <v>8</v>
      </c>
      <c r="AA1989">
        <v>7</v>
      </c>
      <c r="AB1989">
        <v>0</v>
      </c>
    </row>
    <row r="1990" spans="17:28" x14ac:dyDescent="0.25">
      <c r="Q1990">
        <v>1987</v>
      </c>
      <c r="R1990" t="s">
        <v>2140</v>
      </c>
      <c r="S1990">
        <v>220130594</v>
      </c>
      <c r="T1990" t="s">
        <v>2141</v>
      </c>
      <c r="U1990" s="2">
        <v>43222.526990740742</v>
      </c>
      <c r="V1990" s="2">
        <v>43222.620891203704</v>
      </c>
      <c r="W1990" s="2">
        <v>43222.528796296298</v>
      </c>
      <c r="X1990">
        <v>20</v>
      </c>
      <c r="Y1990">
        <v>5</v>
      </c>
      <c r="Z1990">
        <v>3</v>
      </c>
      <c r="AA1990">
        <v>10</v>
      </c>
      <c r="AB1990">
        <v>0</v>
      </c>
    </row>
    <row r="1991" spans="17:28" x14ac:dyDescent="0.25">
      <c r="Q1991">
        <v>1988</v>
      </c>
      <c r="R1991" t="s">
        <v>2140</v>
      </c>
      <c r="S1991">
        <v>220415798</v>
      </c>
      <c r="T1991" t="s">
        <v>2142</v>
      </c>
      <c r="U1991" s="2">
        <v>43223.543564814812</v>
      </c>
      <c r="V1991" s="2">
        <v>43223.547164351854</v>
      </c>
      <c r="W1991" s="2">
        <v>43223.545798611114</v>
      </c>
      <c r="X1991">
        <v>7</v>
      </c>
      <c r="Y1991">
        <v>2</v>
      </c>
      <c r="Z1991">
        <v>0</v>
      </c>
      <c r="AA1991">
        <v>2</v>
      </c>
      <c r="AB1991">
        <v>0</v>
      </c>
    </row>
    <row r="1992" spans="17:28" x14ac:dyDescent="0.25">
      <c r="Q1992">
        <v>1989</v>
      </c>
      <c r="R1992" t="s">
        <v>2140</v>
      </c>
      <c r="S1992">
        <v>221137765</v>
      </c>
      <c r="T1992" t="s">
        <v>2143</v>
      </c>
      <c r="U1992" s="2">
        <v>43227.550034722219</v>
      </c>
      <c r="V1992" s="2">
        <v>43227.551793981482</v>
      </c>
      <c r="W1992" s="2">
        <v>43227.550081018519</v>
      </c>
      <c r="X1992">
        <v>8</v>
      </c>
      <c r="Y1992">
        <v>1</v>
      </c>
      <c r="Z1992">
        <v>0</v>
      </c>
      <c r="AA1992">
        <v>2</v>
      </c>
      <c r="AB1992">
        <v>0</v>
      </c>
    </row>
    <row r="1993" spans="17:28" x14ac:dyDescent="0.25">
      <c r="Q1993">
        <v>1990</v>
      </c>
      <c r="R1993" t="s">
        <v>2140</v>
      </c>
      <c r="S1993">
        <v>223784790</v>
      </c>
      <c r="T1993" t="s">
        <v>2144</v>
      </c>
      <c r="U1993" s="2">
        <v>43237.66101851852</v>
      </c>
      <c r="V1993" s="2">
        <v>43237.675405092596</v>
      </c>
      <c r="W1993" s="2">
        <v>43237.671747685185</v>
      </c>
      <c r="X1993">
        <v>10</v>
      </c>
      <c r="Y1993">
        <v>3</v>
      </c>
      <c r="Z1993">
        <v>3</v>
      </c>
      <c r="AA1993">
        <v>1</v>
      </c>
      <c r="AB1993">
        <v>0</v>
      </c>
    </row>
    <row r="1994" spans="17:28" x14ac:dyDescent="0.25">
      <c r="Q1994">
        <v>1991</v>
      </c>
      <c r="R1994" t="s">
        <v>2140</v>
      </c>
      <c r="S1994">
        <v>224488945</v>
      </c>
      <c r="T1994" t="s">
        <v>2145</v>
      </c>
      <c r="U1994" s="2">
        <v>43241.571909722225</v>
      </c>
      <c r="V1994" s="2">
        <v>43241.582916666666</v>
      </c>
      <c r="W1994" s="2">
        <v>43241.582118055558</v>
      </c>
      <c r="X1994">
        <v>6</v>
      </c>
      <c r="Y1994">
        <v>2</v>
      </c>
      <c r="Z1994">
        <v>0</v>
      </c>
      <c r="AA1994">
        <v>2</v>
      </c>
      <c r="AB1994">
        <v>0</v>
      </c>
    </row>
    <row r="1995" spans="17:28" x14ac:dyDescent="0.25">
      <c r="Q1995">
        <v>1992</v>
      </c>
      <c r="R1995" t="s">
        <v>2140</v>
      </c>
      <c r="S1995">
        <v>224493751</v>
      </c>
      <c r="T1995" t="s">
        <v>2146</v>
      </c>
      <c r="U1995" s="2">
        <v>43241.583738425928</v>
      </c>
      <c r="V1995" s="2">
        <v>43241.591678240744</v>
      </c>
      <c r="W1995" s="2">
        <v>43241.590937499997</v>
      </c>
      <c r="X1995">
        <v>3</v>
      </c>
      <c r="Y1995">
        <v>1</v>
      </c>
      <c r="Z1995">
        <v>0</v>
      </c>
      <c r="AA1995">
        <v>1</v>
      </c>
      <c r="AB1995">
        <v>0</v>
      </c>
    </row>
    <row r="1996" spans="17:28" x14ac:dyDescent="0.25">
      <c r="Q1996">
        <v>1993</v>
      </c>
      <c r="R1996" t="s">
        <v>2140</v>
      </c>
      <c r="S1996">
        <v>224498026</v>
      </c>
      <c r="T1996" t="s">
        <v>2147</v>
      </c>
      <c r="U1996" s="2">
        <v>43241.593229166669</v>
      </c>
      <c r="V1996" s="2">
        <v>43241.600219907406</v>
      </c>
      <c r="W1996" s="2">
        <v>43241.599212962959</v>
      </c>
      <c r="X1996">
        <v>13</v>
      </c>
      <c r="Y1996">
        <v>3</v>
      </c>
      <c r="Z1996">
        <v>1</v>
      </c>
      <c r="AA1996">
        <v>0</v>
      </c>
      <c r="AB1996">
        <v>0</v>
      </c>
    </row>
    <row r="1997" spans="17:28" x14ac:dyDescent="0.25">
      <c r="Q1997">
        <v>1994</v>
      </c>
      <c r="R1997" t="s">
        <v>2140</v>
      </c>
      <c r="S1997">
        <v>224755298</v>
      </c>
      <c r="T1997" t="s">
        <v>2148</v>
      </c>
      <c r="U1997" s="2">
        <v>43242.55327546296</v>
      </c>
      <c r="V1997" s="2">
        <v>43242.564803240741</v>
      </c>
      <c r="W1997" s="2">
        <v>43242.564027777778</v>
      </c>
      <c r="X1997">
        <v>8</v>
      </c>
      <c r="Y1997">
        <v>1</v>
      </c>
      <c r="Z1997">
        <v>0</v>
      </c>
      <c r="AA1997">
        <v>1</v>
      </c>
      <c r="AB1997">
        <v>0</v>
      </c>
    </row>
    <row r="1998" spans="17:28" x14ac:dyDescent="0.25">
      <c r="Q1998">
        <v>1995</v>
      </c>
      <c r="R1998" t="s">
        <v>2140</v>
      </c>
      <c r="S1998">
        <v>224766547</v>
      </c>
      <c r="T1998" t="s">
        <v>2149</v>
      </c>
      <c r="U1998" s="2">
        <v>43242.578668981485</v>
      </c>
      <c r="V1998" s="2">
        <v>43242.593333333331</v>
      </c>
      <c r="W1998" s="2">
        <v>43242.588946759257</v>
      </c>
      <c r="X1998">
        <v>7</v>
      </c>
      <c r="Y1998">
        <v>2</v>
      </c>
      <c r="Z1998">
        <v>1</v>
      </c>
      <c r="AA1998">
        <v>2</v>
      </c>
      <c r="AB1998">
        <v>0</v>
      </c>
    </row>
    <row r="1999" spans="17:28" x14ac:dyDescent="0.25">
      <c r="Q1999">
        <v>1996</v>
      </c>
      <c r="R1999" t="s">
        <v>2140</v>
      </c>
      <c r="S1999">
        <v>224846557</v>
      </c>
      <c r="T1999" t="s">
        <v>2150</v>
      </c>
      <c r="U1999" s="2">
        <v>43242.758981481478</v>
      </c>
      <c r="V1999" s="2">
        <v>43244.624861111108</v>
      </c>
      <c r="W1999" s="2">
        <v>43242.767326388886</v>
      </c>
      <c r="X1999">
        <v>9</v>
      </c>
      <c r="Y1999">
        <v>1</v>
      </c>
      <c r="Z1999">
        <v>0</v>
      </c>
      <c r="AA1999">
        <v>4</v>
      </c>
      <c r="AB1999">
        <v>0</v>
      </c>
    </row>
    <row r="2000" spans="17:28" x14ac:dyDescent="0.25">
      <c r="Q2000">
        <v>1997</v>
      </c>
      <c r="R2000" t="s">
        <v>2140</v>
      </c>
      <c r="S2000">
        <v>224851759</v>
      </c>
      <c r="T2000" t="s">
        <v>2151</v>
      </c>
      <c r="U2000" s="2">
        <v>43242.770173611112</v>
      </c>
      <c r="V2000" s="2">
        <v>43244.622291666667</v>
      </c>
      <c r="W2000" s="2">
        <v>43244.621168981481</v>
      </c>
      <c r="X2000">
        <v>4</v>
      </c>
      <c r="Y2000">
        <v>1</v>
      </c>
      <c r="Z2000">
        <v>0</v>
      </c>
      <c r="AA2000">
        <v>1</v>
      </c>
      <c r="AB2000">
        <v>0</v>
      </c>
    </row>
    <row r="2001" spans="17:28" x14ac:dyDescent="0.25">
      <c r="Q2001">
        <v>1998</v>
      </c>
      <c r="R2001" t="s">
        <v>2140</v>
      </c>
      <c r="S2001">
        <v>225669502</v>
      </c>
      <c r="T2001" t="s">
        <v>2152</v>
      </c>
      <c r="U2001" s="2">
        <v>43245.782233796293</v>
      </c>
      <c r="V2001" s="2">
        <v>43443.550995370373</v>
      </c>
      <c r="W2001" s="2">
        <v>43245.85056712963</v>
      </c>
      <c r="X2001">
        <v>55</v>
      </c>
      <c r="Y2001">
        <v>3</v>
      </c>
      <c r="Z2001">
        <v>3</v>
      </c>
      <c r="AA2001">
        <v>2</v>
      </c>
      <c r="AB2001">
        <v>0</v>
      </c>
    </row>
    <row r="2002" spans="17:28" x14ac:dyDescent="0.25">
      <c r="Q2002">
        <v>1999</v>
      </c>
      <c r="R2002" t="s">
        <v>2140</v>
      </c>
      <c r="S2002">
        <v>225686230</v>
      </c>
      <c r="T2002" t="s">
        <v>2153</v>
      </c>
      <c r="U2002" s="2">
        <v>43245.858888888892</v>
      </c>
      <c r="V2002" s="2">
        <v>43246.991863425923</v>
      </c>
      <c r="W2002" s="2">
        <v>43245.897245370368</v>
      </c>
      <c r="X2002">
        <v>11</v>
      </c>
      <c r="Y2002">
        <v>2</v>
      </c>
      <c r="Z2002">
        <v>2</v>
      </c>
      <c r="AA2002">
        <v>1</v>
      </c>
      <c r="AB2002">
        <v>0</v>
      </c>
    </row>
    <row r="2003" spans="17:28" x14ac:dyDescent="0.25">
      <c r="Q2003">
        <v>2000</v>
      </c>
      <c r="R2003" t="s">
        <v>2140</v>
      </c>
      <c r="S2003">
        <v>225748037</v>
      </c>
      <c r="T2003" t="s">
        <v>2154</v>
      </c>
      <c r="U2003" s="2">
        <v>43246.459340277775</v>
      </c>
      <c r="V2003" s="2">
        <v>43246.918506944443</v>
      </c>
      <c r="W2003" s="2">
        <v>43246.517881944441</v>
      </c>
      <c r="X2003">
        <v>5</v>
      </c>
      <c r="Y2003">
        <v>3</v>
      </c>
      <c r="Z2003">
        <v>1</v>
      </c>
      <c r="AA2003">
        <v>0</v>
      </c>
      <c r="AB2003">
        <v>0</v>
      </c>
    </row>
    <row r="2004" spans="17:28" x14ac:dyDescent="0.25">
      <c r="Q2004">
        <v>2001</v>
      </c>
      <c r="R2004" t="s">
        <v>2140</v>
      </c>
      <c r="S2004">
        <v>225783222</v>
      </c>
      <c r="T2004" t="s">
        <v>2155</v>
      </c>
      <c r="U2004" s="2">
        <v>43246.77140046296</v>
      </c>
      <c r="V2004" s="2">
        <v>43246.793773148151</v>
      </c>
      <c r="W2004" s="2">
        <v>43246.792141203703</v>
      </c>
      <c r="X2004">
        <v>5</v>
      </c>
      <c r="Y2004">
        <v>2</v>
      </c>
      <c r="Z2004">
        <v>0</v>
      </c>
      <c r="AA2004">
        <v>1</v>
      </c>
      <c r="AB2004">
        <v>0</v>
      </c>
    </row>
    <row r="2005" spans="17:28" x14ac:dyDescent="0.25">
      <c r="Q2005">
        <v>2002</v>
      </c>
      <c r="R2005" t="s">
        <v>2140</v>
      </c>
      <c r="S2005">
        <v>225786059</v>
      </c>
      <c r="T2005" t="s">
        <v>2156</v>
      </c>
      <c r="U2005" s="2">
        <v>43246.800254629627</v>
      </c>
      <c r="V2005" s="2">
        <v>43258.546747685185</v>
      </c>
      <c r="W2005" s="2">
        <v>43246.854560185187</v>
      </c>
      <c r="X2005">
        <v>10</v>
      </c>
      <c r="Y2005">
        <v>3</v>
      </c>
      <c r="Z2005">
        <v>2</v>
      </c>
      <c r="AA2005">
        <v>1</v>
      </c>
      <c r="AB2005">
        <v>0</v>
      </c>
    </row>
    <row r="2006" spans="17:28" x14ac:dyDescent="0.25">
      <c r="Q2006">
        <v>2003</v>
      </c>
      <c r="R2006" t="s">
        <v>2140</v>
      </c>
      <c r="S2006">
        <v>225796476</v>
      </c>
      <c r="T2006" t="s">
        <v>2157</v>
      </c>
      <c r="U2006" s="2">
        <v>43246.931377314817</v>
      </c>
      <c r="V2006" s="2">
        <v>43258.545173611114</v>
      </c>
      <c r="W2006" s="2">
        <v>43246.983483796299</v>
      </c>
      <c r="X2006">
        <v>6</v>
      </c>
      <c r="Y2006">
        <v>2</v>
      </c>
      <c r="Z2006">
        <v>1</v>
      </c>
      <c r="AA2006">
        <v>1</v>
      </c>
      <c r="AB2006">
        <v>0</v>
      </c>
    </row>
    <row r="2007" spans="17:28" x14ac:dyDescent="0.25">
      <c r="Q2007">
        <v>2004</v>
      </c>
      <c r="R2007" t="s">
        <v>2140</v>
      </c>
      <c r="S2007">
        <v>226023445</v>
      </c>
      <c r="T2007" t="s">
        <v>2158</v>
      </c>
      <c r="U2007" s="2">
        <v>43248.619270833333</v>
      </c>
      <c r="V2007" s="2">
        <v>43258.544444444444</v>
      </c>
      <c r="W2007" s="2">
        <v>43248.6403587963</v>
      </c>
      <c r="X2007">
        <v>21</v>
      </c>
      <c r="Y2007">
        <v>3</v>
      </c>
      <c r="Z2007">
        <v>1</v>
      </c>
      <c r="AA2007">
        <v>0</v>
      </c>
      <c r="AB2007">
        <v>0</v>
      </c>
    </row>
    <row r="2008" spans="17:28" x14ac:dyDescent="0.25">
      <c r="Q2008">
        <v>2005</v>
      </c>
      <c r="R2008" t="s">
        <v>2140</v>
      </c>
      <c r="S2008">
        <v>227541688</v>
      </c>
      <c r="T2008" t="s">
        <v>2159</v>
      </c>
      <c r="U2008" s="2">
        <v>43256.563981481479</v>
      </c>
      <c r="V2008" s="2">
        <v>43257.586655092593</v>
      </c>
      <c r="W2008" s="2">
        <v>43257.585046296299</v>
      </c>
      <c r="X2008">
        <v>16</v>
      </c>
      <c r="Y2008">
        <v>4</v>
      </c>
      <c r="Z2008">
        <v>3</v>
      </c>
      <c r="AA2008">
        <v>1</v>
      </c>
      <c r="AB2008">
        <v>0</v>
      </c>
    </row>
    <row r="2009" spans="17:28" x14ac:dyDescent="0.25">
      <c r="Q2009">
        <v>2006</v>
      </c>
      <c r="R2009" t="s">
        <v>2140</v>
      </c>
      <c r="S2009">
        <v>227758291</v>
      </c>
      <c r="T2009" t="s">
        <v>2160</v>
      </c>
      <c r="U2009" s="2">
        <v>43257.535046296296</v>
      </c>
      <c r="V2009" s="2">
        <v>43258.646655092591</v>
      </c>
      <c r="W2009" s="2">
        <v>43257.577094907407</v>
      </c>
      <c r="X2009">
        <v>22</v>
      </c>
      <c r="Y2009">
        <v>1</v>
      </c>
      <c r="Z2009">
        <v>0</v>
      </c>
      <c r="AA2009">
        <v>4</v>
      </c>
      <c r="AB2009">
        <v>0</v>
      </c>
    </row>
    <row r="2010" spans="17:28" x14ac:dyDescent="0.25">
      <c r="Q2010">
        <v>2007</v>
      </c>
      <c r="R2010" t="s">
        <v>2161</v>
      </c>
      <c r="S2010">
        <v>314773781</v>
      </c>
      <c r="T2010" t="s">
        <v>2162</v>
      </c>
      <c r="U2010" s="2">
        <v>43619.696782407409</v>
      </c>
      <c r="V2010" s="2">
        <v>43620.631979166668</v>
      </c>
      <c r="W2010" s="2">
        <v>43619.697546296295</v>
      </c>
      <c r="X2010">
        <v>11</v>
      </c>
      <c r="Y2010">
        <v>3</v>
      </c>
      <c r="Z2010">
        <v>2</v>
      </c>
      <c r="AA2010">
        <v>0</v>
      </c>
      <c r="AB2010">
        <v>0</v>
      </c>
    </row>
    <row r="2011" spans="17:28" x14ac:dyDescent="0.25">
      <c r="Q2011">
        <v>2008</v>
      </c>
      <c r="R2011" t="s">
        <v>2161</v>
      </c>
      <c r="S2011">
        <v>315021173</v>
      </c>
      <c r="T2011" t="s">
        <v>2163</v>
      </c>
      <c r="U2011" s="2">
        <v>43620.64671296296</v>
      </c>
      <c r="V2011" s="2">
        <v>43620.667222222219</v>
      </c>
      <c r="W2011" s="2">
        <v>43620.667222222219</v>
      </c>
      <c r="X2011">
        <v>6</v>
      </c>
      <c r="Y2011">
        <v>2</v>
      </c>
      <c r="Z2011">
        <v>2</v>
      </c>
      <c r="AA2011">
        <v>3</v>
      </c>
      <c r="AB2011">
        <v>0</v>
      </c>
    </row>
    <row r="2012" spans="17:28" x14ac:dyDescent="0.25">
      <c r="Q2012">
        <v>2009</v>
      </c>
      <c r="R2012" t="s">
        <v>2161</v>
      </c>
      <c r="S2012">
        <v>315073121</v>
      </c>
      <c r="T2012" t="s">
        <v>2164</v>
      </c>
      <c r="U2012" s="2">
        <v>43620.784699074073</v>
      </c>
      <c r="V2012" s="2">
        <v>43620.791134259256</v>
      </c>
      <c r="W2012" s="2">
        <v>43620.790983796294</v>
      </c>
      <c r="X2012">
        <v>10</v>
      </c>
      <c r="Y2012">
        <v>3</v>
      </c>
      <c r="Z2012">
        <v>3</v>
      </c>
      <c r="AA2012">
        <v>4</v>
      </c>
      <c r="AB2012">
        <v>0</v>
      </c>
    </row>
    <row r="2013" spans="17:28" x14ac:dyDescent="0.25">
      <c r="Q2013">
        <v>2010</v>
      </c>
      <c r="R2013" t="s">
        <v>2161</v>
      </c>
      <c r="S2013">
        <v>315095825</v>
      </c>
      <c r="T2013" t="s">
        <v>2165</v>
      </c>
      <c r="U2013" s="2">
        <v>43620.877245370371</v>
      </c>
      <c r="V2013" s="2">
        <v>43624.007650462961</v>
      </c>
      <c r="W2013" s="2">
        <v>43623.031435185185</v>
      </c>
      <c r="X2013">
        <v>52</v>
      </c>
      <c r="Y2013">
        <v>14</v>
      </c>
      <c r="Z2013">
        <v>11</v>
      </c>
      <c r="AA2013">
        <v>42</v>
      </c>
      <c r="AB2013">
        <v>0</v>
      </c>
    </row>
    <row r="2014" spans="17:28" x14ac:dyDescent="0.25">
      <c r="Q2014">
        <v>2011</v>
      </c>
      <c r="R2014" t="s">
        <v>2161</v>
      </c>
      <c r="S2014">
        <v>315254080</v>
      </c>
      <c r="T2014" t="s">
        <v>2166</v>
      </c>
      <c r="U2014" s="2">
        <v>43621.568310185183</v>
      </c>
      <c r="V2014" s="2">
        <v>43622.141018518516</v>
      </c>
      <c r="W2014" s="2">
        <v>43621.801782407405</v>
      </c>
      <c r="X2014">
        <v>13</v>
      </c>
      <c r="Y2014">
        <v>3</v>
      </c>
      <c r="Z2014">
        <v>3</v>
      </c>
      <c r="AA2014">
        <v>9</v>
      </c>
      <c r="AB2014">
        <v>0</v>
      </c>
    </row>
    <row r="2015" spans="17:28" x14ac:dyDescent="0.25">
      <c r="Q2015">
        <v>2012</v>
      </c>
      <c r="R2015" t="s">
        <v>2161</v>
      </c>
      <c r="S2015">
        <v>315333411</v>
      </c>
      <c r="T2015" t="s">
        <v>2167</v>
      </c>
      <c r="U2015" s="2">
        <v>43621.778020833335</v>
      </c>
      <c r="V2015" s="2">
        <v>43621.786828703705</v>
      </c>
      <c r="W2015" s="2">
        <v>43621.786736111113</v>
      </c>
      <c r="X2015">
        <v>5</v>
      </c>
      <c r="Y2015">
        <v>1</v>
      </c>
      <c r="Z2015">
        <v>1</v>
      </c>
      <c r="AA2015">
        <v>3</v>
      </c>
      <c r="AB2015">
        <v>0</v>
      </c>
    </row>
    <row r="2016" spans="17:28" x14ac:dyDescent="0.25">
      <c r="Q2016">
        <v>2013</v>
      </c>
      <c r="R2016" t="s">
        <v>2161</v>
      </c>
      <c r="S2016">
        <v>315364890</v>
      </c>
      <c r="T2016" t="s">
        <v>2168</v>
      </c>
      <c r="U2016" s="2">
        <v>43621.932696759257</v>
      </c>
      <c r="V2016" s="2">
        <v>43622.149618055555</v>
      </c>
      <c r="W2016" s="2">
        <v>43622.149618055555</v>
      </c>
      <c r="X2016">
        <v>9</v>
      </c>
      <c r="Y2016">
        <v>3</v>
      </c>
      <c r="Z2016">
        <v>3</v>
      </c>
      <c r="AA2016">
        <v>5</v>
      </c>
      <c r="AB2016">
        <v>0</v>
      </c>
    </row>
    <row r="2017" spans="17:28" x14ac:dyDescent="0.25">
      <c r="Q2017">
        <v>2014</v>
      </c>
      <c r="R2017" t="s">
        <v>2161</v>
      </c>
      <c r="S2017">
        <v>315395269</v>
      </c>
      <c r="T2017" t="s">
        <v>2169</v>
      </c>
      <c r="U2017" s="2">
        <v>43622.11278935185</v>
      </c>
      <c r="V2017" s="2">
        <v>43622.14402777778</v>
      </c>
      <c r="W2017" s="2">
        <v>43622.14402777778</v>
      </c>
      <c r="X2017">
        <v>8</v>
      </c>
      <c r="Y2017">
        <v>1</v>
      </c>
      <c r="Z2017">
        <v>1</v>
      </c>
      <c r="AA2017">
        <v>2</v>
      </c>
      <c r="AB2017">
        <v>0</v>
      </c>
    </row>
    <row r="2018" spans="17:28" x14ac:dyDescent="0.25">
      <c r="Q2018">
        <v>2015</v>
      </c>
      <c r="R2018" t="s">
        <v>2161</v>
      </c>
      <c r="S2018">
        <v>315591190</v>
      </c>
      <c r="T2018" t="s">
        <v>2170</v>
      </c>
      <c r="U2018" s="2">
        <v>43622.852870370371</v>
      </c>
      <c r="V2018" s="2">
        <v>43622.854375000003</v>
      </c>
      <c r="W2018" s="2">
        <v>43622.854375000003</v>
      </c>
      <c r="X2018">
        <v>5</v>
      </c>
      <c r="Y2018">
        <v>3</v>
      </c>
      <c r="Z2018">
        <v>2</v>
      </c>
      <c r="AA2018">
        <v>1</v>
      </c>
      <c r="AB2018">
        <v>0</v>
      </c>
    </row>
    <row r="2019" spans="17:28" x14ac:dyDescent="0.25">
      <c r="Q2019">
        <v>2016</v>
      </c>
      <c r="R2019" t="s">
        <v>2161</v>
      </c>
      <c r="S2019">
        <v>315629195</v>
      </c>
      <c r="T2019" t="s">
        <v>2171</v>
      </c>
      <c r="U2019" s="2">
        <v>43623.088460648149</v>
      </c>
      <c r="V2019" s="2">
        <v>43623.83666666667</v>
      </c>
      <c r="W2019" s="2">
        <v>43623.651261574072</v>
      </c>
      <c r="X2019">
        <v>13</v>
      </c>
      <c r="Y2019">
        <v>1</v>
      </c>
      <c r="Z2019">
        <v>1</v>
      </c>
      <c r="AA2019">
        <v>23</v>
      </c>
      <c r="AB2019">
        <v>0</v>
      </c>
    </row>
    <row r="2020" spans="17:28" x14ac:dyDescent="0.25">
      <c r="Q2020">
        <v>2017</v>
      </c>
      <c r="R2020" t="s">
        <v>2161</v>
      </c>
      <c r="S2020">
        <v>315759628</v>
      </c>
      <c r="T2020" t="s">
        <v>2172</v>
      </c>
      <c r="U2020" s="2">
        <v>43623.668692129628</v>
      </c>
      <c r="V2020" s="2">
        <v>43623.767164351855</v>
      </c>
      <c r="W2020" s="2">
        <v>43623.76357638889</v>
      </c>
      <c r="X2020">
        <v>20</v>
      </c>
      <c r="Y2020">
        <v>4</v>
      </c>
      <c r="Z2020">
        <v>3</v>
      </c>
      <c r="AA2020">
        <v>4</v>
      </c>
      <c r="AB2020">
        <v>0</v>
      </c>
    </row>
    <row r="2021" spans="17:28" x14ac:dyDescent="0.25">
      <c r="Q2021">
        <v>2018</v>
      </c>
      <c r="R2021" t="s">
        <v>2161</v>
      </c>
      <c r="S2021">
        <v>315876667</v>
      </c>
      <c r="T2021" t="s">
        <v>2173</v>
      </c>
      <c r="U2021" s="2">
        <v>43624.583368055559</v>
      </c>
      <c r="V2021" s="2">
        <v>43624.585381944446</v>
      </c>
      <c r="W2021" s="2">
        <v>43624.584768518522</v>
      </c>
      <c r="X2021">
        <v>7</v>
      </c>
      <c r="Y2021">
        <v>2</v>
      </c>
      <c r="Z2021">
        <v>2</v>
      </c>
      <c r="AA2021">
        <v>0</v>
      </c>
      <c r="AB2021">
        <v>0</v>
      </c>
    </row>
    <row r="2022" spans="17:28" x14ac:dyDescent="0.25">
      <c r="Q2022">
        <v>2019</v>
      </c>
      <c r="R2022" t="s">
        <v>2161</v>
      </c>
      <c r="S2022">
        <v>315880803</v>
      </c>
      <c r="T2022" t="s">
        <v>2174</v>
      </c>
      <c r="U2022" s="2">
        <v>43624.619768518518</v>
      </c>
      <c r="V2022" s="2">
        <v>43643.876111111109</v>
      </c>
      <c r="W2022" s="2">
        <v>43624.62195601852</v>
      </c>
      <c r="X2022">
        <v>21</v>
      </c>
      <c r="Y2022">
        <v>3</v>
      </c>
      <c r="Z2022">
        <v>2</v>
      </c>
      <c r="AA2022">
        <v>19</v>
      </c>
      <c r="AB2022">
        <v>0</v>
      </c>
    </row>
    <row r="2023" spans="17:28" x14ac:dyDescent="0.25">
      <c r="Q2023">
        <v>2020</v>
      </c>
      <c r="R2023" t="s">
        <v>2161</v>
      </c>
      <c r="S2023">
        <v>315881594</v>
      </c>
      <c r="T2023" t="s">
        <v>2175</v>
      </c>
      <c r="U2023" s="2">
        <v>43624.626597222225</v>
      </c>
      <c r="V2023" s="2">
        <v>43634.8984837963</v>
      </c>
      <c r="W2023" s="2">
        <v>43624.640150462961</v>
      </c>
      <c r="X2023">
        <v>10</v>
      </c>
      <c r="Y2023">
        <v>2</v>
      </c>
      <c r="Z2023">
        <v>1</v>
      </c>
      <c r="AA2023">
        <v>2</v>
      </c>
      <c r="AB2023">
        <v>0</v>
      </c>
    </row>
    <row r="2024" spans="17:28" x14ac:dyDescent="0.25">
      <c r="Q2024">
        <v>2021</v>
      </c>
      <c r="R2024" t="s">
        <v>2161</v>
      </c>
      <c r="S2024">
        <v>315900649</v>
      </c>
      <c r="T2024" t="s">
        <v>2176</v>
      </c>
      <c r="U2024" s="2">
        <v>43624.791608796295</v>
      </c>
      <c r="V2024" s="2">
        <v>43629.976446759261</v>
      </c>
      <c r="W2024" s="2">
        <v>43629.975104166668</v>
      </c>
      <c r="X2024">
        <v>16</v>
      </c>
      <c r="Y2024">
        <v>5</v>
      </c>
      <c r="Z2024">
        <v>4</v>
      </c>
      <c r="AA2024">
        <v>4</v>
      </c>
      <c r="AB2024">
        <v>0</v>
      </c>
    </row>
    <row r="2025" spans="17:28" x14ac:dyDescent="0.25">
      <c r="Q2025">
        <v>2022</v>
      </c>
      <c r="R2025" t="s">
        <v>2161</v>
      </c>
      <c r="S2025">
        <v>315900735</v>
      </c>
      <c r="T2025" t="s">
        <v>2177</v>
      </c>
      <c r="U2025" s="2">
        <v>43624.792442129627</v>
      </c>
      <c r="V2025" s="2">
        <v>43624.820173611108</v>
      </c>
      <c r="W2025" s="2">
        <v>43624.8202662037</v>
      </c>
      <c r="X2025">
        <v>14</v>
      </c>
      <c r="Y2025">
        <v>3</v>
      </c>
      <c r="Z2025">
        <v>3</v>
      </c>
      <c r="AA2025">
        <v>2</v>
      </c>
      <c r="AB2025">
        <v>0</v>
      </c>
    </row>
    <row r="2026" spans="17:28" x14ac:dyDescent="0.25">
      <c r="Q2026">
        <v>2023</v>
      </c>
      <c r="R2026" t="s">
        <v>2161</v>
      </c>
      <c r="S2026">
        <v>316156513</v>
      </c>
      <c r="T2026" t="s">
        <v>2178</v>
      </c>
      <c r="U2026" s="2">
        <v>43626.706331018519</v>
      </c>
      <c r="V2026" s="2">
        <v>43626.707106481481</v>
      </c>
      <c r="W2026" s="2">
        <v>43626.707106481481</v>
      </c>
      <c r="X2026">
        <v>11</v>
      </c>
      <c r="Y2026">
        <v>1</v>
      </c>
      <c r="Z2026">
        <v>1</v>
      </c>
      <c r="AA2026">
        <v>5</v>
      </c>
      <c r="AB2026">
        <v>0</v>
      </c>
    </row>
    <row r="2027" spans="17:28" x14ac:dyDescent="0.25">
      <c r="Q2027">
        <v>2024</v>
      </c>
      <c r="R2027" t="s">
        <v>2161</v>
      </c>
      <c r="S2027">
        <v>317747996</v>
      </c>
      <c r="T2027" t="s">
        <v>2179</v>
      </c>
      <c r="U2027" s="2">
        <v>43635.650057870371</v>
      </c>
      <c r="V2027" s="2">
        <v>43635.65184027778</v>
      </c>
      <c r="W2027" s="2">
        <v>43635.651608796295</v>
      </c>
      <c r="X2027">
        <v>5</v>
      </c>
      <c r="Y2027">
        <v>2</v>
      </c>
      <c r="Z2027">
        <v>2</v>
      </c>
      <c r="AA2027">
        <v>0</v>
      </c>
      <c r="AB2027">
        <v>0</v>
      </c>
    </row>
    <row r="2028" spans="17:28" x14ac:dyDescent="0.25">
      <c r="Q2028">
        <v>2025</v>
      </c>
      <c r="R2028" t="s">
        <v>2161</v>
      </c>
      <c r="S2028">
        <v>317806914</v>
      </c>
      <c r="T2028" t="s">
        <v>2180</v>
      </c>
      <c r="U2028" s="2">
        <v>43635.946435185186</v>
      </c>
      <c r="V2028" s="2">
        <v>43636.520127314812</v>
      </c>
      <c r="W2028" s="2">
        <v>43636.520127314812</v>
      </c>
      <c r="X2028">
        <v>21</v>
      </c>
      <c r="Y2028">
        <v>6</v>
      </c>
      <c r="Z2028">
        <v>5</v>
      </c>
      <c r="AA2028">
        <v>4</v>
      </c>
      <c r="AB2028">
        <v>0</v>
      </c>
    </row>
    <row r="2029" spans="17:28" x14ac:dyDescent="0.25">
      <c r="Q2029">
        <v>2026</v>
      </c>
      <c r="R2029" t="s">
        <v>2161</v>
      </c>
      <c r="S2029">
        <v>317900264</v>
      </c>
      <c r="T2029" t="s">
        <v>2181</v>
      </c>
      <c r="U2029" s="2">
        <v>43636.530219907407</v>
      </c>
      <c r="V2029" s="2">
        <v>43637.649328703701</v>
      </c>
      <c r="W2029" s="2">
        <v>43636.863136574073</v>
      </c>
      <c r="X2029">
        <v>7</v>
      </c>
      <c r="Y2029">
        <v>4</v>
      </c>
      <c r="Z2029">
        <v>3</v>
      </c>
      <c r="AA2029">
        <v>20</v>
      </c>
      <c r="AB2029">
        <v>0</v>
      </c>
    </row>
    <row r="2030" spans="17:28" x14ac:dyDescent="0.25">
      <c r="Q2030">
        <v>2027</v>
      </c>
      <c r="R2030" t="s">
        <v>2182</v>
      </c>
      <c r="S2030">
        <v>436995</v>
      </c>
      <c r="T2030" t="s">
        <v>2183</v>
      </c>
      <c r="U2030" s="2">
        <v>39873.795474537037</v>
      </c>
      <c r="V2030" s="2">
        <v>43468.650069444448</v>
      </c>
      <c r="W2030" s="2">
        <v>39873.795474537037</v>
      </c>
      <c r="X2030">
        <v>946</v>
      </c>
      <c r="Y2030">
        <v>16</v>
      </c>
      <c r="Z2030">
        <v>10</v>
      </c>
      <c r="AA2030">
        <v>44</v>
      </c>
      <c r="AB2030">
        <v>0</v>
      </c>
    </row>
    <row r="2031" spans="17:28" x14ac:dyDescent="0.25">
      <c r="Q2031">
        <v>2028</v>
      </c>
      <c r="R2031" t="s">
        <v>2182</v>
      </c>
      <c r="S2031">
        <v>457523</v>
      </c>
      <c r="T2031" t="s">
        <v>2184</v>
      </c>
      <c r="U2031" s="2">
        <v>39889.75209490741</v>
      </c>
      <c r="V2031" s="2">
        <v>39889.75209490741</v>
      </c>
      <c r="W2031" s="2">
        <v>39889.75209490741</v>
      </c>
      <c r="X2031">
        <v>512</v>
      </c>
      <c r="Y2031">
        <v>8</v>
      </c>
      <c r="Z2031">
        <v>8</v>
      </c>
      <c r="AA2031">
        <v>29</v>
      </c>
      <c r="AB2031">
        <v>0</v>
      </c>
    </row>
    <row r="2032" spans="17:28" x14ac:dyDescent="0.25">
      <c r="Q2032">
        <v>2029</v>
      </c>
      <c r="R2032" t="s">
        <v>2182</v>
      </c>
      <c r="S2032">
        <v>460712</v>
      </c>
      <c r="T2032" t="s">
        <v>2185</v>
      </c>
      <c r="U2032" s="2">
        <v>39892.75582175926</v>
      </c>
      <c r="V2032" s="2">
        <v>39892.75582175926</v>
      </c>
      <c r="W2032" s="2">
        <v>39892.75582175926</v>
      </c>
      <c r="X2032">
        <v>213</v>
      </c>
      <c r="Y2032">
        <v>0</v>
      </c>
      <c r="Z2032">
        <v>0</v>
      </c>
      <c r="AA2032">
        <v>6</v>
      </c>
      <c r="AB2032">
        <v>0</v>
      </c>
    </row>
    <row r="2033" spans="17:28" x14ac:dyDescent="0.25">
      <c r="Q2033">
        <v>2030</v>
      </c>
      <c r="R2033" t="s">
        <v>2182</v>
      </c>
      <c r="S2033">
        <v>476296</v>
      </c>
      <c r="T2033" t="s">
        <v>2186</v>
      </c>
      <c r="U2033" s="2">
        <v>39906.755231481482</v>
      </c>
      <c r="V2033" s="2">
        <v>39906.755231481482</v>
      </c>
      <c r="W2033" s="2">
        <v>39906.755231481482</v>
      </c>
      <c r="X2033">
        <v>556</v>
      </c>
      <c r="Y2033">
        <v>4</v>
      </c>
      <c r="Z2033">
        <v>1</v>
      </c>
      <c r="AA2033">
        <v>58</v>
      </c>
      <c r="AB2033">
        <v>0</v>
      </c>
    </row>
    <row r="2034" spans="17:28" x14ac:dyDescent="0.25">
      <c r="Q2034">
        <v>2031</v>
      </c>
      <c r="R2034" t="s">
        <v>2182</v>
      </c>
      <c r="S2034">
        <v>483623</v>
      </c>
      <c r="T2034" t="s">
        <v>2187</v>
      </c>
      <c r="U2034" s="2">
        <v>39912.76798611111</v>
      </c>
      <c r="V2034" s="2">
        <v>42907.750914351855</v>
      </c>
      <c r="W2034" s="2">
        <v>39912.76798611111</v>
      </c>
      <c r="X2034">
        <v>185</v>
      </c>
      <c r="Y2034">
        <v>0</v>
      </c>
      <c r="Z2034">
        <v>0</v>
      </c>
      <c r="AA2034">
        <v>6</v>
      </c>
      <c r="AB2034">
        <v>0</v>
      </c>
    </row>
    <row r="2035" spans="17:28" x14ac:dyDescent="0.25">
      <c r="Q2035">
        <v>2032</v>
      </c>
      <c r="R2035" t="s">
        <v>2182</v>
      </c>
      <c r="S2035">
        <v>486179</v>
      </c>
      <c r="T2035" t="s">
        <v>2188</v>
      </c>
      <c r="U2035" s="2">
        <v>39914.864675925928</v>
      </c>
      <c r="V2035" s="2">
        <v>41787.802129629628</v>
      </c>
      <c r="W2035" s="2">
        <v>39914.864675925928</v>
      </c>
      <c r="X2035">
        <v>259</v>
      </c>
      <c r="Y2035">
        <v>4</v>
      </c>
      <c r="Z2035">
        <v>0</v>
      </c>
      <c r="AA2035">
        <v>5</v>
      </c>
      <c r="AB2035">
        <v>0</v>
      </c>
    </row>
    <row r="2036" spans="17:28" x14ac:dyDescent="0.25">
      <c r="Q2036">
        <v>2033</v>
      </c>
      <c r="R2036" t="s">
        <v>2182</v>
      </c>
      <c r="S2036">
        <v>490457</v>
      </c>
      <c r="T2036" t="s">
        <v>2189</v>
      </c>
      <c r="U2036" s="2">
        <v>39918.743645833332</v>
      </c>
      <c r="V2036" s="2">
        <v>39918.743645833332</v>
      </c>
      <c r="W2036" s="2">
        <v>39918.743645833332</v>
      </c>
      <c r="X2036">
        <v>288</v>
      </c>
      <c r="Y2036">
        <v>3</v>
      </c>
      <c r="Z2036">
        <v>1</v>
      </c>
      <c r="AA2036">
        <v>10</v>
      </c>
      <c r="AB2036">
        <v>0</v>
      </c>
    </row>
    <row r="2037" spans="17:28" x14ac:dyDescent="0.25">
      <c r="Q2037">
        <v>2034</v>
      </c>
      <c r="R2037" t="s">
        <v>2182</v>
      </c>
      <c r="S2037">
        <v>516376</v>
      </c>
      <c r="T2037" t="s">
        <v>2190</v>
      </c>
      <c r="U2037" s="2">
        <v>39939.921030092592</v>
      </c>
      <c r="V2037" s="2">
        <v>39939.921030092592</v>
      </c>
      <c r="W2037" s="2">
        <v>39939.921030092592</v>
      </c>
      <c r="X2037">
        <v>564</v>
      </c>
      <c r="Y2037">
        <v>8</v>
      </c>
      <c r="Z2037">
        <v>3</v>
      </c>
      <c r="AA2037">
        <v>77</v>
      </c>
      <c r="AB2037">
        <v>0</v>
      </c>
    </row>
    <row r="2038" spans="17:28" x14ac:dyDescent="0.25">
      <c r="Q2038">
        <v>2035</v>
      </c>
      <c r="R2038" t="s">
        <v>2182</v>
      </c>
      <c r="S2038">
        <v>540762</v>
      </c>
      <c r="T2038" t="s">
        <v>2191</v>
      </c>
      <c r="U2038" s="2">
        <v>39957.53328703704</v>
      </c>
      <c r="V2038" s="2">
        <v>39957.53328703704</v>
      </c>
      <c r="W2038" s="2">
        <v>39957.53328703704</v>
      </c>
      <c r="X2038">
        <v>3091</v>
      </c>
      <c r="Y2038">
        <v>62</v>
      </c>
      <c r="Z2038">
        <v>61</v>
      </c>
      <c r="AA2038">
        <v>216</v>
      </c>
      <c r="AB2038">
        <v>0</v>
      </c>
    </row>
    <row r="2039" spans="17:28" x14ac:dyDescent="0.25">
      <c r="Q2039">
        <v>2036</v>
      </c>
      <c r="R2039" t="s">
        <v>2182</v>
      </c>
      <c r="S2039">
        <v>557906</v>
      </c>
      <c r="T2039" t="s">
        <v>2192</v>
      </c>
      <c r="U2039" s="2">
        <v>39969.736898148149</v>
      </c>
      <c r="V2039" s="2">
        <v>39969.736898148149</v>
      </c>
      <c r="W2039" s="2">
        <v>39969.736898148149</v>
      </c>
      <c r="X2039">
        <v>781</v>
      </c>
      <c r="Y2039">
        <v>22</v>
      </c>
      <c r="Z2039">
        <v>19</v>
      </c>
      <c r="AA2039">
        <v>54</v>
      </c>
      <c r="AB2039">
        <v>0</v>
      </c>
    </row>
    <row r="2040" spans="17:28" x14ac:dyDescent="0.25">
      <c r="Q2040">
        <v>2037</v>
      </c>
      <c r="R2040" t="s">
        <v>2182</v>
      </c>
      <c r="S2040">
        <v>577697</v>
      </c>
      <c r="T2040" t="s">
        <v>2193</v>
      </c>
      <c r="U2040" s="2">
        <v>39985.409583333334</v>
      </c>
      <c r="V2040" s="2">
        <v>39985.409583333334</v>
      </c>
      <c r="W2040" s="2">
        <v>39985.409583333334</v>
      </c>
      <c r="X2040">
        <v>107</v>
      </c>
      <c r="Y2040">
        <v>1</v>
      </c>
      <c r="Z2040">
        <v>0</v>
      </c>
      <c r="AA2040">
        <v>10</v>
      </c>
      <c r="AB2040">
        <v>0</v>
      </c>
    </row>
    <row r="2041" spans="17:28" x14ac:dyDescent="0.25">
      <c r="Q2041">
        <v>2038</v>
      </c>
      <c r="R2041" t="s">
        <v>2182</v>
      </c>
      <c r="S2041">
        <v>591651</v>
      </c>
      <c r="T2041" t="s">
        <v>2194</v>
      </c>
      <c r="U2041" s="2">
        <v>39996.59412037037</v>
      </c>
      <c r="V2041" s="2">
        <v>39996.59412037037</v>
      </c>
      <c r="W2041" s="2">
        <v>39996.59412037037</v>
      </c>
      <c r="X2041">
        <v>327</v>
      </c>
      <c r="Y2041">
        <v>7</v>
      </c>
      <c r="Z2041">
        <v>3</v>
      </c>
      <c r="AA2041">
        <v>19</v>
      </c>
      <c r="AB2041">
        <v>0</v>
      </c>
    </row>
    <row r="2042" spans="17:28" x14ac:dyDescent="0.25">
      <c r="Q2042">
        <v>2039</v>
      </c>
      <c r="R2042" t="s">
        <v>2182</v>
      </c>
      <c r="S2042">
        <v>593239</v>
      </c>
      <c r="T2042" t="s">
        <v>2195</v>
      </c>
      <c r="U2042" s="2">
        <v>39997.736724537041</v>
      </c>
      <c r="V2042" s="2">
        <v>42654.641828703701</v>
      </c>
      <c r="W2042" s="2">
        <v>39997.736724537041</v>
      </c>
      <c r="X2042">
        <v>2614</v>
      </c>
      <c r="Y2042">
        <v>44</v>
      </c>
      <c r="Z2042">
        <v>43</v>
      </c>
      <c r="AA2042">
        <v>98</v>
      </c>
      <c r="AB2042">
        <v>0</v>
      </c>
    </row>
    <row r="2043" spans="17:28" x14ac:dyDescent="0.25">
      <c r="Q2043">
        <v>2040</v>
      </c>
      <c r="R2043" t="s">
        <v>2182</v>
      </c>
      <c r="S2043">
        <v>602762</v>
      </c>
      <c r="T2043" t="s">
        <v>2196</v>
      </c>
      <c r="U2043" s="2">
        <v>40004.755231481482</v>
      </c>
      <c r="V2043" s="2">
        <v>40004.755231481482</v>
      </c>
      <c r="W2043" s="2">
        <v>40004.755231481482</v>
      </c>
      <c r="X2043">
        <v>786</v>
      </c>
      <c r="Y2043">
        <v>8</v>
      </c>
      <c r="Z2043">
        <v>5</v>
      </c>
      <c r="AA2043">
        <v>26</v>
      </c>
      <c r="AB2043">
        <v>0</v>
      </c>
    </row>
    <row r="2044" spans="17:28" x14ac:dyDescent="0.25">
      <c r="Q2044">
        <v>2041</v>
      </c>
      <c r="R2044" t="s">
        <v>2182</v>
      </c>
      <c r="S2044">
        <v>606133</v>
      </c>
      <c r="T2044" t="s">
        <v>2197</v>
      </c>
      <c r="U2044" s="2">
        <v>40007.701458333337</v>
      </c>
      <c r="V2044" s="2">
        <v>40007.701458333337</v>
      </c>
      <c r="W2044" s="2">
        <v>40007.701458333337</v>
      </c>
      <c r="X2044">
        <v>1067</v>
      </c>
      <c r="Y2044">
        <v>3</v>
      </c>
      <c r="Z2044">
        <v>3</v>
      </c>
      <c r="AA2044">
        <v>40</v>
      </c>
      <c r="AB2044">
        <v>0</v>
      </c>
    </row>
    <row r="2045" spans="17:28" x14ac:dyDescent="0.25">
      <c r="Q2045">
        <v>2042</v>
      </c>
      <c r="R2045" t="s">
        <v>2182</v>
      </c>
      <c r="S2045">
        <v>613513</v>
      </c>
      <c r="T2045" t="s">
        <v>2198</v>
      </c>
      <c r="U2045" s="2">
        <v>40012.770497685182</v>
      </c>
      <c r="V2045" s="2">
        <v>42096.614502314813</v>
      </c>
      <c r="W2045" s="2">
        <v>40012.770497685182</v>
      </c>
      <c r="X2045">
        <v>712</v>
      </c>
      <c r="Y2045">
        <v>5</v>
      </c>
      <c r="Z2045">
        <v>4</v>
      </c>
      <c r="AA2045">
        <v>57</v>
      </c>
      <c r="AB2045">
        <v>0</v>
      </c>
    </row>
    <row r="2046" spans="17:28" x14ac:dyDescent="0.25">
      <c r="Q2046">
        <v>2043</v>
      </c>
      <c r="R2046" t="s">
        <v>2182</v>
      </c>
      <c r="S2046">
        <v>632583</v>
      </c>
      <c r="T2046" t="s">
        <v>2199</v>
      </c>
      <c r="U2046" s="2">
        <v>40027.655393518522</v>
      </c>
      <c r="V2046" s="2">
        <v>40027.655393518522</v>
      </c>
      <c r="W2046" s="2">
        <v>40027.655393518522</v>
      </c>
      <c r="X2046">
        <v>1188</v>
      </c>
      <c r="Y2046">
        <v>16</v>
      </c>
      <c r="Z2046">
        <v>14</v>
      </c>
      <c r="AA2046">
        <v>55</v>
      </c>
      <c r="AB2046">
        <v>0</v>
      </c>
    </row>
    <row r="2047" spans="17:28" x14ac:dyDescent="0.25">
      <c r="Q2047">
        <v>2044</v>
      </c>
      <c r="R2047" t="s">
        <v>2182</v>
      </c>
      <c r="S2047">
        <v>642158</v>
      </c>
      <c r="T2047" t="s">
        <v>2200</v>
      </c>
      <c r="U2047" s="2">
        <v>40035.570405092592</v>
      </c>
      <c r="V2047" s="2">
        <v>40035.570405092592</v>
      </c>
      <c r="W2047" s="2">
        <v>40035.570405092592</v>
      </c>
      <c r="X2047">
        <v>357</v>
      </c>
      <c r="Y2047">
        <v>4</v>
      </c>
      <c r="Z2047">
        <v>3</v>
      </c>
      <c r="AA2047">
        <v>16</v>
      </c>
      <c r="AB2047">
        <v>0</v>
      </c>
    </row>
    <row r="2048" spans="17:28" x14ac:dyDescent="0.25">
      <c r="Q2048">
        <v>2045</v>
      </c>
      <c r="R2048" t="s">
        <v>2182</v>
      </c>
      <c r="S2048">
        <v>648438</v>
      </c>
      <c r="T2048" t="s">
        <v>2201</v>
      </c>
      <c r="U2048" s="2">
        <v>40040.597893518519</v>
      </c>
      <c r="V2048" s="2">
        <v>40040.597893518519</v>
      </c>
      <c r="W2048" s="2">
        <v>40040.597893518519</v>
      </c>
      <c r="X2048">
        <v>2010</v>
      </c>
      <c r="Y2048">
        <v>43</v>
      </c>
      <c r="Z2048">
        <v>35</v>
      </c>
      <c r="AA2048">
        <v>335</v>
      </c>
      <c r="AB2048">
        <v>0</v>
      </c>
    </row>
    <row r="2049" spans="17:28" x14ac:dyDescent="0.25">
      <c r="Q2049">
        <v>2046</v>
      </c>
      <c r="R2049" t="s">
        <v>2182</v>
      </c>
      <c r="S2049">
        <v>665599</v>
      </c>
      <c r="T2049" t="s">
        <v>2202</v>
      </c>
      <c r="U2049" s="2">
        <v>40055.62462962963</v>
      </c>
      <c r="V2049" s="2">
        <v>40055.62462962963</v>
      </c>
      <c r="W2049" s="2">
        <v>40055.62462962963</v>
      </c>
      <c r="X2049">
        <v>987</v>
      </c>
      <c r="Y2049">
        <v>10</v>
      </c>
      <c r="Z2049">
        <v>6</v>
      </c>
      <c r="AA2049">
        <v>30</v>
      </c>
      <c r="AB2049">
        <v>0</v>
      </c>
    </row>
    <row r="2050" spans="17:28" x14ac:dyDescent="0.25">
      <c r="Q2050">
        <v>2047</v>
      </c>
      <c r="R2050" t="s">
        <v>2203</v>
      </c>
      <c r="S2050">
        <v>175571813</v>
      </c>
      <c r="T2050" t="s">
        <v>2204</v>
      </c>
      <c r="U2050" s="2">
        <v>42998.593657407408</v>
      </c>
      <c r="V2050" s="2">
        <v>43335.097928240742</v>
      </c>
      <c r="W2050" s="2">
        <v>43104.164571759262</v>
      </c>
      <c r="X2050">
        <v>1171</v>
      </c>
      <c r="Y2050">
        <v>135</v>
      </c>
      <c r="Z2050">
        <v>106</v>
      </c>
      <c r="AA2050">
        <v>79</v>
      </c>
      <c r="AB2050">
        <v>0</v>
      </c>
    </row>
    <row r="2051" spans="17:28" x14ac:dyDescent="0.25">
      <c r="Q2051">
        <v>2048</v>
      </c>
      <c r="R2051" t="s">
        <v>2203</v>
      </c>
      <c r="S2051">
        <v>176086086</v>
      </c>
      <c r="T2051" t="s">
        <v>2205</v>
      </c>
      <c r="U2051" s="2">
        <v>43001.000694444447</v>
      </c>
      <c r="V2051" s="2">
        <v>43253.054293981484</v>
      </c>
      <c r="W2051" s="2">
        <v>43104.172418981485</v>
      </c>
      <c r="X2051">
        <v>1044</v>
      </c>
      <c r="Y2051">
        <v>174</v>
      </c>
      <c r="Z2051">
        <v>125</v>
      </c>
      <c r="AA2051">
        <v>148</v>
      </c>
      <c r="AB2051">
        <v>0</v>
      </c>
    </row>
    <row r="2052" spans="17:28" x14ac:dyDescent="0.25">
      <c r="Q2052">
        <v>2049</v>
      </c>
      <c r="R2052" t="s">
        <v>2203</v>
      </c>
      <c r="S2052">
        <v>176231328</v>
      </c>
      <c r="T2052" t="s">
        <v>2206</v>
      </c>
      <c r="U2052" s="2">
        <v>43002.756273148145</v>
      </c>
      <c r="V2052" s="2">
        <v>43104.168240740742</v>
      </c>
      <c r="W2052" s="2">
        <v>43104.168240740742</v>
      </c>
      <c r="X2052">
        <v>494</v>
      </c>
      <c r="Y2052">
        <v>28</v>
      </c>
      <c r="Z2052">
        <v>19</v>
      </c>
      <c r="AA2052">
        <v>27</v>
      </c>
      <c r="AB2052">
        <v>0</v>
      </c>
    </row>
    <row r="2053" spans="17:28" x14ac:dyDescent="0.25">
      <c r="Q2053">
        <v>2050</v>
      </c>
      <c r="R2053" t="s">
        <v>2203</v>
      </c>
      <c r="S2053">
        <v>176265098</v>
      </c>
      <c r="T2053" t="s">
        <v>2207</v>
      </c>
      <c r="U2053" s="2">
        <v>43003.137812499997</v>
      </c>
      <c r="V2053" s="2">
        <v>43104.166921296295</v>
      </c>
      <c r="W2053" s="2">
        <v>43104.166921296295</v>
      </c>
      <c r="X2053">
        <v>709</v>
      </c>
      <c r="Y2053">
        <v>84</v>
      </c>
      <c r="Z2053">
        <v>60</v>
      </c>
      <c r="AA2053">
        <v>83</v>
      </c>
      <c r="AB2053">
        <v>0</v>
      </c>
    </row>
    <row r="2054" spans="17:28" x14ac:dyDescent="0.25">
      <c r="Q2054">
        <v>2051</v>
      </c>
      <c r="R2054" t="s">
        <v>2203</v>
      </c>
      <c r="S2054">
        <v>178157288</v>
      </c>
      <c r="T2054" t="s">
        <v>2208</v>
      </c>
      <c r="U2054" s="2">
        <v>43013.080567129633</v>
      </c>
      <c r="V2054" s="2">
        <v>43104.168124999997</v>
      </c>
      <c r="W2054" s="2">
        <v>43104.168124999997</v>
      </c>
      <c r="X2054">
        <v>124</v>
      </c>
      <c r="Y2054">
        <v>18</v>
      </c>
      <c r="Z2054">
        <v>10</v>
      </c>
      <c r="AA2054">
        <v>12</v>
      </c>
      <c r="AB2054">
        <v>0</v>
      </c>
    </row>
    <row r="2055" spans="17:28" x14ac:dyDescent="0.25">
      <c r="Q2055">
        <v>2052</v>
      </c>
      <c r="R2055" t="s">
        <v>2203</v>
      </c>
      <c r="S2055">
        <v>178388258</v>
      </c>
      <c r="T2055" t="s">
        <v>2209</v>
      </c>
      <c r="U2055" s="2">
        <v>43014.154606481483</v>
      </c>
      <c r="V2055" s="2">
        <v>43104.167974537035</v>
      </c>
      <c r="W2055" s="2">
        <v>43104.167974537035</v>
      </c>
      <c r="X2055">
        <v>986</v>
      </c>
      <c r="Y2055">
        <v>85</v>
      </c>
      <c r="Z2055">
        <v>75</v>
      </c>
      <c r="AA2055">
        <v>100</v>
      </c>
      <c r="AB2055">
        <v>0</v>
      </c>
    </row>
    <row r="2056" spans="17:28" x14ac:dyDescent="0.25">
      <c r="Q2056">
        <v>2053</v>
      </c>
      <c r="R2056" t="s">
        <v>2203</v>
      </c>
      <c r="S2056">
        <v>178572990</v>
      </c>
      <c r="T2056" t="s">
        <v>2210</v>
      </c>
      <c r="U2056" s="2">
        <v>43015.022777777776</v>
      </c>
      <c r="V2056" s="2">
        <v>43104.165902777779</v>
      </c>
      <c r="W2056" s="2">
        <v>43104.165902777779</v>
      </c>
      <c r="X2056">
        <v>192</v>
      </c>
      <c r="Y2056">
        <v>11</v>
      </c>
      <c r="Z2056">
        <v>11</v>
      </c>
      <c r="AA2056">
        <v>10</v>
      </c>
      <c r="AB2056">
        <v>0</v>
      </c>
    </row>
    <row r="2057" spans="17:28" x14ac:dyDescent="0.25">
      <c r="Q2057">
        <v>2054</v>
      </c>
      <c r="R2057" t="s">
        <v>2203</v>
      </c>
      <c r="S2057">
        <v>178578936</v>
      </c>
      <c r="T2057" t="s">
        <v>2211</v>
      </c>
      <c r="U2057" s="2">
        <v>43015.086851851855</v>
      </c>
      <c r="V2057" s="2">
        <v>43104.168773148151</v>
      </c>
      <c r="W2057" s="2">
        <v>43104.168773148151</v>
      </c>
      <c r="X2057">
        <v>87</v>
      </c>
      <c r="Y2057">
        <v>6</v>
      </c>
      <c r="Z2057">
        <v>3</v>
      </c>
      <c r="AA2057">
        <v>11</v>
      </c>
      <c r="AB2057">
        <v>0</v>
      </c>
    </row>
    <row r="2058" spans="17:28" x14ac:dyDescent="0.25">
      <c r="Q2058">
        <v>2055</v>
      </c>
      <c r="R2058" t="s">
        <v>2203</v>
      </c>
      <c r="S2058">
        <v>178649902</v>
      </c>
      <c r="T2058" t="s">
        <v>2212</v>
      </c>
      <c r="U2058" s="2">
        <v>43015.762662037036</v>
      </c>
      <c r="V2058" s="2">
        <v>43168.658368055556</v>
      </c>
      <c r="W2058" s="2">
        <v>43104.167060185187</v>
      </c>
      <c r="X2058">
        <v>420</v>
      </c>
      <c r="Y2058">
        <v>36</v>
      </c>
      <c r="Z2058">
        <v>27</v>
      </c>
      <c r="AA2058">
        <v>31</v>
      </c>
      <c r="AB2058">
        <v>0</v>
      </c>
    </row>
    <row r="2059" spans="17:28" x14ac:dyDescent="0.25">
      <c r="Q2059">
        <v>2056</v>
      </c>
      <c r="R2059" t="s">
        <v>2203</v>
      </c>
      <c r="S2059">
        <v>179423019</v>
      </c>
      <c r="T2059" t="s">
        <v>2213</v>
      </c>
      <c r="U2059" s="2">
        <v>43020.016250000001</v>
      </c>
      <c r="V2059" s="2">
        <v>43104.167685185188</v>
      </c>
      <c r="W2059" s="2">
        <v>43104.167685185188</v>
      </c>
      <c r="X2059">
        <v>277</v>
      </c>
      <c r="Y2059">
        <v>47</v>
      </c>
      <c r="Z2059">
        <v>35</v>
      </c>
      <c r="AA2059">
        <v>69</v>
      </c>
      <c r="AB2059">
        <v>0</v>
      </c>
    </row>
    <row r="2060" spans="17:28" x14ac:dyDescent="0.25">
      <c r="Q2060">
        <v>2057</v>
      </c>
      <c r="R2060" t="s">
        <v>2203</v>
      </c>
      <c r="S2060">
        <v>179877738</v>
      </c>
      <c r="T2060" t="s">
        <v>2214</v>
      </c>
      <c r="U2060" s="2">
        <v>43022.086909722224</v>
      </c>
      <c r="V2060" s="2">
        <v>43137.069768518515</v>
      </c>
      <c r="W2060" s="2">
        <v>43104.167210648149</v>
      </c>
      <c r="X2060">
        <v>180</v>
      </c>
      <c r="Y2060">
        <v>16</v>
      </c>
      <c r="Z2060">
        <v>8</v>
      </c>
      <c r="AA2060">
        <v>19</v>
      </c>
      <c r="AB2060">
        <v>0</v>
      </c>
    </row>
    <row r="2061" spans="17:28" x14ac:dyDescent="0.25">
      <c r="Q2061">
        <v>2058</v>
      </c>
      <c r="R2061" t="s">
        <v>2203</v>
      </c>
      <c r="S2061">
        <v>180037517</v>
      </c>
      <c r="T2061" t="s">
        <v>2215</v>
      </c>
      <c r="U2061" s="2">
        <v>43023.719988425924</v>
      </c>
      <c r="V2061" s="2">
        <v>43104.167372685188</v>
      </c>
      <c r="W2061" s="2">
        <v>43104.167372685188</v>
      </c>
      <c r="X2061">
        <v>245</v>
      </c>
      <c r="Y2061">
        <v>39</v>
      </c>
      <c r="Z2061">
        <v>22</v>
      </c>
      <c r="AA2061">
        <v>67</v>
      </c>
      <c r="AB2061">
        <v>0</v>
      </c>
    </row>
    <row r="2062" spans="17:28" x14ac:dyDescent="0.25">
      <c r="Q2062">
        <v>2059</v>
      </c>
      <c r="R2062" t="s">
        <v>2203</v>
      </c>
      <c r="S2062">
        <v>180819611</v>
      </c>
      <c r="T2062" t="s">
        <v>2216</v>
      </c>
      <c r="U2062" s="2">
        <v>43027.062094907407</v>
      </c>
      <c r="V2062" s="2">
        <v>43104.167557870373</v>
      </c>
      <c r="W2062" s="2">
        <v>43104.167557870373</v>
      </c>
      <c r="X2062">
        <v>546</v>
      </c>
      <c r="Y2062">
        <v>43</v>
      </c>
      <c r="Z2062">
        <v>31</v>
      </c>
      <c r="AA2062">
        <v>38</v>
      </c>
      <c r="AB2062">
        <v>0</v>
      </c>
    </row>
    <row r="2063" spans="17:28" x14ac:dyDescent="0.25">
      <c r="Q2063">
        <v>2060</v>
      </c>
      <c r="R2063" t="s">
        <v>2203</v>
      </c>
      <c r="S2063">
        <v>181395322</v>
      </c>
      <c r="T2063" t="s">
        <v>2217</v>
      </c>
      <c r="U2063" s="2">
        <v>43030.032789351855</v>
      </c>
      <c r="V2063" s="2">
        <v>43104.167812500003</v>
      </c>
      <c r="W2063" s="2">
        <v>43104.167812500003</v>
      </c>
      <c r="X2063">
        <v>184</v>
      </c>
      <c r="Y2063">
        <v>16</v>
      </c>
      <c r="Z2063">
        <v>10</v>
      </c>
      <c r="AA2063">
        <v>57</v>
      </c>
      <c r="AB2063">
        <v>0</v>
      </c>
    </row>
    <row r="2064" spans="17:28" x14ac:dyDescent="0.25">
      <c r="Q2064">
        <v>2061</v>
      </c>
      <c r="R2064" t="s">
        <v>2203</v>
      </c>
      <c r="S2064">
        <v>181734660</v>
      </c>
      <c r="T2064" t="s">
        <v>2218</v>
      </c>
      <c r="U2064" s="2">
        <v>43032.031747685185</v>
      </c>
      <c r="V2064" s="2">
        <v>43104.168611111112</v>
      </c>
      <c r="W2064" s="2">
        <v>43104.168611111112</v>
      </c>
      <c r="X2064">
        <v>436</v>
      </c>
      <c r="Y2064">
        <v>57</v>
      </c>
      <c r="Z2064">
        <v>38</v>
      </c>
      <c r="AA2064">
        <v>66</v>
      </c>
      <c r="AB2064">
        <v>0</v>
      </c>
    </row>
    <row r="2065" spans="17:28" x14ac:dyDescent="0.25">
      <c r="Q2065">
        <v>2062</v>
      </c>
      <c r="R2065" t="s">
        <v>2203</v>
      </c>
      <c r="S2065">
        <v>182812813</v>
      </c>
      <c r="T2065" t="s">
        <v>2219</v>
      </c>
      <c r="U2065" s="2">
        <v>43036.886828703704</v>
      </c>
      <c r="V2065" s="2">
        <v>43104.168391203704</v>
      </c>
      <c r="W2065" s="2">
        <v>43104.168391203704</v>
      </c>
      <c r="X2065">
        <v>910</v>
      </c>
      <c r="Y2065">
        <v>111</v>
      </c>
      <c r="Z2065">
        <v>88</v>
      </c>
      <c r="AA2065">
        <v>176</v>
      </c>
      <c r="AB2065">
        <v>0</v>
      </c>
    </row>
    <row r="2066" spans="17:28" x14ac:dyDescent="0.25">
      <c r="Q2066">
        <v>2063</v>
      </c>
      <c r="R2066" t="s">
        <v>2203</v>
      </c>
      <c r="S2066">
        <v>182926220</v>
      </c>
      <c r="T2066" t="s">
        <v>2220</v>
      </c>
      <c r="U2066" s="2">
        <v>43038.091412037036</v>
      </c>
      <c r="V2066" s="2">
        <v>43104.173171296294</v>
      </c>
      <c r="W2066" s="2">
        <v>43104.173171296294</v>
      </c>
      <c r="X2066">
        <v>646</v>
      </c>
      <c r="Y2066">
        <v>118</v>
      </c>
      <c r="Z2066">
        <v>98</v>
      </c>
      <c r="AA2066">
        <v>133</v>
      </c>
      <c r="AB2066">
        <v>0</v>
      </c>
    </row>
    <row r="2067" spans="17:28" x14ac:dyDescent="0.25">
      <c r="Q2067">
        <v>2064</v>
      </c>
      <c r="R2067" t="s">
        <v>2203</v>
      </c>
      <c r="S2067">
        <v>183417419</v>
      </c>
      <c r="T2067" t="s">
        <v>2221</v>
      </c>
      <c r="U2067" s="2">
        <v>43040.155289351853</v>
      </c>
      <c r="V2067" s="2">
        <v>43104.170972222222</v>
      </c>
      <c r="W2067" s="2">
        <v>43104.170972222222</v>
      </c>
      <c r="X2067">
        <v>647</v>
      </c>
      <c r="Y2067">
        <v>101</v>
      </c>
      <c r="Z2067">
        <v>76</v>
      </c>
      <c r="AA2067">
        <v>68</v>
      </c>
      <c r="AB2067">
        <v>0</v>
      </c>
    </row>
    <row r="2068" spans="17:28" x14ac:dyDescent="0.25">
      <c r="Q2068">
        <v>2065</v>
      </c>
      <c r="R2068" t="s">
        <v>2203</v>
      </c>
      <c r="S2068">
        <v>183626264</v>
      </c>
      <c r="T2068" t="s">
        <v>2222</v>
      </c>
      <c r="U2068" s="2">
        <v>43041.003958333335</v>
      </c>
      <c r="V2068" s="2">
        <v>43124.097013888888</v>
      </c>
      <c r="W2068" s="2">
        <v>43104.168819444443</v>
      </c>
      <c r="X2068">
        <v>262</v>
      </c>
      <c r="Y2068">
        <v>14</v>
      </c>
      <c r="Z2068">
        <v>10</v>
      </c>
      <c r="AA2068">
        <v>17</v>
      </c>
      <c r="AB2068">
        <v>0</v>
      </c>
    </row>
    <row r="2069" spans="17:28" x14ac:dyDescent="0.25">
      <c r="Q2069">
        <v>2066</v>
      </c>
      <c r="R2069" t="s">
        <v>2203</v>
      </c>
      <c r="S2069">
        <v>184334259</v>
      </c>
      <c r="T2069" t="s">
        <v>2223</v>
      </c>
      <c r="U2069" s="2">
        <v>43045.002141203702</v>
      </c>
      <c r="V2069" s="2">
        <v>43122.175717592596</v>
      </c>
      <c r="W2069" s="2">
        <v>43104.169699074075</v>
      </c>
      <c r="X2069">
        <v>593</v>
      </c>
      <c r="Y2069">
        <v>65</v>
      </c>
      <c r="Z2069">
        <v>42</v>
      </c>
      <c r="AA2069">
        <v>69</v>
      </c>
      <c r="AB2069">
        <v>0</v>
      </c>
    </row>
    <row r="2070" spans="17:28" x14ac:dyDescent="0.25">
      <c r="Q2070">
        <v>2067</v>
      </c>
      <c r="R2070" t="s">
        <v>2224</v>
      </c>
      <c r="S2070">
        <v>120711929</v>
      </c>
      <c r="T2070" t="s">
        <v>2225</v>
      </c>
      <c r="U2070" s="2">
        <v>42623.5312037037</v>
      </c>
      <c r="V2070" s="2">
        <v>43359.503067129626</v>
      </c>
      <c r="W2070" s="2">
        <v>42623.544178240743</v>
      </c>
      <c r="X2070">
        <v>24</v>
      </c>
      <c r="Y2070">
        <v>2</v>
      </c>
      <c r="Z2070">
        <v>2</v>
      </c>
      <c r="AA2070">
        <v>18</v>
      </c>
      <c r="AB2070">
        <v>0</v>
      </c>
    </row>
    <row r="2071" spans="17:28" x14ac:dyDescent="0.25">
      <c r="Q2071">
        <v>2068</v>
      </c>
      <c r="R2071" t="s">
        <v>2224</v>
      </c>
      <c r="S2071">
        <v>120773144</v>
      </c>
      <c r="T2071" t="s">
        <v>2226</v>
      </c>
      <c r="U2071" s="2">
        <v>42624.495833333334</v>
      </c>
      <c r="V2071" s="2">
        <v>42624.521620370368</v>
      </c>
      <c r="W2071" s="2">
        <v>42624.517002314817</v>
      </c>
      <c r="X2071">
        <v>20</v>
      </c>
      <c r="Y2071">
        <v>0</v>
      </c>
      <c r="Z2071">
        <v>0</v>
      </c>
      <c r="AA2071">
        <v>0</v>
      </c>
      <c r="AB2071">
        <v>0</v>
      </c>
    </row>
    <row r="2072" spans="17:28" x14ac:dyDescent="0.25">
      <c r="Q2072">
        <v>2069</v>
      </c>
      <c r="R2072" t="s">
        <v>2224</v>
      </c>
      <c r="S2072">
        <v>120886589</v>
      </c>
      <c r="T2072" t="s">
        <v>2227</v>
      </c>
      <c r="U2072" s="2">
        <v>42625.654687499999</v>
      </c>
      <c r="V2072" s="2">
        <v>42638.807847222219</v>
      </c>
      <c r="W2072" s="2">
        <v>42626.024930555555</v>
      </c>
      <c r="X2072">
        <v>9</v>
      </c>
      <c r="Y2072">
        <v>0</v>
      </c>
      <c r="Z2072">
        <v>0</v>
      </c>
      <c r="AA2072">
        <v>0</v>
      </c>
      <c r="AB2072">
        <v>0</v>
      </c>
    </row>
    <row r="2073" spans="17:28" x14ac:dyDescent="0.25">
      <c r="Q2073">
        <v>2070</v>
      </c>
      <c r="R2073" t="s">
        <v>2224</v>
      </c>
      <c r="S2073">
        <v>123905015</v>
      </c>
      <c r="T2073" t="s">
        <v>2228</v>
      </c>
      <c r="U2073" s="2">
        <v>42646.855011574073</v>
      </c>
      <c r="V2073" s="2">
        <v>43384.982245370367</v>
      </c>
      <c r="W2073" s="2">
        <v>42646.902812499997</v>
      </c>
      <c r="X2073">
        <v>6</v>
      </c>
      <c r="Y2073">
        <v>1</v>
      </c>
      <c r="Z2073">
        <v>1</v>
      </c>
      <c r="AA2073">
        <v>1</v>
      </c>
      <c r="AB2073">
        <v>0</v>
      </c>
    </row>
    <row r="2074" spans="17:28" x14ac:dyDescent="0.25">
      <c r="Q2074">
        <v>2071</v>
      </c>
      <c r="R2074" t="s">
        <v>2224</v>
      </c>
      <c r="S2074">
        <v>124052474</v>
      </c>
      <c r="T2074" t="s">
        <v>2229</v>
      </c>
      <c r="U2074" s="2">
        <v>42647.720138888886</v>
      </c>
      <c r="V2074" s="2">
        <v>42647.875034722223</v>
      </c>
      <c r="W2074" s="2">
        <v>42647.723182870373</v>
      </c>
      <c r="X2074">
        <v>7</v>
      </c>
      <c r="Y2074">
        <v>0</v>
      </c>
      <c r="Z2074">
        <v>0</v>
      </c>
      <c r="AA2074">
        <v>0</v>
      </c>
      <c r="AB2074">
        <v>0</v>
      </c>
    </row>
    <row r="2075" spans="17:28" x14ac:dyDescent="0.25">
      <c r="Q2075">
        <v>2072</v>
      </c>
      <c r="R2075" t="s">
        <v>2224</v>
      </c>
      <c r="S2075">
        <v>124301406</v>
      </c>
      <c r="T2075" t="s">
        <v>2230</v>
      </c>
      <c r="U2075" s="2">
        <v>42648.964479166665</v>
      </c>
      <c r="V2075" s="2">
        <v>43251.587546296294</v>
      </c>
      <c r="W2075" s="2">
        <v>42649.59516203704</v>
      </c>
      <c r="X2075">
        <v>3</v>
      </c>
      <c r="Y2075">
        <v>0</v>
      </c>
      <c r="Z2075">
        <v>0</v>
      </c>
      <c r="AA2075">
        <v>0</v>
      </c>
      <c r="AB2075">
        <v>0</v>
      </c>
    </row>
    <row r="2076" spans="17:28" x14ac:dyDescent="0.25">
      <c r="Q2076">
        <v>2073</v>
      </c>
      <c r="R2076" t="s">
        <v>2224</v>
      </c>
      <c r="S2076">
        <v>124562528</v>
      </c>
      <c r="T2076" t="s">
        <v>2231</v>
      </c>
      <c r="U2076" s="2">
        <v>42650.514675925922</v>
      </c>
      <c r="V2076" s="2">
        <v>42650.98232638889</v>
      </c>
      <c r="W2076" s="2">
        <v>42650.5159375</v>
      </c>
      <c r="X2076">
        <v>10</v>
      </c>
      <c r="Y2076">
        <v>0</v>
      </c>
      <c r="Z2076">
        <v>0</v>
      </c>
      <c r="AA2076">
        <v>0</v>
      </c>
      <c r="AB2076">
        <v>0</v>
      </c>
    </row>
    <row r="2077" spans="17:28" x14ac:dyDescent="0.25">
      <c r="Q2077">
        <v>2074</v>
      </c>
      <c r="R2077" t="s">
        <v>2224</v>
      </c>
      <c r="S2077">
        <v>124793857</v>
      </c>
      <c r="T2077" t="s">
        <v>2232</v>
      </c>
      <c r="U2077" s="2">
        <v>42652.531006944446</v>
      </c>
      <c r="V2077" s="2">
        <v>42656.58871527778</v>
      </c>
      <c r="W2077" s="2">
        <v>42652.53638888889</v>
      </c>
      <c r="X2077">
        <v>24</v>
      </c>
      <c r="Y2077">
        <v>1</v>
      </c>
      <c r="Z2077">
        <v>1</v>
      </c>
      <c r="AA2077">
        <v>3</v>
      </c>
      <c r="AB2077">
        <v>0</v>
      </c>
    </row>
    <row r="2078" spans="17:28" x14ac:dyDescent="0.25">
      <c r="Q2078">
        <v>2075</v>
      </c>
      <c r="R2078" t="s">
        <v>2224</v>
      </c>
      <c r="S2078">
        <v>124794346</v>
      </c>
      <c r="T2078" t="s">
        <v>2233</v>
      </c>
      <c r="U2078" s="2">
        <v>42652.536840277775</v>
      </c>
      <c r="V2078" s="2">
        <v>42654.602488425924</v>
      </c>
      <c r="W2078" s="2">
        <v>42654.602488425924</v>
      </c>
      <c r="X2078">
        <v>3</v>
      </c>
      <c r="Y2078">
        <v>0</v>
      </c>
      <c r="Z2078">
        <v>0</v>
      </c>
      <c r="AA2078">
        <v>0</v>
      </c>
      <c r="AB2078">
        <v>0</v>
      </c>
    </row>
    <row r="2079" spans="17:28" x14ac:dyDescent="0.25">
      <c r="Q2079">
        <v>2076</v>
      </c>
      <c r="R2079" t="s">
        <v>2224</v>
      </c>
      <c r="S2079">
        <v>126879290</v>
      </c>
      <c r="T2079" t="s">
        <v>2234</v>
      </c>
      <c r="U2079" s="2">
        <v>42664.643113425926</v>
      </c>
      <c r="V2079" s="2">
        <v>42664.792395833334</v>
      </c>
      <c r="W2079" s="2">
        <v>42664.792303240742</v>
      </c>
      <c r="X2079">
        <v>2</v>
      </c>
      <c r="Y2079">
        <v>0</v>
      </c>
      <c r="Z2079">
        <v>0</v>
      </c>
      <c r="AA2079">
        <v>0</v>
      </c>
      <c r="AB2079">
        <v>0</v>
      </c>
    </row>
    <row r="2080" spans="17:28" x14ac:dyDescent="0.25">
      <c r="Q2080">
        <v>2077</v>
      </c>
      <c r="R2080" t="s">
        <v>2224</v>
      </c>
      <c r="S2080">
        <v>126931596</v>
      </c>
      <c r="T2080" t="s">
        <v>2235</v>
      </c>
      <c r="U2080" s="2">
        <v>42664.80877314815</v>
      </c>
      <c r="V2080" s="2">
        <v>42664.815775462965</v>
      </c>
      <c r="W2080" s="2">
        <v>42664.814675925925</v>
      </c>
      <c r="X2080">
        <v>44</v>
      </c>
      <c r="Y2080">
        <v>1</v>
      </c>
      <c r="Z2080">
        <v>0</v>
      </c>
      <c r="AA2080">
        <v>0</v>
      </c>
      <c r="AB2080">
        <v>0</v>
      </c>
    </row>
    <row r="2081" spans="17:28" x14ac:dyDescent="0.25">
      <c r="Q2081">
        <v>2078</v>
      </c>
      <c r="R2081" t="s">
        <v>2224</v>
      </c>
      <c r="S2081">
        <v>127045200</v>
      </c>
      <c r="T2081" t="s">
        <v>2236</v>
      </c>
      <c r="U2081" s="2">
        <v>42665.879189814812</v>
      </c>
      <c r="V2081" s="2">
        <v>42734.051550925928</v>
      </c>
      <c r="W2081" s="2">
        <v>42666.010416666664</v>
      </c>
      <c r="X2081">
        <v>2</v>
      </c>
      <c r="Y2081">
        <v>1</v>
      </c>
      <c r="Z2081">
        <v>1</v>
      </c>
      <c r="AA2081">
        <v>0</v>
      </c>
      <c r="AB2081">
        <v>0</v>
      </c>
    </row>
    <row r="2082" spans="17:28" x14ac:dyDescent="0.25">
      <c r="Q2082">
        <v>2079</v>
      </c>
      <c r="R2082" t="s">
        <v>2224</v>
      </c>
      <c r="S2082">
        <v>127085705</v>
      </c>
      <c r="T2082" t="s">
        <v>2237</v>
      </c>
      <c r="U2082" s="2">
        <v>42666.527858796297</v>
      </c>
      <c r="V2082" s="2">
        <v>42666.571585648147</v>
      </c>
      <c r="W2082" s="2">
        <v>42666.564884259256</v>
      </c>
      <c r="X2082">
        <v>5</v>
      </c>
      <c r="Y2082">
        <v>1</v>
      </c>
      <c r="Z2082">
        <v>1</v>
      </c>
      <c r="AA2082">
        <v>0</v>
      </c>
      <c r="AB2082">
        <v>0</v>
      </c>
    </row>
    <row r="2083" spans="17:28" x14ac:dyDescent="0.25">
      <c r="Q2083">
        <v>2080</v>
      </c>
      <c r="R2083" t="s">
        <v>2224</v>
      </c>
      <c r="S2083">
        <v>128160587</v>
      </c>
      <c r="T2083" t="s">
        <v>2238</v>
      </c>
      <c r="U2083" s="2">
        <v>42672.73678240741</v>
      </c>
      <c r="V2083" s="2">
        <v>42672.760555555556</v>
      </c>
      <c r="W2083" s="2">
        <v>42672.757893518516</v>
      </c>
      <c r="X2083">
        <v>2</v>
      </c>
      <c r="Y2083">
        <v>0</v>
      </c>
      <c r="Z2083">
        <v>0</v>
      </c>
      <c r="AA2083">
        <v>0</v>
      </c>
      <c r="AB2083">
        <v>0</v>
      </c>
    </row>
    <row r="2084" spans="17:28" x14ac:dyDescent="0.25">
      <c r="Q2084">
        <v>2081</v>
      </c>
      <c r="R2084" t="s">
        <v>2224</v>
      </c>
      <c r="S2084">
        <v>128513262</v>
      </c>
      <c r="T2084" t="s">
        <v>2239</v>
      </c>
      <c r="U2084" s="2">
        <v>42675.677812499998</v>
      </c>
      <c r="V2084" s="2">
        <v>42676.714166666665</v>
      </c>
      <c r="W2084" s="2">
        <v>42676.714166666665</v>
      </c>
      <c r="X2084">
        <v>3</v>
      </c>
      <c r="Y2084">
        <v>1</v>
      </c>
      <c r="Z2084">
        <v>1</v>
      </c>
      <c r="AA2084">
        <v>1</v>
      </c>
      <c r="AB2084">
        <v>0</v>
      </c>
    </row>
    <row r="2085" spans="17:28" x14ac:dyDescent="0.25">
      <c r="Q2085">
        <v>2082</v>
      </c>
      <c r="R2085" t="s">
        <v>2224</v>
      </c>
      <c r="S2085">
        <v>129104655</v>
      </c>
      <c r="T2085" t="s">
        <v>2240</v>
      </c>
      <c r="U2085" s="2">
        <v>42678.544849537036</v>
      </c>
      <c r="V2085" s="2">
        <v>42734.043391203704</v>
      </c>
      <c r="W2085" s="2">
        <v>42680.930428240739</v>
      </c>
      <c r="X2085">
        <v>9</v>
      </c>
      <c r="Y2085">
        <v>1</v>
      </c>
      <c r="Z2085">
        <v>1</v>
      </c>
      <c r="AA2085">
        <v>0</v>
      </c>
      <c r="AB2085">
        <v>0</v>
      </c>
    </row>
    <row r="2086" spans="17:28" x14ac:dyDescent="0.25">
      <c r="Q2086">
        <v>2083</v>
      </c>
      <c r="R2086" t="s">
        <v>2224</v>
      </c>
      <c r="S2086">
        <v>129303878</v>
      </c>
      <c r="T2086" t="s">
        <v>2241</v>
      </c>
      <c r="U2086" s="2">
        <v>42679.76021990741</v>
      </c>
      <c r="V2086" s="2">
        <v>42680.940335648149</v>
      </c>
      <c r="W2086" s="2">
        <v>42679.769490740742</v>
      </c>
      <c r="X2086">
        <v>6</v>
      </c>
      <c r="Y2086">
        <v>1</v>
      </c>
      <c r="Z2086">
        <v>0</v>
      </c>
      <c r="AA2086">
        <v>1</v>
      </c>
      <c r="AB2086">
        <v>0</v>
      </c>
    </row>
    <row r="2087" spans="17:28" x14ac:dyDescent="0.25">
      <c r="Q2087">
        <v>2084</v>
      </c>
      <c r="R2087" t="s">
        <v>2224</v>
      </c>
      <c r="S2087">
        <v>132489678</v>
      </c>
      <c r="T2087" t="s">
        <v>2242</v>
      </c>
      <c r="U2087" s="2">
        <v>42697.956273148149</v>
      </c>
      <c r="V2087" s="2">
        <v>43155.620844907404</v>
      </c>
      <c r="W2087" s="2">
        <v>42717.670034722221</v>
      </c>
      <c r="X2087">
        <v>9</v>
      </c>
      <c r="Y2087">
        <v>0</v>
      </c>
      <c r="Z2087">
        <v>0</v>
      </c>
      <c r="AA2087">
        <v>0</v>
      </c>
      <c r="AB2087">
        <v>0</v>
      </c>
    </row>
    <row r="2088" spans="17:28" x14ac:dyDescent="0.25">
      <c r="Q2088">
        <v>2085</v>
      </c>
      <c r="R2088" t="s">
        <v>2224</v>
      </c>
      <c r="S2088">
        <v>133562209</v>
      </c>
      <c r="T2088" t="s">
        <v>2243</v>
      </c>
      <c r="U2088" s="2">
        <v>42704.748715277776</v>
      </c>
      <c r="V2088" s="2">
        <v>42789.643090277779</v>
      </c>
      <c r="W2088" s="2">
        <v>42705.880023148151</v>
      </c>
      <c r="X2088">
        <v>101</v>
      </c>
      <c r="Y2088">
        <v>10</v>
      </c>
      <c r="Z2088">
        <v>7</v>
      </c>
      <c r="AA2088">
        <v>3</v>
      </c>
      <c r="AB2088">
        <v>0</v>
      </c>
    </row>
    <row r="2089" spans="17:28" x14ac:dyDescent="0.25">
      <c r="Q2089">
        <v>2086</v>
      </c>
      <c r="R2089" t="s">
        <v>2224</v>
      </c>
      <c r="S2089">
        <v>134038954</v>
      </c>
      <c r="T2089" t="s">
        <v>2244</v>
      </c>
      <c r="U2089" s="2">
        <v>42706.695694444446</v>
      </c>
      <c r="V2089" s="2">
        <v>42706.723055555558</v>
      </c>
      <c r="W2089" s="2">
        <v>42706.723043981481</v>
      </c>
      <c r="X2089">
        <v>2</v>
      </c>
      <c r="Y2089">
        <v>1</v>
      </c>
      <c r="Z2089">
        <v>1</v>
      </c>
      <c r="AA2089">
        <v>0</v>
      </c>
      <c r="AB2089">
        <v>0</v>
      </c>
    </row>
    <row r="2090" spans="17:28" x14ac:dyDescent="0.25">
      <c r="Q2090">
        <v>2087</v>
      </c>
      <c r="R2090" t="s">
        <v>2245</v>
      </c>
      <c r="S2090">
        <v>300693078</v>
      </c>
      <c r="T2090" t="s">
        <v>2246</v>
      </c>
      <c r="U2090" s="2">
        <v>43562.09648148148</v>
      </c>
      <c r="V2090" s="2">
        <v>43645.568749999999</v>
      </c>
      <c r="W2090" s="2">
        <v>43609.554293981484</v>
      </c>
      <c r="X2090">
        <v>12013</v>
      </c>
      <c r="Y2090">
        <v>506</v>
      </c>
      <c r="Z2090">
        <v>381</v>
      </c>
      <c r="AA2090">
        <v>337</v>
      </c>
      <c r="AB2090">
        <v>0</v>
      </c>
    </row>
    <row r="2091" spans="17:28" x14ac:dyDescent="0.25">
      <c r="Q2091">
        <v>2088</v>
      </c>
      <c r="R2091" t="s">
        <v>2245</v>
      </c>
      <c r="S2091">
        <v>304090289</v>
      </c>
      <c r="T2091" t="s">
        <v>2247</v>
      </c>
      <c r="U2091" s="2">
        <v>43578.369490740741</v>
      </c>
      <c r="V2091" s="2">
        <v>43643.045127314814</v>
      </c>
      <c r="W2091" s="2">
        <v>43581.445879629631</v>
      </c>
      <c r="X2091">
        <v>3617</v>
      </c>
      <c r="Y2091">
        <v>119</v>
      </c>
      <c r="Z2091">
        <v>89</v>
      </c>
      <c r="AA2091">
        <v>145</v>
      </c>
      <c r="AB2091">
        <v>0</v>
      </c>
    </row>
    <row r="2092" spans="17:28" x14ac:dyDescent="0.25">
      <c r="Q2092">
        <v>2089</v>
      </c>
      <c r="R2092" t="s">
        <v>2245</v>
      </c>
      <c r="S2092">
        <v>311153013</v>
      </c>
      <c r="T2092" t="s">
        <v>2248</v>
      </c>
      <c r="U2092" s="2">
        <v>43605.368784722225</v>
      </c>
      <c r="V2092" s="2">
        <v>43635.584618055553</v>
      </c>
      <c r="W2092" s="2">
        <v>43629.29892361111</v>
      </c>
      <c r="X2092">
        <v>13215</v>
      </c>
      <c r="Y2092">
        <v>480</v>
      </c>
      <c r="Z2092">
        <v>270</v>
      </c>
      <c r="AA2092">
        <v>252</v>
      </c>
      <c r="AB2092">
        <v>0</v>
      </c>
    </row>
    <row r="2093" spans="17:28" x14ac:dyDescent="0.25">
      <c r="Q2093">
        <v>2090</v>
      </c>
      <c r="R2093" t="s">
        <v>2245</v>
      </c>
      <c r="S2093">
        <v>312897249</v>
      </c>
      <c r="T2093" t="s">
        <v>2249</v>
      </c>
      <c r="U2093" s="2">
        <v>43610.434328703705</v>
      </c>
      <c r="V2093" s="2">
        <v>43649.212361111109</v>
      </c>
      <c r="W2093" s="2">
        <v>43617.15357638889</v>
      </c>
      <c r="X2093">
        <v>168</v>
      </c>
      <c r="Y2093">
        <v>18</v>
      </c>
      <c r="Z2093">
        <v>17</v>
      </c>
      <c r="AA2093">
        <v>42</v>
      </c>
      <c r="AB2093">
        <v>0</v>
      </c>
    </row>
    <row r="2094" spans="17:28" x14ac:dyDescent="0.25">
      <c r="Q2094">
        <v>2091</v>
      </c>
      <c r="R2094" t="s">
        <v>2245</v>
      </c>
      <c r="S2094">
        <v>315649071</v>
      </c>
      <c r="T2094" t="s">
        <v>2250</v>
      </c>
      <c r="U2094" s="2">
        <v>43623.253263888888</v>
      </c>
      <c r="V2094" s="2">
        <v>43651.969039351854</v>
      </c>
      <c r="W2094" s="2">
        <v>43629.299085648148</v>
      </c>
      <c r="X2094">
        <v>31361</v>
      </c>
      <c r="Y2094">
        <v>1414</v>
      </c>
      <c r="Z2094">
        <v>1049</v>
      </c>
      <c r="AA2094">
        <v>872</v>
      </c>
      <c r="AB2094">
        <v>0</v>
      </c>
    </row>
    <row r="2095" spans="17:28" x14ac:dyDescent="0.25">
      <c r="Q2095">
        <v>2092</v>
      </c>
      <c r="R2095" t="s">
        <v>2245</v>
      </c>
      <c r="S2095">
        <v>318801199</v>
      </c>
      <c r="T2095" t="s">
        <v>2251</v>
      </c>
      <c r="U2095" s="2">
        <v>43643.067974537036</v>
      </c>
      <c r="V2095" s="2">
        <v>43651.302731481483</v>
      </c>
      <c r="W2095" s="2">
        <v>43645.559340277781</v>
      </c>
      <c r="X2095">
        <v>4278</v>
      </c>
      <c r="Y2095">
        <v>234</v>
      </c>
      <c r="Z2095">
        <v>168</v>
      </c>
      <c r="AA2095">
        <v>124</v>
      </c>
      <c r="AB2095">
        <v>0</v>
      </c>
    </row>
    <row r="2096" spans="17:28" x14ac:dyDescent="0.25">
      <c r="Q2096">
        <v>2093</v>
      </c>
      <c r="R2096" t="s">
        <v>2252</v>
      </c>
      <c r="S2096">
        <v>97705626</v>
      </c>
      <c r="T2096" t="s">
        <v>2253</v>
      </c>
      <c r="U2096" s="2">
        <v>42412.651400462964</v>
      </c>
      <c r="V2096" s="2">
        <v>42887.792199074072</v>
      </c>
      <c r="W2096" s="2">
        <v>42545.590405092589</v>
      </c>
      <c r="X2096">
        <v>29</v>
      </c>
      <c r="Y2096">
        <v>8</v>
      </c>
      <c r="Z2096">
        <v>2</v>
      </c>
      <c r="AA2096">
        <v>18</v>
      </c>
      <c r="AB2096">
        <v>0</v>
      </c>
    </row>
    <row r="2097" spans="17:28" x14ac:dyDescent="0.25">
      <c r="Q2097">
        <v>2094</v>
      </c>
      <c r="R2097" t="s">
        <v>2252</v>
      </c>
      <c r="S2097">
        <v>100888977</v>
      </c>
      <c r="T2097" t="s">
        <v>2254</v>
      </c>
      <c r="U2097" s="2">
        <v>42437.971539351849</v>
      </c>
      <c r="V2097" s="2">
        <v>43287.767650462964</v>
      </c>
      <c r="W2097" s="2">
        <v>42441.645844907405</v>
      </c>
      <c r="X2097">
        <v>445</v>
      </c>
      <c r="Y2097">
        <v>26</v>
      </c>
      <c r="Z2097">
        <v>21</v>
      </c>
      <c r="AA2097">
        <v>135</v>
      </c>
      <c r="AB2097">
        <v>0</v>
      </c>
    </row>
    <row r="2098" spans="17:28" x14ac:dyDescent="0.25">
      <c r="Q2098">
        <v>2095</v>
      </c>
      <c r="R2098" t="s">
        <v>2252</v>
      </c>
      <c r="S2098">
        <v>101220893</v>
      </c>
      <c r="T2098" t="s">
        <v>2255</v>
      </c>
      <c r="U2098" s="2">
        <v>42439.922534722224</v>
      </c>
      <c r="V2098" s="2">
        <v>43614.152743055558</v>
      </c>
      <c r="W2098" s="2">
        <v>42441.64230324074</v>
      </c>
      <c r="X2098">
        <v>211</v>
      </c>
      <c r="Y2098">
        <v>18</v>
      </c>
      <c r="Z2098">
        <v>12</v>
      </c>
      <c r="AA2098">
        <v>210</v>
      </c>
      <c r="AB2098">
        <v>0</v>
      </c>
    </row>
    <row r="2099" spans="17:28" x14ac:dyDescent="0.25">
      <c r="Q2099">
        <v>2096</v>
      </c>
      <c r="R2099" t="s">
        <v>2252</v>
      </c>
      <c r="S2099">
        <v>101444535</v>
      </c>
      <c r="T2099" t="s">
        <v>2256</v>
      </c>
      <c r="U2099" s="2">
        <v>42441.685219907406</v>
      </c>
      <c r="V2099" s="2">
        <v>43052.926585648151</v>
      </c>
      <c r="W2099" s="2">
        <v>42455.96534722222</v>
      </c>
      <c r="X2099">
        <v>45</v>
      </c>
      <c r="Y2099">
        <v>4</v>
      </c>
      <c r="Z2099">
        <v>3</v>
      </c>
      <c r="AA2099">
        <v>2</v>
      </c>
      <c r="AB2099">
        <v>0</v>
      </c>
    </row>
    <row r="2100" spans="17:28" x14ac:dyDescent="0.25">
      <c r="Q2100">
        <v>2097</v>
      </c>
      <c r="R2100" t="s">
        <v>2252</v>
      </c>
      <c r="S2100">
        <v>101451782</v>
      </c>
      <c r="T2100" t="s">
        <v>2257</v>
      </c>
      <c r="U2100" s="2">
        <v>42441.748287037037</v>
      </c>
      <c r="V2100" s="2">
        <v>42441.769594907404</v>
      </c>
      <c r="W2100" s="2">
        <v>42441.769594907404</v>
      </c>
      <c r="X2100">
        <v>145</v>
      </c>
      <c r="Y2100">
        <v>13</v>
      </c>
      <c r="Z2100">
        <v>9</v>
      </c>
      <c r="AA2100">
        <v>22</v>
      </c>
      <c r="AB2100">
        <v>0</v>
      </c>
    </row>
    <row r="2101" spans="17:28" x14ac:dyDescent="0.25">
      <c r="Q2101">
        <v>2098</v>
      </c>
      <c r="R2101" t="s">
        <v>2252</v>
      </c>
      <c r="S2101">
        <v>101470504</v>
      </c>
      <c r="T2101" t="s">
        <v>2258</v>
      </c>
      <c r="U2101" s="2">
        <v>42441.963206018518</v>
      </c>
      <c r="V2101" s="2">
        <v>43279.863668981481</v>
      </c>
      <c r="W2101" s="2">
        <v>42446.774988425925</v>
      </c>
      <c r="X2101">
        <v>217</v>
      </c>
      <c r="Y2101">
        <v>13</v>
      </c>
      <c r="Z2101">
        <v>7</v>
      </c>
      <c r="AA2101">
        <v>17</v>
      </c>
      <c r="AB2101">
        <v>0</v>
      </c>
    </row>
    <row r="2102" spans="17:28" x14ac:dyDescent="0.25">
      <c r="Q2102">
        <v>2099</v>
      </c>
      <c r="R2102" t="s">
        <v>2252</v>
      </c>
      <c r="S2102">
        <v>103137693</v>
      </c>
      <c r="T2102" t="s">
        <v>2259</v>
      </c>
      <c r="U2102" s="2">
        <v>42455.898206018515</v>
      </c>
      <c r="V2102" s="2">
        <v>43434.772951388892</v>
      </c>
      <c r="W2102" s="2">
        <v>42455.954884259256</v>
      </c>
      <c r="X2102">
        <v>49</v>
      </c>
      <c r="Y2102">
        <v>8</v>
      </c>
      <c r="Z2102">
        <v>4</v>
      </c>
      <c r="AA2102">
        <v>2786</v>
      </c>
      <c r="AB2102">
        <v>0</v>
      </c>
    </row>
    <row r="2103" spans="17:28" x14ac:dyDescent="0.25">
      <c r="Q2103">
        <v>2100</v>
      </c>
      <c r="R2103" t="s">
        <v>2252</v>
      </c>
      <c r="S2103">
        <v>103288750</v>
      </c>
      <c r="T2103" t="s">
        <v>2260</v>
      </c>
      <c r="U2103" s="2">
        <v>42457.928506944445</v>
      </c>
      <c r="V2103" s="2">
        <v>42889.682337962964</v>
      </c>
      <c r="W2103" s="2">
        <v>42457.97446759259</v>
      </c>
      <c r="X2103">
        <v>46</v>
      </c>
      <c r="Y2103">
        <v>4</v>
      </c>
      <c r="Z2103">
        <v>2</v>
      </c>
      <c r="AA2103">
        <v>122</v>
      </c>
      <c r="AB2103">
        <v>0</v>
      </c>
    </row>
    <row r="2104" spans="17:28" x14ac:dyDescent="0.25">
      <c r="Q2104">
        <v>2101</v>
      </c>
      <c r="R2104" t="s">
        <v>2252</v>
      </c>
      <c r="S2104">
        <v>103385672</v>
      </c>
      <c r="T2104" t="s">
        <v>2261</v>
      </c>
      <c r="U2104" s="2">
        <v>42458.771689814814</v>
      </c>
      <c r="V2104" s="2">
        <v>42887.78837962963</v>
      </c>
      <c r="W2104" s="2">
        <v>42458.802824074075</v>
      </c>
      <c r="X2104">
        <v>22</v>
      </c>
      <c r="Y2104">
        <v>4</v>
      </c>
      <c r="Z2104">
        <v>2</v>
      </c>
      <c r="AA2104">
        <v>3</v>
      </c>
      <c r="AB2104">
        <v>0</v>
      </c>
    </row>
    <row r="2105" spans="17:28" x14ac:dyDescent="0.25">
      <c r="Q2105">
        <v>2102</v>
      </c>
      <c r="R2105" t="s">
        <v>2252</v>
      </c>
      <c r="S2105">
        <v>103402243</v>
      </c>
      <c r="T2105" t="s">
        <v>2262</v>
      </c>
      <c r="U2105" s="2">
        <v>42458.87091435185</v>
      </c>
      <c r="V2105" s="2">
        <v>42887.788472222222</v>
      </c>
      <c r="W2105" s="2">
        <v>42458.902141203704</v>
      </c>
      <c r="X2105">
        <v>62</v>
      </c>
      <c r="Y2105">
        <v>8</v>
      </c>
      <c r="Z2105">
        <v>7</v>
      </c>
      <c r="AA2105">
        <v>20</v>
      </c>
      <c r="AB2105">
        <v>0</v>
      </c>
    </row>
    <row r="2106" spans="17:28" x14ac:dyDescent="0.25">
      <c r="Q2106">
        <v>2103</v>
      </c>
      <c r="R2106" t="s">
        <v>2252</v>
      </c>
      <c r="S2106">
        <v>103470684</v>
      </c>
      <c r="T2106" t="s">
        <v>2263</v>
      </c>
      <c r="U2106" s="2">
        <v>42459.533726851849</v>
      </c>
      <c r="V2106" s="2">
        <v>42887.788726851853</v>
      </c>
      <c r="W2106" s="2">
        <v>42463.835405092592</v>
      </c>
      <c r="X2106">
        <v>156</v>
      </c>
      <c r="Y2106">
        <v>23</v>
      </c>
      <c r="Z2106">
        <v>16</v>
      </c>
      <c r="AA2106">
        <v>42</v>
      </c>
      <c r="AB2106">
        <v>0</v>
      </c>
    </row>
    <row r="2107" spans="17:28" x14ac:dyDescent="0.25">
      <c r="Q2107">
        <v>2104</v>
      </c>
      <c r="R2107" t="s">
        <v>2252</v>
      </c>
      <c r="S2107">
        <v>103625055</v>
      </c>
      <c r="T2107" t="s">
        <v>2264</v>
      </c>
      <c r="U2107" s="2">
        <v>42460.613935185182</v>
      </c>
      <c r="V2107" s="2">
        <v>42887.788553240738</v>
      </c>
      <c r="W2107" s="2">
        <v>42460.747673611113</v>
      </c>
      <c r="X2107">
        <v>67</v>
      </c>
      <c r="Y2107">
        <v>6</v>
      </c>
      <c r="Z2107">
        <v>4</v>
      </c>
      <c r="AA2107">
        <v>32</v>
      </c>
      <c r="AB2107">
        <v>0</v>
      </c>
    </row>
    <row r="2108" spans="17:28" x14ac:dyDescent="0.25">
      <c r="Q2108">
        <v>2105</v>
      </c>
      <c r="R2108" t="s">
        <v>2252</v>
      </c>
      <c r="S2108">
        <v>103901684</v>
      </c>
      <c r="T2108" t="s">
        <v>2265</v>
      </c>
      <c r="U2108" s="2">
        <v>42463.039988425924</v>
      </c>
      <c r="V2108" s="2">
        <v>42887.788645833331</v>
      </c>
      <c r="W2108" s="2">
        <v>42463.810925925929</v>
      </c>
      <c r="X2108">
        <v>44</v>
      </c>
      <c r="Y2108">
        <v>11</v>
      </c>
      <c r="Z2108">
        <v>6</v>
      </c>
      <c r="AA2108">
        <v>4</v>
      </c>
      <c r="AB2108">
        <v>0</v>
      </c>
    </row>
    <row r="2109" spans="17:28" x14ac:dyDescent="0.25">
      <c r="Q2109">
        <v>2106</v>
      </c>
      <c r="R2109" t="s">
        <v>2252</v>
      </c>
      <c r="S2109">
        <v>103961221</v>
      </c>
      <c r="T2109" t="s">
        <v>2266</v>
      </c>
      <c r="U2109" s="2">
        <v>42464.010451388887</v>
      </c>
      <c r="V2109" s="2">
        <v>42887.789131944446</v>
      </c>
      <c r="W2109" s="2">
        <v>42468.55395833333</v>
      </c>
      <c r="X2109">
        <v>23</v>
      </c>
      <c r="Y2109">
        <v>3</v>
      </c>
      <c r="Z2109">
        <v>1</v>
      </c>
      <c r="AA2109">
        <v>43</v>
      </c>
      <c r="AB2109">
        <v>0</v>
      </c>
    </row>
    <row r="2110" spans="17:28" x14ac:dyDescent="0.25">
      <c r="Q2110">
        <v>2107</v>
      </c>
      <c r="R2110" t="s">
        <v>2252</v>
      </c>
      <c r="S2110">
        <v>104014754</v>
      </c>
      <c r="T2110" t="s">
        <v>2267</v>
      </c>
      <c r="U2110" s="2">
        <v>42464.541689814818</v>
      </c>
      <c r="V2110" s="2">
        <v>42887.788842592592</v>
      </c>
      <c r="W2110" s="2">
        <v>42464.54310185185</v>
      </c>
      <c r="X2110">
        <v>90</v>
      </c>
      <c r="Y2110">
        <v>21</v>
      </c>
      <c r="Z2110">
        <v>12</v>
      </c>
      <c r="AA2110">
        <v>9</v>
      </c>
      <c r="AB2110">
        <v>0</v>
      </c>
    </row>
    <row r="2111" spans="17:28" x14ac:dyDescent="0.25">
      <c r="Q2111">
        <v>2108</v>
      </c>
      <c r="R2111" t="s">
        <v>2252</v>
      </c>
      <c r="S2111">
        <v>104021587</v>
      </c>
      <c r="T2111" t="s">
        <v>2268</v>
      </c>
      <c r="U2111" s="2">
        <v>42464.576493055552</v>
      </c>
      <c r="V2111" s="2">
        <v>42887.788923611108</v>
      </c>
      <c r="W2111" s="2">
        <v>42464.982662037037</v>
      </c>
      <c r="X2111">
        <v>57</v>
      </c>
      <c r="Y2111">
        <v>14</v>
      </c>
      <c r="Z2111">
        <v>10</v>
      </c>
      <c r="AA2111">
        <v>2</v>
      </c>
      <c r="AB2111">
        <v>0</v>
      </c>
    </row>
    <row r="2112" spans="17:28" x14ac:dyDescent="0.25">
      <c r="Q2112">
        <v>2109</v>
      </c>
      <c r="R2112" t="s">
        <v>2252</v>
      </c>
      <c r="S2112">
        <v>104106274</v>
      </c>
      <c r="T2112" t="s">
        <v>2269</v>
      </c>
      <c r="U2112" s="2">
        <v>42465.027256944442</v>
      </c>
      <c r="V2112" s="2">
        <v>42887.7890162037</v>
      </c>
      <c r="W2112" s="2">
        <v>42465.813333333332</v>
      </c>
      <c r="X2112">
        <v>77</v>
      </c>
      <c r="Y2112">
        <v>8</v>
      </c>
      <c r="Z2112">
        <v>5</v>
      </c>
      <c r="AA2112">
        <v>9</v>
      </c>
      <c r="AB2112">
        <v>0</v>
      </c>
    </row>
    <row r="2113" spans="17:28" x14ac:dyDescent="0.25">
      <c r="Q2113">
        <v>2110</v>
      </c>
      <c r="R2113" t="s">
        <v>2252</v>
      </c>
      <c r="S2113">
        <v>104485026</v>
      </c>
      <c r="T2113" t="s">
        <v>2270</v>
      </c>
      <c r="U2113" s="2">
        <v>42467.640081018515</v>
      </c>
      <c r="V2113" s="2">
        <v>43127.756111111114</v>
      </c>
      <c r="W2113" s="2">
        <v>42591.820763888885</v>
      </c>
      <c r="X2113">
        <v>298</v>
      </c>
      <c r="Y2113">
        <v>28</v>
      </c>
      <c r="Z2113">
        <v>19</v>
      </c>
      <c r="AA2113">
        <v>116</v>
      </c>
      <c r="AB2113">
        <v>0</v>
      </c>
    </row>
    <row r="2114" spans="17:28" x14ac:dyDescent="0.25">
      <c r="Q2114">
        <v>2111</v>
      </c>
      <c r="R2114" t="s">
        <v>2252</v>
      </c>
      <c r="S2114">
        <v>104546074</v>
      </c>
      <c r="T2114" t="s">
        <v>2271</v>
      </c>
      <c r="U2114" s="2">
        <v>42467.919409722221</v>
      </c>
      <c r="V2114" s="2">
        <v>43475.837245370371</v>
      </c>
      <c r="W2114" s="2">
        <v>42473.516481481478</v>
      </c>
      <c r="X2114">
        <v>80</v>
      </c>
      <c r="Y2114">
        <v>10</v>
      </c>
      <c r="Z2114">
        <v>4</v>
      </c>
      <c r="AA2114">
        <v>18</v>
      </c>
      <c r="AB2114">
        <v>0</v>
      </c>
    </row>
    <row r="2115" spans="17:28" x14ac:dyDescent="0.25">
      <c r="Q2115">
        <v>2112</v>
      </c>
      <c r="R2115" t="s">
        <v>2252</v>
      </c>
      <c r="S2115">
        <v>105122498</v>
      </c>
      <c r="T2115" t="s">
        <v>2272</v>
      </c>
      <c r="U2115" s="2">
        <v>42472.711631944447</v>
      </c>
      <c r="V2115" s="2">
        <v>43594.829201388886</v>
      </c>
      <c r="W2115" s="2">
        <v>42558.015682870369</v>
      </c>
      <c r="X2115">
        <v>89</v>
      </c>
      <c r="Y2115">
        <v>9</v>
      </c>
      <c r="Z2115">
        <v>4</v>
      </c>
      <c r="AA2115">
        <v>40</v>
      </c>
      <c r="AB2115">
        <v>0</v>
      </c>
    </row>
    <row r="2116" spans="17:28" x14ac:dyDescent="0.25">
      <c r="Q2116">
        <v>2113</v>
      </c>
      <c r="R2116" t="s">
        <v>2273</v>
      </c>
      <c r="S2116">
        <v>317388599</v>
      </c>
      <c r="T2116" t="s">
        <v>2274</v>
      </c>
      <c r="U2116" s="2">
        <v>43633.769918981481</v>
      </c>
      <c r="V2116" s="2">
        <v>43637.065891203703</v>
      </c>
      <c r="W2116" s="2">
        <v>43636.898865740739</v>
      </c>
      <c r="X2116">
        <v>7</v>
      </c>
      <c r="Y2116">
        <v>0</v>
      </c>
      <c r="Z2116">
        <v>0</v>
      </c>
      <c r="AA2116">
        <v>0</v>
      </c>
      <c r="AB2116">
        <v>0</v>
      </c>
    </row>
    <row r="2117" spans="17:28" x14ac:dyDescent="0.25">
      <c r="Q2117">
        <v>2114</v>
      </c>
      <c r="R2117" t="s">
        <v>2273</v>
      </c>
      <c r="S2117">
        <v>317600126</v>
      </c>
      <c r="T2117" t="s">
        <v>2275</v>
      </c>
      <c r="U2117" s="2">
        <v>43634.848043981481</v>
      </c>
      <c r="V2117" s="2">
        <v>43634.861956018518</v>
      </c>
      <c r="W2117" s="2">
        <v>43634.861956018518</v>
      </c>
      <c r="X2117">
        <v>7</v>
      </c>
      <c r="Y2117">
        <v>0</v>
      </c>
      <c r="Z2117">
        <v>0</v>
      </c>
      <c r="AA2117">
        <v>0</v>
      </c>
      <c r="AB2117">
        <v>0</v>
      </c>
    </row>
    <row r="2118" spans="17:28" x14ac:dyDescent="0.25">
      <c r="Q2118">
        <v>2115</v>
      </c>
      <c r="R2118" t="s">
        <v>2273</v>
      </c>
      <c r="S2118">
        <v>317603232</v>
      </c>
      <c r="T2118" t="s">
        <v>2276</v>
      </c>
      <c r="U2118" s="2">
        <v>43634.867291666669</v>
      </c>
      <c r="V2118" s="2">
        <v>43634.95</v>
      </c>
      <c r="W2118" s="2">
        <v>43634.95</v>
      </c>
      <c r="X2118">
        <v>2</v>
      </c>
      <c r="Y2118">
        <v>0</v>
      </c>
      <c r="Z2118">
        <v>0</v>
      </c>
      <c r="AA2118">
        <v>0</v>
      </c>
      <c r="AB2118">
        <v>0</v>
      </c>
    </row>
    <row r="2119" spans="17:28" x14ac:dyDescent="0.25">
      <c r="Q2119">
        <v>2116</v>
      </c>
      <c r="R2119" t="s">
        <v>2273</v>
      </c>
      <c r="S2119">
        <v>317615229</v>
      </c>
      <c r="T2119" t="s">
        <v>2277</v>
      </c>
      <c r="U2119" s="2">
        <v>43634.954699074071</v>
      </c>
      <c r="V2119" s="2">
        <v>43640.664722222224</v>
      </c>
      <c r="W2119" s="2">
        <v>43634.954224537039</v>
      </c>
      <c r="X2119">
        <v>1937</v>
      </c>
      <c r="Y2119">
        <v>45</v>
      </c>
      <c r="Z2119">
        <v>38</v>
      </c>
      <c r="AA2119">
        <v>39</v>
      </c>
      <c r="AB2119">
        <v>0</v>
      </c>
    </row>
    <row r="2120" spans="17:28" x14ac:dyDescent="0.25">
      <c r="Q2120">
        <v>2117</v>
      </c>
      <c r="R2120" t="s">
        <v>2273</v>
      </c>
      <c r="S2120">
        <v>317618034</v>
      </c>
      <c r="T2120" t="s">
        <v>2278</v>
      </c>
      <c r="U2120" s="2">
        <v>43634.975648148145</v>
      </c>
      <c r="V2120" s="2">
        <v>43635.860578703701</v>
      </c>
      <c r="W2120" s="2">
        <v>43634.982546296298</v>
      </c>
      <c r="X2120">
        <v>8</v>
      </c>
      <c r="Y2120">
        <v>2</v>
      </c>
      <c r="Z2120">
        <v>2</v>
      </c>
      <c r="AA2120">
        <v>0</v>
      </c>
      <c r="AB2120">
        <v>0</v>
      </c>
    </row>
    <row r="2121" spans="17:28" x14ac:dyDescent="0.25">
      <c r="Q2121">
        <v>2118</v>
      </c>
      <c r="R2121" t="s">
        <v>2273</v>
      </c>
      <c r="S2121">
        <v>317795555</v>
      </c>
      <c r="T2121" t="s">
        <v>2279</v>
      </c>
      <c r="U2121" s="2">
        <v>43635.865115740744</v>
      </c>
      <c r="V2121" s="2">
        <v>43635.893773148149</v>
      </c>
      <c r="W2121" s="2">
        <v>43635.888703703706</v>
      </c>
      <c r="X2121">
        <v>4</v>
      </c>
      <c r="Y2121">
        <v>0</v>
      </c>
      <c r="Z2121">
        <v>0</v>
      </c>
      <c r="AA2121">
        <v>3</v>
      </c>
      <c r="AB2121">
        <v>0</v>
      </c>
    </row>
    <row r="2122" spans="17:28" x14ac:dyDescent="0.25">
      <c r="Q2122">
        <v>2119</v>
      </c>
      <c r="R2122" t="s">
        <v>2273</v>
      </c>
      <c r="S2122">
        <v>317959086</v>
      </c>
      <c r="T2122" t="s">
        <v>2280</v>
      </c>
      <c r="U2122" s="2">
        <v>43636.75886574074</v>
      </c>
      <c r="V2122" s="2">
        <v>43636.788460648146</v>
      </c>
      <c r="W2122" s="2">
        <v>43636.785451388889</v>
      </c>
      <c r="X2122">
        <v>3</v>
      </c>
      <c r="Y2122">
        <v>0</v>
      </c>
      <c r="Z2122">
        <v>0</v>
      </c>
      <c r="AA2122">
        <v>0</v>
      </c>
      <c r="AB2122">
        <v>0</v>
      </c>
    </row>
    <row r="2123" spans="17:28" x14ac:dyDescent="0.25">
      <c r="Q2123">
        <v>2120</v>
      </c>
      <c r="R2123" t="s">
        <v>2273</v>
      </c>
      <c r="S2123">
        <v>317967962</v>
      </c>
      <c r="T2123" t="s">
        <v>2281</v>
      </c>
      <c r="U2123" s="2">
        <v>43636.801608796297</v>
      </c>
      <c r="V2123" s="2">
        <v>43636.820173611108</v>
      </c>
      <c r="W2123" s="2">
        <v>43636.820173611108</v>
      </c>
      <c r="X2123">
        <v>2</v>
      </c>
      <c r="Y2123">
        <v>0</v>
      </c>
      <c r="Z2123">
        <v>0</v>
      </c>
      <c r="AA2123">
        <v>0</v>
      </c>
      <c r="AB2123">
        <v>0</v>
      </c>
    </row>
    <row r="2124" spans="17:28" x14ac:dyDescent="0.25">
      <c r="Q2124">
        <v>2121</v>
      </c>
      <c r="R2124" t="s">
        <v>2273</v>
      </c>
      <c r="S2124">
        <v>318102274</v>
      </c>
      <c r="T2124" t="s">
        <v>2282</v>
      </c>
      <c r="U2124" s="2">
        <v>43637.679490740738</v>
      </c>
      <c r="V2124" s="2">
        <v>43637.723576388889</v>
      </c>
      <c r="W2124" s="2">
        <v>43637.721666666665</v>
      </c>
      <c r="X2124">
        <v>14</v>
      </c>
      <c r="Y2124">
        <v>1</v>
      </c>
      <c r="Z2124">
        <v>1</v>
      </c>
      <c r="AA2124">
        <v>1</v>
      </c>
      <c r="AB2124">
        <v>0</v>
      </c>
    </row>
    <row r="2125" spans="17:28" x14ac:dyDescent="0.25">
      <c r="Q2125">
        <v>2122</v>
      </c>
      <c r="R2125" t="s">
        <v>2273</v>
      </c>
      <c r="S2125">
        <v>319166347</v>
      </c>
      <c r="T2125" t="s">
        <v>2283</v>
      </c>
      <c r="U2125" s="2">
        <v>43645.840451388889</v>
      </c>
      <c r="V2125" s="2">
        <v>43645.873333333337</v>
      </c>
      <c r="W2125" s="2">
        <v>43645.867986111109</v>
      </c>
      <c r="X2125">
        <v>1</v>
      </c>
      <c r="Y2125">
        <v>0</v>
      </c>
      <c r="Z2125">
        <v>0</v>
      </c>
      <c r="AA2125">
        <v>0</v>
      </c>
      <c r="AB2125">
        <v>0</v>
      </c>
    </row>
    <row r="2126" spans="17:28" x14ac:dyDescent="0.25">
      <c r="Q2126">
        <v>2123</v>
      </c>
      <c r="R2126" t="s">
        <v>2273</v>
      </c>
      <c r="S2126">
        <v>319244671</v>
      </c>
      <c r="T2126" t="s">
        <v>2284</v>
      </c>
      <c r="U2126" s="2">
        <v>43646.835104166668</v>
      </c>
      <c r="V2126" s="2">
        <v>43646.847129629627</v>
      </c>
      <c r="W2126" s="2">
        <v>43646.847129629627</v>
      </c>
      <c r="X2126">
        <v>2</v>
      </c>
      <c r="Y2126">
        <v>1</v>
      </c>
      <c r="Z2126">
        <v>0</v>
      </c>
      <c r="AA2126">
        <v>0</v>
      </c>
      <c r="AB2126">
        <v>0</v>
      </c>
    </row>
    <row r="2127" spans="17:28" x14ac:dyDescent="0.25">
      <c r="Q2127">
        <v>2124</v>
      </c>
      <c r="R2127" t="s">
        <v>2273</v>
      </c>
      <c r="S2127">
        <v>319793798</v>
      </c>
      <c r="T2127" t="s">
        <v>2285</v>
      </c>
      <c r="U2127" s="2">
        <v>43650.664803240739</v>
      </c>
      <c r="V2127" s="2">
        <v>43650.673449074071</v>
      </c>
      <c r="W2127" s="2">
        <v>43650.673449074071</v>
      </c>
      <c r="X2127">
        <v>1</v>
      </c>
      <c r="Y2127">
        <v>0</v>
      </c>
      <c r="Z2127">
        <v>0</v>
      </c>
      <c r="AA2127">
        <v>0</v>
      </c>
      <c r="AB2127">
        <v>0</v>
      </c>
    </row>
    <row r="2128" spans="17:28" x14ac:dyDescent="0.25">
      <c r="Q2128">
        <v>2125</v>
      </c>
      <c r="R2128" t="s">
        <v>2273</v>
      </c>
      <c r="S2128">
        <v>319802092</v>
      </c>
      <c r="T2128" t="s">
        <v>2286</v>
      </c>
      <c r="U2128" s="2">
        <v>43650.742696759262</v>
      </c>
      <c r="V2128" s="2">
        <v>43650.752129629633</v>
      </c>
      <c r="W2128" s="2">
        <v>43650.752337962964</v>
      </c>
      <c r="X2128">
        <v>1</v>
      </c>
      <c r="Y2128">
        <v>0</v>
      </c>
      <c r="Z2128">
        <v>0</v>
      </c>
      <c r="AA2128">
        <v>0</v>
      </c>
      <c r="AB2128">
        <v>0</v>
      </c>
    </row>
    <row r="2129" spans="17:28" x14ac:dyDescent="0.25">
      <c r="Q2129">
        <v>2126</v>
      </c>
      <c r="R2129" t="s">
        <v>2287</v>
      </c>
      <c r="S2129">
        <v>281011433</v>
      </c>
      <c r="T2129" t="s">
        <v>2288</v>
      </c>
      <c r="U2129" s="2">
        <v>43485.771192129629</v>
      </c>
      <c r="V2129" s="2">
        <v>43497.831284722219</v>
      </c>
      <c r="W2129" s="2">
        <v>43485.782094907408</v>
      </c>
      <c r="X2129">
        <v>24</v>
      </c>
      <c r="Y2129">
        <v>4</v>
      </c>
      <c r="Z2129">
        <v>4</v>
      </c>
      <c r="AA2129">
        <v>1</v>
      </c>
      <c r="AB2129">
        <v>0</v>
      </c>
    </row>
    <row r="2130" spans="17:28" x14ac:dyDescent="0.25">
      <c r="Q2130">
        <v>2127</v>
      </c>
      <c r="R2130" t="s">
        <v>2287</v>
      </c>
      <c r="S2130">
        <v>283566533</v>
      </c>
      <c r="T2130" t="s">
        <v>2289</v>
      </c>
      <c r="U2130" s="2">
        <v>43496.713946759257</v>
      </c>
      <c r="V2130" s="2">
        <v>43579.613981481481</v>
      </c>
      <c r="W2130" s="2">
        <v>43496.738182870373</v>
      </c>
      <c r="X2130">
        <v>133</v>
      </c>
      <c r="Y2130">
        <v>6</v>
      </c>
      <c r="Z2130">
        <v>4</v>
      </c>
      <c r="AA2130">
        <v>9</v>
      </c>
      <c r="AB2130">
        <v>0</v>
      </c>
    </row>
    <row r="2131" spans="17:28" x14ac:dyDescent="0.25">
      <c r="Q2131">
        <v>2128</v>
      </c>
      <c r="R2131" t="s">
        <v>2287</v>
      </c>
      <c r="S2131">
        <v>283893197</v>
      </c>
      <c r="T2131" t="s">
        <v>2290</v>
      </c>
      <c r="U2131" s="2">
        <v>43497.831296296295</v>
      </c>
      <c r="V2131" s="2">
        <v>43642.532210648147</v>
      </c>
      <c r="W2131" s="2">
        <v>43497.838472222225</v>
      </c>
      <c r="X2131">
        <v>1988</v>
      </c>
      <c r="Y2131">
        <v>38</v>
      </c>
      <c r="Z2131">
        <v>30</v>
      </c>
      <c r="AA2131">
        <v>23</v>
      </c>
      <c r="AB2131">
        <v>0</v>
      </c>
    </row>
    <row r="2132" spans="17:28" x14ac:dyDescent="0.25">
      <c r="Q2132">
        <v>2129</v>
      </c>
      <c r="R2132" t="s">
        <v>2287</v>
      </c>
      <c r="S2132">
        <v>287470855</v>
      </c>
      <c r="T2132" t="s">
        <v>2291</v>
      </c>
      <c r="U2132" s="2">
        <v>43513.480532407404</v>
      </c>
      <c r="V2132" s="2">
        <v>43515.828506944446</v>
      </c>
      <c r="W2132" s="2">
        <v>43513.483159722222</v>
      </c>
      <c r="X2132">
        <v>177</v>
      </c>
      <c r="Y2132">
        <v>9</v>
      </c>
      <c r="Z2132">
        <v>7</v>
      </c>
      <c r="AA2132">
        <v>7</v>
      </c>
      <c r="AB2132">
        <v>0</v>
      </c>
    </row>
    <row r="2133" spans="17:28" x14ac:dyDescent="0.25">
      <c r="Q2133">
        <v>2130</v>
      </c>
      <c r="R2133" t="s">
        <v>2287</v>
      </c>
      <c r="S2133">
        <v>301964278</v>
      </c>
      <c r="T2133" t="s">
        <v>2292</v>
      </c>
      <c r="U2133" s="2">
        <v>43566.659803240742</v>
      </c>
      <c r="V2133" s="2">
        <v>43567.40834490741</v>
      </c>
      <c r="W2133" s="2">
        <v>43566.793298611112</v>
      </c>
      <c r="X2133">
        <v>100</v>
      </c>
      <c r="Y2133">
        <v>7</v>
      </c>
      <c r="Z2133">
        <v>4</v>
      </c>
      <c r="AA2133">
        <v>7</v>
      </c>
      <c r="AB2133">
        <v>0</v>
      </c>
    </row>
    <row r="2134" spans="17:28" x14ac:dyDescent="0.25">
      <c r="Q2134">
        <v>2131</v>
      </c>
      <c r="R2134" t="s">
        <v>2287</v>
      </c>
      <c r="S2134">
        <v>304102738</v>
      </c>
      <c r="T2134" t="s">
        <v>2293</v>
      </c>
      <c r="U2134" s="2">
        <v>43578.432141203702</v>
      </c>
      <c r="V2134" s="2">
        <v>43647.286087962966</v>
      </c>
      <c r="W2134" s="2">
        <v>43579.661840277775</v>
      </c>
      <c r="X2134">
        <v>552</v>
      </c>
      <c r="Y2134">
        <v>24</v>
      </c>
      <c r="Z2134">
        <v>18</v>
      </c>
      <c r="AA2134">
        <v>58</v>
      </c>
      <c r="AB2134">
        <v>0</v>
      </c>
    </row>
    <row r="2135" spans="17:28" x14ac:dyDescent="0.25">
      <c r="Q2135">
        <v>2132</v>
      </c>
      <c r="R2135" t="s">
        <v>2287</v>
      </c>
      <c r="S2135">
        <v>311048809</v>
      </c>
      <c r="T2135" t="s">
        <v>2294</v>
      </c>
      <c r="U2135" s="2">
        <v>43604.790532407409</v>
      </c>
      <c r="V2135" s="2">
        <v>43651.369837962964</v>
      </c>
      <c r="W2135" s="2">
        <v>43628.489224537036</v>
      </c>
      <c r="X2135">
        <v>13924</v>
      </c>
      <c r="Y2135">
        <v>311</v>
      </c>
      <c r="Z2135">
        <v>237</v>
      </c>
      <c r="AA2135">
        <v>291</v>
      </c>
      <c r="AB2135">
        <v>0</v>
      </c>
    </row>
    <row r="2136" spans="17:28" x14ac:dyDescent="0.25">
      <c r="Q2136">
        <v>2133</v>
      </c>
      <c r="R2136" t="s">
        <v>2287</v>
      </c>
      <c r="S2136">
        <v>318710212</v>
      </c>
      <c r="T2136" t="s">
        <v>2295</v>
      </c>
      <c r="U2136" s="2">
        <v>43642.536412037036</v>
      </c>
      <c r="V2136" s="2">
        <v>43652.352881944447</v>
      </c>
      <c r="W2136" s="2">
        <v>43650.510613425926</v>
      </c>
      <c r="X2136">
        <v>76</v>
      </c>
      <c r="Y2136">
        <v>10</v>
      </c>
      <c r="Z2136">
        <v>9</v>
      </c>
      <c r="AA2136">
        <v>8</v>
      </c>
      <c r="AB2136">
        <v>0</v>
      </c>
    </row>
    <row r="2137" spans="17:28" x14ac:dyDescent="0.25">
      <c r="Q2137">
        <v>2134</v>
      </c>
      <c r="R2137" t="s">
        <v>2296</v>
      </c>
      <c r="S2137">
        <v>170996091</v>
      </c>
      <c r="T2137" t="s">
        <v>2297</v>
      </c>
      <c r="U2137" s="2">
        <v>42958.263645833336</v>
      </c>
      <c r="V2137" s="2">
        <v>43121.724872685183</v>
      </c>
      <c r="W2137" s="2">
        <v>42965.494340277779</v>
      </c>
      <c r="X2137">
        <v>3110</v>
      </c>
      <c r="Y2137">
        <v>102</v>
      </c>
      <c r="Z2137">
        <v>105</v>
      </c>
      <c r="AA2137">
        <v>54</v>
      </c>
      <c r="AB2137">
        <v>0</v>
      </c>
    </row>
    <row r="2138" spans="17:28" x14ac:dyDescent="0.25">
      <c r="Q2138">
        <v>2135</v>
      </c>
      <c r="R2138" t="s">
        <v>2296</v>
      </c>
      <c r="S2138">
        <v>172391663</v>
      </c>
      <c r="T2138" t="s">
        <v>2298</v>
      </c>
      <c r="U2138" s="2">
        <v>42975.466793981483</v>
      </c>
      <c r="V2138" s="2">
        <v>43201.617800925924</v>
      </c>
      <c r="W2138" s="2">
        <v>42975.808587962965</v>
      </c>
      <c r="X2138">
        <v>140</v>
      </c>
      <c r="Y2138">
        <v>12</v>
      </c>
      <c r="Z2138">
        <v>12</v>
      </c>
      <c r="AA2138">
        <v>3</v>
      </c>
      <c r="AB2138">
        <v>0</v>
      </c>
    </row>
    <row r="2139" spans="17:28" x14ac:dyDescent="0.25">
      <c r="Q2139">
        <v>2136</v>
      </c>
      <c r="R2139" t="s">
        <v>2296</v>
      </c>
      <c r="S2139">
        <v>173155118</v>
      </c>
      <c r="T2139" t="s">
        <v>2299</v>
      </c>
      <c r="U2139" s="2">
        <v>42982.587361111109</v>
      </c>
      <c r="V2139" s="2">
        <v>43121.724212962959</v>
      </c>
      <c r="W2139" s="2">
        <v>42982.623124999998</v>
      </c>
      <c r="X2139">
        <v>327</v>
      </c>
      <c r="Y2139">
        <v>7</v>
      </c>
      <c r="Z2139">
        <v>9</v>
      </c>
      <c r="AA2139">
        <v>3</v>
      </c>
      <c r="AB2139">
        <v>0</v>
      </c>
    </row>
    <row r="2140" spans="17:28" x14ac:dyDescent="0.25">
      <c r="Q2140">
        <v>2137</v>
      </c>
      <c r="R2140" t="s">
        <v>2296</v>
      </c>
      <c r="S2140">
        <v>177961279</v>
      </c>
      <c r="T2140" t="s">
        <v>2300</v>
      </c>
      <c r="U2140" s="2">
        <v>43012.325335648151</v>
      </c>
      <c r="V2140" s="2">
        <v>43121.735659722224</v>
      </c>
      <c r="W2140" s="2">
        <v>43013.714895833335</v>
      </c>
      <c r="X2140">
        <v>225</v>
      </c>
      <c r="Y2140">
        <v>9</v>
      </c>
      <c r="Z2140">
        <v>9</v>
      </c>
      <c r="AA2140">
        <v>3</v>
      </c>
      <c r="AB2140">
        <v>0</v>
      </c>
    </row>
    <row r="2141" spans="17:28" x14ac:dyDescent="0.25">
      <c r="Q2141">
        <v>2138</v>
      </c>
      <c r="R2141" t="s">
        <v>2296</v>
      </c>
      <c r="S2141">
        <v>215550592</v>
      </c>
      <c r="T2141" t="s">
        <v>2301</v>
      </c>
      <c r="U2141" s="2">
        <v>43201.748796296299</v>
      </c>
      <c r="V2141" s="2">
        <v>43540.254201388889</v>
      </c>
      <c r="W2141" s="2">
        <v>43203.703368055554</v>
      </c>
      <c r="X2141">
        <v>58</v>
      </c>
      <c r="Y2141">
        <v>7</v>
      </c>
      <c r="Z2141">
        <v>7</v>
      </c>
      <c r="AA2141">
        <v>5</v>
      </c>
      <c r="AB2141">
        <v>0</v>
      </c>
    </row>
    <row r="2142" spans="17:28" x14ac:dyDescent="0.25">
      <c r="Q2142">
        <v>2139</v>
      </c>
      <c r="R2142" t="s">
        <v>2296</v>
      </c>
      <c r="S2142">
        <v>238922708</v>
      </c>
      <c r="T2142" t="s">
        <v>2302</v>
      </c>
      <c r="U2142" s="2">
        <v>43325.410856481481</v>
      </c>
      <c r="V2142" s="2">
        <v>43533.422256944446</v>
      </c>
      <c r="W2142" s="2">
        <v>43325.417048611111</v>
      </c>
      <c r="X2142">
        <v>51</v>
      </c>
      <c r="Y2142">
        <v>3</v>
      </c>
      <c r="Z2142">
        <v>3</v>
      </c>
      <c r="AA2142">
        <v>2</v>
      </c>
      <c r="AB2142">
        <v>0</v>
      </c>
    </row>
    <row r="2143" spans="17:28" x14ac:dyDescent="0.25">
      <c r="Q2143">
        <v>2140</v>
      </c>
      <c r="R2143" t="s">
        <v>2296</v>
      </c>
      <c r="S2143">
        <v>248262449</v>
      </c>
      <c r="T2143" t="s">
        <v>2303</v>
      </c>
      <c r="U2143" s="2">
        <v>43368.181296296294</v>
      </c>
      <c r="V2143" s="2">
        <v>43368.203229166669</v>
      </c>
      <c r="W2143" s="2">
        <v>43368.203229166669</v>
      </c>
      <c r="X2143">
        <v>180</v>
      </c>
      <c r="Y2143">
        <v>35</v>
      </c>
      <c r="Z2143">
        <v>34</v>
      </c>
      <c r="AA2143">
        <v>16</v>
      </c>
      <c r="AB2143">
        <v>0</v>
      </c>
    </row>
    <row r="2144" spans="17:28" x14ac:dyDescent="0.25">
      <c r="Q2144">
        <v>2141</v>
      </c>
      <c r="R2144" t="s">
        <v>2296</v>
      </c>
      <c r="S2144">
        <v>254363127</v>
      </c>
      <c r="T2144" t="s">
        <v>2304</v>
      </c>
      <c r="U2144" s="2">
        <v>43394.489861111113</v>
      </c>
      <c r="V2144" s="2">
        <v>43394.92596064815</v>
      </c>
      <c r="W2144" s="2">
        <v>43394.497094907405</v>
      </c>
      <c r="X2144">
        <v>16</v>
      </c>
      <c r="Y2144">
        <v>2</v>
      </c>
      <c r="Z2144">
        <v>2</v>
      </c>
      <c r="AA2144">
        <v>5</v>
      </c>
      <c r="AB2144">
        <v>0</v>
      </c>
    </row>
    <row r="2145" spans="17:28" x14ac:dyDescent="0.25">
      <c r="Q2145">
        <v>2142</v>
      </c>
      <c r="R2145" t="s">
        <v>2296</v>
      </c>
      <c r="S2145">
        <v>259585531</v>
      </c>
      <c r="T2145" t="s">
        <v>2305</v>
      </c>
      <c r="U2145" s="2">
        <v>43408.544456018521</v>
      </c>
      <c r="V2145" s="2">
        <v>43409.601770833331</v>
      </c>
      <c r="W2145" s="2">
        <v>43408.567754629628</v>
      </c>
      <c r="X2145">
        <v>18</v>
      </c>
      <c r="Y2145">
        <v>3</v>
      </c>
      <c r="Z2145">
        <v>3</v>
      </c>
      <c r="AA2145">
        <v>10</v>
      </c>
      <c r="AB2145">
        <v>0</v>
      </c>
    </row>
    <row r="2146" spans="17:28" x14ac:dyDescent="0.25">
      <c r="Q2146">
        <v>2143</v>
      </c>
      <c r="R2146" t="s">
        <v>2296</v>
      </c>
      <c r="S2146">
        <v>260311015</v>
      </c>
      <c r="T2146" t="s">
        <v>2306</v>
      </c>
      <c r="U2146" s="2">
        <v>43411.452476851853</v>
      </c>
      <c r="V2146" s="2">
        <v>43473.745763888888</v>
      </c>
      <c r="W2146" s="2">
        <v>43411.499513888892</v>
      </c>
      <c r="X2146">
        <v>84</v>
      </c>
      <c r="Y2146">
        <v>18</v>
      </c>
      <c r="Z2146">
        <v>16</v>
      </c>
      <c r="AA2146">
        <v>13</v>
      </c>
      <c r="AB2146">
        <v>0</v>
      </c>
    </row>
    <row r="2147" spans="17:28" x14ac:dyDescent="0.25">
      <c r="Q2147">
        <v>2144</v>
      </c>
      <c r="R2147" t="s">
        <v>2296</v>
      </c>
      <c r="S2147">
        <v>261124072</v>
      </c>
      <c r="T2147" t="s">
        <v>2307</v>
      </c>
      <c r="U2147" s="2">
        <v>43414.072939814818</v>
      </c>
      <c r="V2147" s="2">
        <v>43612.33488425926</v>
      </c>
      <c r="W2147" s="2">
        <v>43414.499594907407</v>
      </c>
      <c r="X2147">
        <v>33</v>
      </c>
      <c r="Y2147">
        <v>7</v>
      </c>
      <c r="Z2147">
        <v>6</v>
      </c>
      <c r="AA2147">
        <v>3</v>
      </c>
      <c r="AB2147">
        <v>0</v>
      </c>
    </row>
    <row r="2148" spans="17:28" x14ac:dyDescent="0.25">
      <c r="Q2148">
        <v>2145</v>
      </c>
      <c r="R2148" t="s">
        <v>2296</v>
      </c>
      <c r="S2148">
        <v>275349097</v>
      </c>
      <c r="T2148" t="s">
        <v>2308</v>
      </c>
      <c r="U2148" s="2">
        <v>43463.186840277776</v>
      </c>
      <c r="V2148" s="2">
        <v>43463.237187500003</v>
      </c>
      <c r="W2148" s="2">
        <v>43463.191400462965</v>
      </c>
      <c r="X2148">
        <v>21</v>
      </c>
      <c r="Y2148">
        <v>2</v>
      </c>
      <c r="Z2148">
        <v>2</v>
      </c>
      <c r="AA2148">
        <v>1</v>
      </c>
      <c r="AB2148">
        <v>0</v>
      </c>
    </row>
    <row r="2149" spans="17:28" x14ac:dyDescent="0.25">
      <c r="Q2149">
        <v>2146</v>
      </c>
      <c r="R2149" t="s">
        <v>2296</v>
      </c>
      <c r="S2149">
        <v>279650206</v>
      </c>
      <c r="T2149" t="s">
        <v>2309</v>
      </c>
      <c r="U2149" s="2">
        <v>43480.38863425926</v>
      </c>
      <c r="V2149" s="2">
        <v>43521.339212962965</v>
      </c>
      <c r="W2149" s="2">
        <v>43480.420844907407</v>
      </c>
      <c r="X2149">
        <v>86</v>
      </c>
      <c r="Y2149">
        <v>8</v>
      </c>
      <c r="Z2149">
        <v>7</v>
      </c>
      <c r="AA2149">
        <v>4</v>
      </c>
      <c r="AB2149">
        <v>0</v>
      </c>
    </row>
    <row r="2150" spans="17:28" x14ac:dyDescent="0.25">
      <c r="Q2150">
        <v>2147</v>
      </c>
      <c r="R2150" t="s">
        <v>2296</v>
      </c>
      <c r="S2150">
        <v>280859311</v>
      </c>
      <c r="T2150" t="s">
        <v>2310</v>
      </c>
      <c r="U2150" s="2">
        <v>43484.402777777781</v>
      </c>
      <c r="V2150" s="2">
        <v>43484.655578703707</v>
      </c>
      <c r="W2150" s="2">
        <v>43484.470972222225</v>
      </c>
      <c r="X2150">
        <v>17</v>
      </c>
      <c r="Y2150">
        <v>0</v>
      </c>
      <c r="Z2150">
        <v>0</v>
      </c>
      <c r="AA2150">
        <v>1</v>
      </c>
      <c r="AB2150">
        <v>0</v>
      </c>
    </row>
    <row r="2151" spans="17:28" x14ac:dyDescent="0.25">
      <c r="Q2151">
        <v>2148</v>
      </c>
      <c r="R2151" t="s">
        <v>2296</v>
      </c>
      <c r="S2151">
        <v>286814049</v>
      </c>
      <c r="T2151" t="s">
        <v>2311</v>
      </c>
      <c r="U2151" s="2">
        <v>43510.433379629627</v>
      </c>
      <c r="V2151" s="2">
        <v>43552.647499999999</v>
      </c>
      <c r="W2151" s="2">
        <v>43511.452013888891</v>
      </c>
      <c r="X2151">
        <v>184</v>
      </c>
      <c r="Y2151">
        <v>22</v>
      </c>
      <c r="Z2151">
        <v>22</v>
      </c>
      <c r="AA2151">
        <v>55</v>
      </c>
      <c r="AB2151">
        <v>0</v>
      </c>
    </row>
    <row r="2152" spans="17:28" x14ac:dyDescent="0.25">
      <c r="Q2152">
        <v>2149</v>
      </c>
      <c r="R2152" t="s">
        <v>2296</v>
      </c>
      <c r="S2152">
        <v>288683011</v>
      </c>
      <c r="T2152" t="s">
        <v>2312</v>
      </c>
      <c r="U2152" s="2">
        <v>43518.468391203707</v>
      </c>
      <c r="V2152" s="2">
        <v>43596.450613425928</v>
      </c>
      <c r="W2152" s="2">
        <v>43518.48646990741</v>
      </c>
      <c r="X2152">
        <v>14</v>
      </c>
      <c r="Y2152">
        <v>2</v>
      </c>
      <c r="Z2152">
        <v>2</v>
      </c>
      <c r="AA2152">
        <v>0</v>
      </c>
      <c r="AB2152">
        <v>0</v>
      </c>
    </row>
    <row r="2153" spans="17:28" x14ac:dyDescent="0.25">
      <c r="Q2153">
        <v>2150</v>
      </c>
      <c r="R2153" t="s">
        <v>2296</v>
      </c>
      <c r="S2153">
        <v>289213288</v>
      </c>
      <c r="T2153" t="s">
        <v>2313</v>
      </c>
      <c r="U2153" s="2">
        <v>43521.539490740739</v>
      </c>
      <c r="V2153" s="2">
        <v>43643.191006944442</v>
      </c>
      <c r="W2153" s="2">
        <v>43527.611481481479</v>
      </c>
      <c r="X2153">
        <v>191</v>
      </c>
      <c r="Y2153">
        <v>31</v>
      </c>
      <c r="Z2153">
        <v>30</v>
      </c>
      <c r="AA2153">
        <v>54</v>
      </c>
      <c r="AB2153">
        <v>0</v>
      </c>
    </row>
    <row r="2154" spans="17:28" x14ac:dyDescent="0.25">
      <c r="Q2154">
        <v>2151</v>
      </c>
      <c r="R2154" t="s">
        <v>2296</v>
      </c>
      <c r="S2154">
        <v>289501278</v>
      </c>
      <c r="T2154" t="s">
        <v>2314</v>
      </c>
      <c r="U2154" s="2">
        <v>43522.435347222221</v>
      </c>
      <c r="V2154" s="2">
        <v>43543.17224537037</v>
      </c>
      <c r="W2154" s="2">
        <v>43522.560740740744</v>
      </c>
      <c r="X2154">
        <v>36</v>
      </c>
      <c r="Y2154">
        <v>4</v>
      </c>
      <c r="Z2154">
        <v>3</v>
      </c>
      <c r="AA2154">
        <v>3</v>
      </c>
      <c r="AB2154">
        <v>0</v>
      </c>
    </row>
    <row r="2155" spans="17:28" x14ac:dyDescent="0.25">
      <c r="Q2155">
        <v>2152</v>
      </c>
      <c r="R2155" t="s">
        <v>2296</v>
      </c>
      <c r="S2155">
        <v>290259809</v>
      </c>
      <c r="T2155" t="s">
        <v>2315</v>
      </c>
      <c r="U2155" s="2">
        <v>43524.650787037041</v>
      </c>
      <c r="V2155" s="2">
        <v>43533.761828703704</v>
      </c>
      <c r="W2155" s="2">
        <v>43524.768275462964</v>
      </c>
      <c r="X2155">
        <v>60</v>
      </c>
      <c r="Y2155">
        <v>3</v>
      </c>
      <c r="Z2155">
        <v>3</v>
      </c>
      <c r="AA2155">
        <v>2</v>
      </c>
      <c r="AB2155">
        <v>0</v>
      </c>
    </row>
    <row r="2156" spans="17:28" x14ac:dyDescent="0.25">
      <c r="Q2156">
        <v>2153</v>
      </c>
      <c r="R2156" t="s">
        <v>2296</v>
      </c>
      <c r="S2156">
        <v>291311401</v>
      </c>
      <c r="T2156" t="s">
        <v>2316</v>
      </c>
      <c r="U2156" s="2">
        <v>43529.468124999999</v>
      </c>
      <c r="V2156" s="2">
        <v>43652.627453703702</v>
      </c>
      <c r="W2156" s="2">
        <v>43530.737025462964</v>
      </c>
      <c r="X2156">
        <v>285</v>
      </c>
      <c r="Y2156">
        <v>33</v>
      </c>
      <c r="Z2156">
        <v>33</v>
      </c>
      <c r="AA2156">
        <v>98</v>
      </c>
      <c r="AB2156">
        <v>0</v>
      </c>
    </row>
    <row r="2157" spans="17:28" x14ac:dyDescent="0.25">
      <c r="Q2157">
        <v>2154</v>
      </c>
      <c r="R2157" t="s">
        <v>2317</v>
      </c>
      <c r="S2157">
        <v>130069580</v>
      </c>
      <c r="T2157" t="s">
        <v>2318</v>
      </c>
      <c r="U2157" s="2">
        <v>42684.065150462964</v>
      </c>
      <c r="V2157" s="2">
        <v>43633.855983796297</v>
      </c>
      <c r="W2157" s="2">
        <v>42684.075023148151</v>
      </c>
      <c r="X2157">
        <v>7</v>
      </c>
      <c r="Y2157">
        <v>0</v>
      </c>
      <c r="Z2157">
        <v>0</v>
      </c>
      <c r="AA2157">
        <v>1</v>
      </c>
      <c r="AB2157">
        <v>0</v>
      </c>
    </row>
    <row r="2158" spans="17:28" x14ac:dyDescent="0.25">
      <c r="Q2158">
        <v>2155</v>
      </c>
      <c r="R2158" t="s">
        <v>2317</v>
      </c>
      <c r="S2158">
        <v>130073561</v>
      </c>
      <c r="T2158" t="s">
        <v>2319</v>
      </c>
      <c r="U2158" s="2">
        <v>42684.087812500002</v>
      </c>
      <c r="V2158" s="2">
        <v>42685.636712962965</v>
      </c>
      <c r="W2158" s="2">
        <v>42684.116053240738</v>
      </c>
      <c r="X2158">
        <v>15</v>
      </c>
      <c r="Y2158">
        <v>0</v>
      </c>
      <c r="Z2158">
        <v>0</v>
      </c>
      <c r="AA2158">
        <v>0</v>
      </c>
      <c r="AB2158">
        <v>0</v>
      </c>
    </row>
    <row r="2159" spans="17:28" x14ac:dyDescent="0.25">
      <c r="Q2159">
        <v>2156</v>
      </c>
      <c r="R2159" t="s">
        <v>2317</v>
      </c>
      <c r="S2159">
        <v>130085106</v>
      </c>
      <c r="T2159" t="s">
        <v>2320</v>
      </c>
      <c r="U2159" s="2">
        <v>42684.178877314815</v>
      </c>
      <c r="V2159" s="2">
        <v>43043.584016203706</v>
      </c>
      <c r="W2159" s="2">
        <v>42695.869189814817</v>
      </c>
      <c r="X2159">
        <v>7</v>
      </c>
      <c r="Y2159">
        <v>0</v>
      </c>
      <c r="Z2159">
        <v>0</v>
      </c>
      <c r="AA2159">
        <v>2</v>
      </c>
      <c r="AB2159">
        <v>0</v>
      </c>
    </row>
    <row r="2160" spans="17:28" x14ac:dyDescent="0.25">
      <c r="Q2160">
        <v>2157</v>
      </c>
      <c r="R2160" t="s">
        <v>2317</v>
      </c>
      <c r="S2160">
        <v>130162971</v>
      </c>
      <c r="T2160" t="s">
        <v>2321</v>
      </c>
      <c r="U2160" s="2">
        <v>42684.618437500001</v>
      </c>
      <c r="V2160" s="2">
        <v>43037.634502314817</v>
      </c>
      <c r="W2160" s="2">
        <v>42685.668020833335</v>
      </c>
      <c r="X2160">
        <v>7</v>
      </c>
      <c r="Y2160">
        <v>0</v>
      </c>
      <c r="Z2160">
        <v>0</v>
      </c>
      <c r="AA2160">
        <v>0</v>
      </c>
      <c r="AB2160">
        <v>0</v>
      </c>
    </row>
    <row r="2161" spans="17:28" x14ac:dyDescent="0.25">
      <c r="Q2161">
        <v>2158</v>
      </c>
      <c r="R2161" t="s">
        <v>2317</v>
      </c>
      <c r="S2161">
        <v>130174502</v>
      </c>
      <c r="T2161" t="s">
        <v>2322</v>
      </c>
      <c r="U2161" s="2">
        <v>42684.649016203701</v>
      </c>
      <c r="V2161" s="2">
        <v>42900.032673611109</v>
      </c>
      <c r="W2161" s="2">
        <v>42684.750520833331</v>
      </c>
      <c r="X2161">
        <v>27</v>
      </c>
      <c r="Y2161">
        <v>1</v>
      </c>
      <c r="Z2161">
        <v>0</v>
      </c>
      <c r="AA2161">
        <v>9</v>
      </c>
      <c r="AB2161">
        <v>0</v>
      </c>
    </row>
    <row r="2162" spans="17:28" x14ac:dyDescent="0.25">
      <c r="Q2162">
        <v>2159</v>
      </c>
      <c r="R2162" t="s">
        <v>2317</v>
      </c>
      <c r="S2162">
        <v>130290378</v>
      </c>
      <c r="T2162" t="s">
        <v>2323</v>
      </c>
      <c r="U2162" s="2">
        <v>42685.06758101852</v>
      </c>
      <c r="V2162" s="2">
        <v>43010.050011574072</v>
      </c>
      <c r="W2162" s="2">
        <v>42687.671655092592</v>
      </c>
      <c r="X2162">
        <v>219</v>
      </c>
      <c r="Y2162">
        <v>7</v>
      </c>
      <c r="Z2162">
        <v>6</v>
      </c>
      <c r="AA2162">
        <v>9</v>
      </c>
      <c r="AB2162">
        <v>0</v>
      </c>
    </row>
    <row r="2163" spans="17:28" x14ac:dyDescent="0.25">
      <c r="Q2163">
        <v>2160</v>
      </c>
      <c r="R2163" t="s">
        <v>2317</v>
      </c>
      <c r="S2163">
        <v>130372172</v>
      </c>
      <c r="T2163" t="s">
        <v>2324</v>
      </c>
      <c r="U2163" s="2">
        <v>42685.633148148147</v>
      </c>
      <c r="V2163" s="2">
        <v>42685.655138888891</v>
      </c>
      <c r="W2163" s="2">
        <v>42685.654016203705</v>
      </c>
      <c r="X2163">
        <v>10</v>
      </c>
      <c r="Y2163">
        <v>0</v>
      </c>
      <c r="Z2163">
        <v>0</v>
      </c>
      <c r="AA2163">
        <v>0</v>
      </c>
      <c r="AB2163">
        <v>0</v>
      </c>
    </row>
    <row r="2164" spans="17:28" x14ac:dyDescent="0.25">
      <c r="Q2164">
        <v>2161</v>
      </c>
      <c r="R2164" t="s">
        <v>2317</v>
      </c>
      <c r="S2164">
        <v>130418088</v>
      </c>
      <c r="T2164" t="s">
        <v>2325</v>
      </c>
      <c r="U2164" s="2">
        <v>42685.822372685187</v>
      </c>
      <c r="V2164" s="2">
        <v>42963.638506944444</v>
      </c>
      <c r="W2164" s="2">
        <v>42685.824675925927</v>
      </c>
      <c r="X2164">
        <v>14</v>
      </c>
      <c r="Y2164">
        <v>0</v>
      </c>
      <c r="Z2164">
        <v>0</v>
      </c>
      <c r="AA2164">
        <v>0</v>
      </c>
      <c r="AB2164">
        <v>0</v>
      </c>
    </row>
    <row r="2165" spans="17:28" x14ac:dyDescent="0.25">
      <c r="Q2165">
        <v>2162</v>
      </c>
      <c r="R2165" t="s">
        <v>2317</v>
      </c>
      <c r="S2165">
        <v>130608532</v>
      </c>
      <c r="T2165" t="s">
        <v>2326</v>
      </c>
      <c r="U2165" s="2">
        <v>42687.868078703701</v>
      </c>
      <c r="V2165" s="2">
        <v>42899.980590277781</v>
      </c>
      <c r="W2165" s="2">
        <v>42690.095497685186</v>
      </c>
      <c r="X2165">
        <v>6</v>
      </c>
      <c r="Y2165">
        <v>0</v>
      </c>
      <c r="Z2165">
        <v>0</v>
      </c>
      <c r="AA2165">
        <v>2</v>
      </c>
      <c r="AB2165">
        <v>0</v>
      </c>
    </row>
    <row r="2166" spans="17:28" x14ac:dyDescent="0.25">
      <c r="Q2166">
        <v>2163</v>
      </c>
      <c r="R2166" t="s">
        <v>2317</v>
      </c>
      <c r="S2166">
        <v>130615929</v>
      </c>
      <c r="T2166" t="s">
        <v>2327</v>
      </c>
      <c r="U2166" s="2">
        <v>42687.951909722222</v>
      </c>
      <c r="V2166" s="2">
        <v>42707.756296296298</v>
      </c>
      <c r="W2166" s="2">
        <v>42687.974085648151</v>
      </c>
      <c r="X2166">
        <v>5</v>
      </c>
      <c r="Y2166">
        <v>0</v>
      </c>
      <c r="Z2166">
        <v>1</v>
      </c>
      <c r="AA2166">
        <v>2</v>
      </c>
      <c r="AB2166">
        <v>0</v>
      </c>
    </row>
    <row r="2167" spans="17:28" x14ac:dyDescent="0.25">
      <c r="Q2167">
        <v>2164</v>
      </c>
      <c r="R2167" t="s">
        <v>2317</v>
      </c>
      <c r="S2167">
        <v>131548759</v>
      </c>
      <c r="T2167" t="s">
        <v>2328</v>
      </c>
      <c r="U2167" s="2">
        <v>42692.115972222222</v>
      </c>
      <c r="V2167" s="2">
        <v>43043.581550925926</v>
      </c>
      <c r="W2167" s="2">
        <v>42692.134386574071</v>
      </c>
      <c r="X2167">
        <v>290</v>
      </c>
      <c r="Y2167">
        <v>12</v>
      </c>
      <c r="Z2167">
        <v>8</v>
      </c>
      <c r="AA2167">
        <v>9</v>
      </c>
      <c r="AB2167">
        <v>0</v>
      </c>
    </row>
    <row r="2168" spans="17:28" x14ac:dyDescent="0.25">
      <c r="Q2168">
        <v>2165</v>
      </c>
      <c r="R2168" t="s">
        <v>2317</v>
      </c>
      <c r="S2168">
        <v>131922259</v>
      </c>
      <c r="T2168" t="s">
        <v>2329</v>
      </c>
      <c r="U2168" s="2">
        <v>42694.915821759256</v>
      </c>
      <c r="V2168" s="2">
        <v>43037.635949074072</v>
      </c>
      <c r="W2168" s="2">
        <v>42697.007349537038</v>
      </c>
      <c r="X2168">
        <v>5</v>
      </c>
      <c r="Y2168">
        <v>0</v>
      </c>
      <c r="Z2168">
        <v>0</v>
      </c>
      <c r="AA2168">
        <v>3</v>
      </c>
      <c r="AB2168">
        <v>0</v>
      </c>
    </row>
    <row r="2169" spans="17:28" x14ac:dyDescent="0.25">
      <c r="Q2169">
        <v>2166</v>
      </c>
      <c r="R2169" t="s">
        <v>2317</v>
      </c>
      <c r="S2169">
        <v>132106188</v>
      </c>
      <c r="T2169" t="s">
        <v>2330</v>
      </c>
      <c r="U2169" s="2">
        <v>42695.893043981479</v>
      </c>
      <c r="V2169" s="2">
        <v>43043.586041666669</v>
      </c>
      <c r="W2169" s="2">
        <v>42695.907638888886</v>
      </c>
      <c r="X2169">
        <v>6</v>
      </c>
      <c r="Y2169">
        <v>0</v>
      </c>
      <c r="Z2169">
        <v>0</v>
      </c>
      <c r="AA2169">
        <v>2</v>
      </c>
      <c r="AB2169">
        <v>0</v>
      </c>
    </row>
    <row r="2170" spans="17:28" x14ac:dyDescent="0.25">
      <c r="Q2170">
        <v>2167</v>
      </c>
      <c r="R2170" t="s">
        <v>2317</v>
      </c>
      <c r="S2170">
        <v>132116063</v>
      </c>
      <c r="T2170" t="s">
        <v>2331</v>
      </c>
      <c r="U2170" s="2">
        <v>42695.954988425925</v>
      </c>
      <c r="V2170" s="2">
        <v>42695.968576388892</v>
      </c>
      <c r="W2170" s="2">
        <v>42695.968576388892</v>
      </c>
      <c r="X2170">
        <v>4</v>
      </c>
      <c r="Y2170">
        <v>0</v>
      </c>
      <c r="Z2170">
        <v>0</v>
      </c>
      <c r="AA2170">
        <v>0</v>
      </c>
      <c r="AB2170">
        <v>0</v>
      </c>
    </row>
    <row r="2171" spans="17:28" x14ac:dyDescent="0.25">
      <c r="Q2171">
        <v>2168</v>
      </c>
      <c r="R2171" t="s">
        <v>2317</v>
      </c>
      <c r="S2171">
        <v>132131653</v>
      </c>
      <c r="T2171" t="s">
        <v>2332</v>
      </c>
      <c r="U2171" s="2">
        <v>42696.061296296299</v>
      </c>
      <c r="V2171" s="2">
        <v>42696.08421296296</v>
      </c>
      <c r="W2171" s="2">
        <v>42696.08421296296</v>
      </c>
      <c r="X2171">
        <v>8</v>
      </c>
      <c r="Y2171">
        <v>1</v>
      </c>
      <c r="Z2171">
        <v>0</v>
      </c>
      <c r="AA2171">
        <v>0</v>
      </c>
      <c r="AB2171">
        <v>0</v>
      </c>
    </row>
    <row r="2172" spans="17:28" x14ac:dyDescent="0.25">
      <c r="Q2172">
        <v>2169</v>
      </c>
      <c r="R2172" t="s">
        <v>2317</v>
      </c>
      <c r="S2172">
        <v>133388316</v>
      </c>
      <c r="T2172" t="s">
        <v>2333</v>
      </c>
      <c r="U2172" s="2">
        <v>42703.942372685182</v>
      </c>
      <c r="V2172" s="2">
        <v>42954.305138888885</v>
      </c>
      <c r="W2172" s="2">
        <v>42704.00818287037</v>
      </c>
      <c r="X2172">
        <v>4</v>
      </c>
      <c r="Y2172">
        <v>1</v>
      </c>
      <c r="Z2172">
        <v>1</v>
      </c>
      <c r="AA2172">
        <v>0</v>
      </c>
      <c r="AB2172">
        <v>0</v>
      </c>
    </row>
    <row r="2173" spans="17:28" x14ac:dyDescent="0.25">
      <c r="Q2173">
        <v>2170</v>
      </c>
      <c r="R2173" t="s">
        <v>2317</v>
      </c>
      <c r="S2173">
        <v>133418083</v>
      </c>
      <c r="T2173" t="s">
        <v>2334</v>
      </c>
      <c r="U2173" s="2">
        <v>42704.121342592596</v>
      </c>
      <c r="V2173" s="2">
        <v>43037.636134259257</v>
      </c>
      <c r="W2173" s="2">
        <v>42704.995694444442</v>
      </c>
      <c r="X2173">
        <v>26</v>
      </c>
      <c r="Y2173">
        <v>2</v>
      </c>
      <c r="Z2173">
        <v>2</v>
      </c>
      <c r="AA2173">
        <v>0</v>
      </c>
      <c r="AB2173">
        <v>0</v>
      </c>
    </row>
    <row r="2174" spans="17:28" x14ac:dyDescent="0.25">
      <c r="Q2174">
        <v>2171</v>
      </c>
      <c r="R2174" t="s">
        <v>2317</v>
      </c>
      <c r="S2174">
        <v>133872725</v>
      </c>
      <c r="T2174" t="s">
        <v>963</v>
      </c>
      <c r="U2174" s="2">
        <v>42705.902442129627</v>
      </c>
      <c r="V2174" s="2">
        <v>42707.747662037036</v>
      </c>
      <c r="W2174" s="2">
        <v>42705.954409722224</v>
      </c>
      <c r="X2174">
        <v>7</v>
      </c>
      <c r="Y2174">
        <v>1</v>
      </c>
      <c r="Z2174">
        <v>0</v>
      </c>
      <c r="AA2174">
        <v>0</v>
      </c>
      <c r="AB2174">
        <v>0</v>
      </c>
    </row>
    <row r="2175" spans="17:28" x14ac:dyDescent="0.25">
      <c r="Q2175">
        <v>2172</v>
      </c>
      <c r="R2175" t="s">
        <v>2317</v>
      </c>
      <c r="S2175">
        <v>133898781</v>
      </c>
      <c r="T2175" t="s">
        <v>2335</v>
      </c>
      <c r="U2175" s="2">
        <v>42706.013333333336</v>
      </c>
      <c r="V2175" s="2">
        <v>42951.468113425923</v>
      </c>
      <c r="W2175" s="2">
        <v>42706.034768518519</v>
      </c>
      <c r="X2175">
        <v>44</v>
      </c>
      <c r="Y2175">
        <v>4</v>
      </c>
      <c r="Z2175">
        <v>3</v>
      </c>
      <c r="AA2175">
        <v>8</v>
      </c>
      <c r="AB2175">
        <v>0</v>
      </c>
    </row>
    <row r="2176" spans="17:28" x14ac:dyDescent="0.25">
      <c r="Q2176">
        <v>2173</v>
      </c>
      <c r="R2176" t="s">
        <v>2317</v>
      </c>
      <c r="S2176">
        <v>134245515</v>
      </c>
      <c r="T2176" t="s">
        <v>2336</v>
      </c>
      <c r="U2176" s="2">
        <v>42708.046574074076</v>
      </c>
      <c r="V2176" s="2">
        <v>42708.092905092592</v>
      </c>
      <c r="W2176" s="2">
        <v>42708.090208333335</v>
      </c>
      <c r="X2176">
        <v>7</v>
      </c>
      <c r="Y2176">
        <v>1</v>
      </c>
      <c r="Z2176">
        <v>1</v>
      </c>
      <c r="AA2176">
        <v>3</v>
      </c>
      <c r="AB2176">
        <v>0</v>
      </c>
    </row>
    <row r="2177" spans="17:28" x14ac:dyDescent="0.25">
      <c r="Q2177">
        <v>2174</v>
      </c>
      <c r="R2177" t="s">
        <v>2337</v>
      </c>
      <c r="S2177">
        <v>222588307</v>
      </c>
      <c r="T2177" t="s">
        <v>2338</v>
      </c>
      <c r="U2177" s="2">
        <v>43233.038530092592</v>
      </c>
      <c r="V2177" s="2">
        <v>43612.118275462963</v>
      </c>
      <c r="W2177" s="2">
        <v>43260.876342592594</v>
      </c>
      <c r="X2177">
        <v>57</v>
      </c>
      <c r="Y2177">
        <v>5</v>
      </c>
      <c r="Z2177">
        <v>3</v>
      </c>
      <c r="AA2177">
        <v>9</v>
      </c>
      <c r="AB2177">
        <v>0</v>
      </c>
    </row>
    <row r="2178" spans="17:28" x14ac:dyDescent="0.25">
      <c r="Q2178">
        <v>2175</v>
      </c>
      <c r="R2178" t="s">
        <v>2337</v>
      </c>
      <c r="S2178">
        <v>222650257</v>
      </c>
      <c r="T2178" t="s">
        <v>2339</v>
      </c>
      <c r="U2178" s="2">
        <v>43233.689212962963</v>
      </c>
      <c r="V2178" s="2">
        <v>43260.876550925925</v>
      </c>
      <c r="W2178" s="2">
        <v>43260.876550925925</v>
      </c>
      <c r="X2178">
        <v>94</v>
      </c>
      <c r="Y2178">
        <v>9</v>
      </c>
      <c r="Z2178">
        <v>6</v>
      </c>
      <c r="AA2178">
        <v>24</v>
      </c>
      <c r="AB2178">
        <v>0</v>
      </c>
    </row>
    <row r="2179" spans="17:28" x14ac:dyDescent="0.25">
      <c r="Q2179">
        <v>2176</v>
      </c>
      <c r="R2179" t="s">
        <v>2337</v>
      </c>
      <c r="S2179">
        <v>222963326</v>
      </c>
      <c r="T2179" t="s">
        <v>2340</v>
      </c>
      <c r="U2179" s="2">
        <v>43234.914849537039</v>
      </c>
      <c r="V2179" s="2">
        <v>43279.922951388886</v>
      </c>
      <c r="W2179" s="2">
        <v>43260.884618055556</v>
      </c>
      <c r="X2179">
        <v>17</v>
      </c>
      <c r="Y2179">
        <v>4</v>
      </c>
      <c r="Z2179">
        <v>3</v>
      </c>
      <c r="AA2179">
        <v>2</v>
      </c>
      <c r="AB2179">
        <v>0</v>
      </c>
    </row>
    <row r="2180" spans="17:28" x14ac:dyDescent="0.25">
      <c r="Q2180">
        <v>2177</v>
      </c>
      <c r="R2180" t="s">
        <v>2337</v>
      </c>
      <c r="S2180">
        <v>225643409</v>
      </c>
      <c r="T2180" t="s">
        <v>2341</v>
      </c>
      <c r="U2180" s="2">
        <v>43245.701006944444</v>
      </c>
      <c r="V2180" s="2">
        <v>43261.919421296298</v>
      </c>
      <c r="W2180" s="2">
        <v>43260.879710648151</v>
      </c>
      <c r="X2180">
        <v>63</v>
      </c>
      <c r="Y2180">
        <v>3</v>
      </c>
      <c r="Z2180">
        <v>3</v>
      </c>
      <c r="AA2180">
        <v>0</v>
      </c>
      <c r="AB2180">
        <v>0</v>
      </c>
    </row>
    <row r="2181" spans="17:28" x14ac:dyDescent="0.25">
      <c r="Q2181">
        <v>2178</v>
      </c>
      <c r="R2181" t="s">
        <v>2337</v>
      </c>
      <c r="S2181">
        <v>226057444</v>
      </c>
      <c r="T2181" t="s">
        <v>2342</v>
      </c>
      <c r="U2181" s="2">
        <v>43248.820567129631</v>
      </c>
      <c r="V2181" s="2">
        <v>43271.699861111112</v>
      </c>
      <c r="W2181" s="2">
        <v>43260.875590277778</v>
      </c>
      <c r="X2181">
        <v>133</v>
      </c>
      <c r="Y2181">
        <v>7</v>
      </c>
      <c r="Z2181">
        <v>7</v>
      </c>
      <c r="AA2181">
        <v>2</v>
      </c>
      <c r="AB2181">
        <v>0</v>
      </c>
    </row>
    <row r="2182" spans="17:28" x14ac:dyDescent="0.25">
      <c r="Q2182">
        <v>2179</v>
      </c>
      <c r="R2182" t="s">
        <v>2337</v>
      </c>
      <c r="S2182">
        <v>227604665</v>
      </c>
      <c r="T2182" t="s">
        <v>2343</v>
      </c>
      <c r="U2182" s="2">
        <v>43256.746712962966</v>
      </c>
      <c r="V2182" s="2">
        <v>43427.995393518519</v>
      </c>
      <c r="W2182" s="2">
        <v>43260.879259259258</v>
      </c>
      <c r="X2182">
        <v>40</v>
      </c>
      <c r="Y2182">
        <v>3</v>
      </c>
      <c r="Z2182">
        <v>4</v>
      </c>
      <c r="AA2182">
        <v>2</v>
      </c>
      <c r="AB2182">
        <v>0</v>
      </c>
    </row>
    <row r="2183" spans="17:28" x14ac:dyDescent="0.25">
      <c r="Q2183">
        <v>2180</v>
      </c>
      <c r="R2183" t="s">
        <v>2337</v>
      </c>
      <c r="S2183">
        <v>227778671</v>
      </c>
      <c r="T2183" t="s">
        <v>2344</v>
      </c>
      <c r="U2183" s="2">
        <v>43257.597557870373</v>
      </c>
      <c r="V2183" s="2">
        <v>43260.884444444448</v>
      </c>
      <c r="W2183" s="2">
        <v>43260.875034722223</v>
      </c>
      <c r="X2183">
        <v>4</v>
      </c>
      <c r="Y2183">
        <v>2</v>
      </c>
      <c r="Z2183">
        <v>2</v>
      </c>
      <c r="AA2183">
        <v>0</v>
      </c>
      <c r="AB2183">
        <v>0</v>
      </c>
    </row>
    <row r="2184" spans="17:28" x14ac:dyDescent="0.25">
      <c r="Q2184">
        <v>2181</v>
      </c>
      <c r="R2184" t="s">
        <v>2337</v>
      </c>
      <c r="S2184">
        <v>227778802</v>
      </c>
      <c r="T2184" t="s">
        <v>2345</v>
      </c>
      <c r="U2184" s="2">
        <v>43257.597893518519</v>
      </c>
      <c r="V2184" s="2">
        <v>43285.610706018517</v>
      </c>
      <c r="W2184" s="2">
        <v>43260.876099537039</v>
      </c>
      <c r="X2184">
        <v>35</v>
      </c>
      <c r="Y2184">
        <v>4</v>
      </c>
      <c r="Z2184">
        <v>3</v>
      </c>
      <c r="AA2184">
        <v>4</v>
      </c>
      <c r="AB2184">
        <v>0</v>
      </c>
    </row>
    <row r="2185" spans="17:28" x14ac:dyDescent="0.25">
      <c r="Q2185">
        <v>2182</v>
      </c>
      <c r="R2185" t="s">
        <v>2337</v>
      </c>
      <c r="S2185">
        <v>227778948</v>
      </c>
      <c r="T2185" t="s">
        <v>2346</v>
      </c>
      <c r="U2185" s="2">
        <v>43257.598217592589</v>
      </c>
      <c r="V2185" s="2">
        <v>43260.883425925924</v>
      </c>
      <c r="W2185" s="2">
        <v>43260.881643518522</v>
      </c>
      <c r="X2185">
        <v>8</v>
      </c>
      <c r="Y2185">
        <v>2</v>
      </c>
      <c r="Z2185">
        <v>2</v>
      </c>
      <c r="AA2185">
        <v>5</v>
      </c>
      <c r="AB2185">
        <v>0</v>
      </c>
    </row>
    <row r="2186" spans="17:28" x14ac:dyDescent="0.25">
      <c r="Q2186">
        <v>2183</v>
      </c>
      <c r="R2186" t="s">
        <v>2337</v>
      </c>
      <c r="S2186">
        <v>227779351</v>
      </c>
      <c r="T2186" t="s">
        <v>2347</v>
      </c>
      <c r="U2186" s="2">
        <v>43257.599340277775</v>
      </c>
      <c r="V2186" s="2">
        <v>43260.88071759259</v>
      </c>
      <c r="W2186" s="2">
        <v>43260.88071759259</v>
      </c>
      <c r="X2186">
        <v>5</v>
      </c>
      <c r="Y2186">
        <v>1</v>
      </c>
      <c r="Z2186">
        <v>1</v>
      </c>
      <c r="AA2186">
        <v>3</v>
      </c>
      <c r="AB2186">
        <v>0</v>
      </c>
    </row>
    <row r="2187" spans="17:28" x14ac:dyDescent="0.25">
      <c r="Q2187">
        <v>2184</v>
      </c>
      <c r="R2187" t="s">
        <v>2337</v>
      </c>
      <c r="S2187">
        <v>227802243</v>
      </c>
      <c r="T2187" t="s">
        <v>2348</v>
      </c>
      <c r="U2187" s="2">
        <v>43257.668946759259</v>
      </c>
      <c r="V2187" s="2">
        <v>43260.879490740743</v>
      </c>
      <c r="W2187" s="2">
        <v>43260.879490740743</v>
      </c>
      <c r="X2187">
        <v>10</v>
      </c>
      <c r="Y2187">
        <v>2</v>
      </c>
      <c r="Z2187">
        <v>2</v>
      </c>
      <c r="AA2187">
        <v>0</v>
      </c>
      <c r="AB2187">
        <v>0</v>
      </c>
    </row>
    <row r="2188" spans="17:28" x14ac:dyDescent="0.25">
      <c r="Q2188">
        <v>2185</v>
      </c>
      <c r="R2188" t="s">
        <v>2337</v>
      </c>
      <c r="S2188">
        <v>227812533</v>
      </c>
      <c r="T2188" t="s">
        <v>2349</v>
      </c>
      <c r="U2188" s="2">
        <v>43257.702094907407</v>
      </c>
      <c r="V2188" s="2">
        <v>43429.585023148145</v>
      </c>
      <c r="W2188" s="2">
        <v>43260.875081018516</v>
      </c>
      <c r="X2188">
        <v>97</v>
      </c>
      <c r="Y2188">
        <v>2</v>
      </c>
      <c r="Z2188">
        <v>2</v>
      </c>
      <c r="AA2188">
        <v>6</v>
      </c>
      <c r="AB2188">
        <v>0</v>
      </c>
    </row>
    <row r="2189" spans="17:28" x14ac:dyDescent="0.25">
      <c r="Q2189">
        <v>2186</v>
      </c>
      <c r="R2189" t="s">
        <v>2337</v>
      </c>
      <c r="S2189">
        <v>228012819</v>
      </c>
      <c r="T2189" t="s">
        <v>2350</v>
      </c>
      <c r="U2189" s="2">
        <v>43258.606550925928</v>
      </c>
      <c r="V2189" s="2">
        <v>43261.918032407404</v>
      </c>
      <c r="W2189" s="2">
        <v>43260.874814814815</v>
      </c>
      <c r="X2189">
        <v>30</v>
      </c>
      <c r="Y2189">
        <v>3</v>
      </c>
      <c r="Z2189">
        <v>3</v>
      </c>
      <c r="AA2189">
        <v>9</v>
      </c>
      <c r="AB2189">
        <v>0</v>
      </c>
    </row>
    <row r="2190" spans="17:28" x14ac:dyDescent="0.25">
      <c r="Q2190">
        <v>2187</v>
      </c>
      <c r="R2190" t="s">
        <v>2337</v>
      </c>
      <c r="S2190">
        <v>228023358</v>
      </c>
      <c r="T2190" t="s">
        <v>2351</v>
      </c>
      <c r="U2190" s="2">
        <v>43258.639328703706</v>
      </c>
      <c r="V2190" s="2">
        <v>43260.879004629627</v>
      </c>
      <c r="W2190" s="2">
        <v>43260.879004629627</v>
      </c>
      <c r="X2190">
        <v>62</v>
      </c>
      <c r="Y2190">
        <v>5</v>
      </c>
      <c r="Z2190">
        <v>4</v>
      </c>
      <c r="AA2190">
        <v>14</v>
      </c>
      <c r="AB2190">
        <v>0</v>
      </c>
    </row>
    <row r="2191" spans="17:28" x14ac:dyDescent="0.25">
      <c r="Q2191">
        <v>2188</v>
      </c>
      <c r="R2191" t="s">
        <v>2337</v>
      </c>
      <c r="S2191">
        <v>228223969</v>
      </c>
      <c r="T2191" t="s">
        <v>2352</v>
      </c>
      <c r="U2191" s="2">
        <v>43259.618645833332</v>
      </c>
      <c r="V2191" s="2">
        <v>43260.878738425927</v>
      </c>
      <c r="W2191" s="2">
        <v>43260.877141203702</v>
      </c>
      <c r="X2191">
        <v>83</v>
      </c>
      <c r="Y2191">
        <v>5</v>
      </c>
      <c r="Z2191">
        <v>5</v>
      </c>
      <c r="AA2191">
        <v>4</v>
      </c>
      <c r="AB2191">
        <v>0</v>
      </c>
    </row>
    <row r="2192" spans="17:28" x14ac:dyDescent="0.25">
      <c r="Q2192">
        <v>2189</v>
      </c>
      <c r="R2192" t="s">
        <v>2337</v>
      </c>
      <c r="S2192">
        <v>228229238</v>
      </c>
      <c r="T2192" t="s">
        <v>2353</v>
      </c>
      <c r="U2192" s="2">
        <v>43259.638865740744</v>
      </c>
      <c r="V2192" s="2">
        <v>43281.121678240743</v>
      </c>
      <c r="W2192" s="2">
        <v>43260.878159722219</v>
      </c>
      <c r="X2192">
        <v>37</v>
      </c>
      <c r="Y2192">
        <v>4</v>
      </c>
      <c r="Z2192">
        <v>4</v>
      </c>
      <c r="AA2192">
        <v>4</v>
      </c>
      <c r="AB2192">
        <v>0</v>
      </c>
    </row>
    <row r="2193" spans="17:28" x14ac:dyDescent="0.25">
      <c r="Q2193">
        <v>2190</v>
      </c>
      <c r="R2193" t="s">
        <v>2337</v>
      </c>
      <c r="S2193">
        <v>228234400</v>
      </c>
      <c r="T2193" t="s">
        <v>2354</v>
      </c>
      <c r="U2193" s="2">
        <v>43259.660254629627</v>
      </c>
      <c r="V2193" s="2">
        <v>43489.954317129632</v>
      </c>
      <c r="W2193" s="2">
        <v>43260.873414351852</v>
      </c>
      <c r="X2193">
        <v>324</v>
      </c>
      <c r="Y2193">
        <v>12</v>
      </c>
      <c r="Z2193">
        <v>11</v>
      </c>
      <c r="AA2193">
        <v>47</v>
      </c>
      <c r="AB2193">
        <v>0</v>
      </c>
    </row>
    <row r="2194" spans="17:28" x14ac:dyDescent="0.25">
      <c r="Q2194">
        <v>2191</v>
      </c>
      <c r="R2194" t="s">
        <v>2337</v>
      </c>
      <c r="S2194">
        <v>228284983</v>
      </c>
      <c r="T2194" t="s">
        <v>2355</v>
      </c>
      <c r="U2194" s="2">
        <v>43259.956782407404</v>
      </c>
      <c r="V2194" s="2">
        <v>43260.886840277781</v>
      </c>
      <c r="W2194" s="2">
        <v>43260.877881944441</v>
      </c>
      <c r="X2194">
        <v>86</v>
      </c>
      <c r="Y2194">
        <v>7</v>
      </c>
      <c r="Z2194">
        <v>6</v>
      </c>
      <c r="AA2194">
        <v>1</v>
      </c>
      <c r="AB2194">
        <v>0</v>
      </c>
    </row>
    <row r="2195" spans="17:28" x14ac:dyDescent="0.25">
      <c r="Q2195">
        <v>2192</v>
      </c>
      <c r="R2195" t="s">
        <v>2337</v>
      </c>
      <c r="S2195">
        <v>228428615</v>
      </c>
      <c r="T2195" t="s">
        <v>2356</v>
      </c>
      <c r="U2195" s="2">
        <v>43261.655810185184</v>
      </c>
      <c r="V2195" s="2">
        <v>43642.69730324074</v>
      </c>
      <c r="W2195" s="2">
        <v>43261.67050925926</v>
      </c>
      <c r="X2195">
        <v>244</v>
      </c>
      <c r="Y2195">
        <v>20</v>
      </c>
      <c r="Z2195">
        <v>16</v>
      </c>
      <c r="AA2195">
        <v>50</v>
      </c>
      <c r="AB2195">
        <v>0</v>
      </c>
    </row>
    <row r="2196" spans="17:28" x14ac:dyDescent="0.25">
      <c r="Q2196">
        <v>2193</v>
      </c>
      <c r="R2196" t="s">
        <v>2337</v>
      </c>
      <c r="S2196">
        <v>234934421</v>
      </c>
      <c r="T2196" t="s">
        <v>2357</v>
      </c>
      <c r="U2196" s="2">
        <v>43281.701550925929</v>
      </c>
      <c r="V2196" s="2">
        <v>43612.687013888892</v>
      </c>
      <c r="W2196" s="2">
        <v>43281.78570601852</v>
      </c>
      <c r="X2196">
        <v>25</v>
      </c>
      <c r="Y2196">
        <v>5</v>
      </c>
      <c r="Z2196">
        <v>4</v>
      </c>
      <c r="AA2196">
        <v>2</v>
      </c>
      <c r="AB2196">
        <v>0</v>
      </c>
    </row>
    <row r="2197" spans="17:28" x14ac:dyDescent="0.25">
      <c r="Q2197">
        <v>2194</v>
      </c>
      <c r="R2197" t="s">
        <v>2358</v>
      </c>
      <c r="S2197">
        <v>279752779</v>
      </c>
      <c r="T2197" t="s">
        <v>2359</v>
      </c>
      <c r="U2197" s="2">
        <v>43480.650671296295</v>
      </c>
      <c r="V2197" s="2">
        <v>43616.849722222221</v>
      </c>
      <c r="W2197" s="2">
        <v>43483.089791666665</v>
      </c>
      <c r="X2197">
        <v>49</v>
      </c>
      <c r="Y2197">
        <v>13</v>
      </c>
      <c r="Z2197">
        <v>8</v>
      </c>
      <c r="AA2197">
        <v>18</v>
      </c>
      <c r="AB2197">
        <v>0</v>
      </c>
    </row>
    <row r="2198" spans="17:28" x14ac:dyDescent="0.25">
      <c r="Q2198">
        <v>2195</v>
      </c>
      <c r="R2198" t="s">
        <v>2358</v>
      </c>
      <c r="S2198">
        <v>281708881</v>
      </c>
      <c r="T2198" t="s">
        <v>2360</v>
      </c>
      <c r="U2198" s="2">
        <v>43488.760451388887</v>
      </c>
      <c r="V2198" s="2">
        <v>43576.610462962963</v>
      </c>
      <c r="W2198" s="2">
        <v>43490.696087962962</v>
      </c>
      <c r="X2198">
        <v>38</v>
      </c>
      <c r="Y2198">
        <v>6</v>
      </c>
      <c r="Z2198">
        <v>4</v>
      </c>
      <c r="AA2198">
        <v>2</v>
      </c>
      <c r="AB2198">
        <v>0</v>
      </c>
    </row>
    <row r="2199" spans="17:28" x14ac:dyDescent="0.25">
      <c r="Q2199">
        <v>2196</v>
      </c>
      <c r="R2199" t="s">
        <v>2358</v>
      </c>
      <c r="S2199">
        <v>281737487</v>
      </c>
      <c r="T2199" t="s">
        <v>2361</v>
      </c>
      <c r="U2199" s="2">
        <v>43488.814212962963</v>
      </c>
      <c r="V2199" s="2">
        <v>43489.566006944442</v>
      </c>
      <c r="W2199" s="2">
        <v>43489.566006944442</v>
      </c>
      <c r="X2199">
        <v>8</v>
      </c>
      <c r="Y2199">
        <v>0</v>
      </c>
      <c r="Z2199">
        <v>0</v>
      </c>
      <c r="AA2199">
        <v>2</v>
      </c>
      <c r="AB2199">
        <v>0</v>
      </c>
    </row>
    <row r="2200" spans="17:28" x14ac:dyDescent="0.25">
      <c r="Q2200">
        <v>2197</v>
      </c>
      <c r="R2200" t="s">
        <v>2358</v>
      </c>
      <c r="S2200">
        <v>282184826</v>
      </c>
      <c r="T2200" t="s">
        <v>2362</v>
      </c>
      <c r="U2200" s="2">
        <v>43490.52851851852</v>
      </c>
      <c r="V2200" s="2">
        <v>43600.023368055554</v>
      </c>
      <c r="W2200" s="2">
        <v>43500.000011574077</v>
      </c>
      <c r="X2200">
        <v>373</v>
      </c>
      <c r="Y2200">
        <v>56</v>
      </c>
      <c r="Z2200">
        <v>45</v>
      </c>
      <c r="AA2200">
        <v>39</v>
      </c>
      <c r="AB2200">
        <v>0</v>
      </c>
    </row>
    <row r="2201" spans="17:28" x14ac:dyDescent="0.25">
      <c r="Q2201">
        <v>2198</v>
      </c>
      <c r="R2201" t="s">
        <v>2358</v>
      </c>
      <c r="S2201">
        <v>285947161</v>
      </c>
      <c r="T2201" t="s">
        <v>2363</v>
      </c>
      <c r="U2201" s="2">
        <v>43507.608356481483</v>
      </c>
      <c r="V2201" s="2">
        <v>43513.857210648152</v>
      </c>
      <c r="W2201" s="2">
        <v>43508.684178240743</v>
      </c>
      <c r="X2201">
        <v>25</v>
      </c>
      <c r="Y2201">
        <v>6</v>
      </c>
      <c r="Z2201">
        <v>6</v>
      </c>
      <c r="AA2201">
        <v>9</v>
      </c>
      <c r="AB2201">
        <v>0</v>
      </c>
    </row>
    <row r="2202" spans="17:28" x14ac:dyDescent="0.25">
      <c r="Q2202">
        <v>2199</v>
      </c>
      <c r="R2202" t="s">
        <v>2358</v>
      </c>
      <c r="S2202">
        <v>286626848</v>
      </c>
      <c r="T2202" t="s">
        <v>2364</v>
      </c>
      <c r="U2202" s="2">
        <v>43509.718807870369</v>
      </c>
      <c r="V2202" s="2">
        <v>43593.833726851852</v>
      </c>
      <c r="W2202" s="2">
        <v>43511.800497685188</v>
      </c>
      <c r="X2202">
        <v>469</v>
      </c>
      <c r="Y2202">
        <v>64</v>
      </c>
      <c r="Z2202">
        <v>44</v>
      </c>
      <c r="AA2202">
        <v>66</v>
      </c>
      <c r="AB2202">
        <v>0</v>
      </c>
    </row>
    <row r="2203" spans="17:28" x14ac:dyDescent="0.25">
      <c r="Q2203">
        <v>2200</v>
      </c>
      <c r="R2203" t="s">
        <v>2358</v>
      </c>
      <c r="S2203">
        <v>287652135</v>
      </c>
      <c r="T2203" t="s">
        <v>2365</v>
      </c>
      <c r="U2203" s="2">
        <v>43514.617662037039</v>
      </c>
      <c r="V2203" s="2">
        <v>43583.700821759259</v>
      </c>
      <c r="W2203" s="2">
        <v>43517.602268518516</v>
      </c>
      <c r="X2203">
        <v>419</v>
      </c>
      <c r="Y2203">
        <v>63</v>
      </c>
      <c r="Z2203">
        <v>47</v>
      </c>
      <c r="AA2203">
        <v>67</v>
      </c>
      <c r="AB2203">
        <v>0</v>
      </c>
    </row>
    <row r="2204" spans="17:28" x14ac:dyDescent="0.25">
      <c r="Q2204">
        <v>2201</v>
      </c>
      <c r="R2204" t="s">
        <v>2358</v>
      </c>
      <c r="S2204">
        <v>288744597</v>
      </c>
      <c r="T2204" t="s">
        <v>2366</v>
      </c>
      <c r="U2204" s="2">
        <v>43518.64912037037</v>
      </c>
      <c r="V2204" s="2">
        <v>43647.061203703706</v>
      </c>
      <c r="W2204" s="2">
        <v>43549.699918981481</v>
      </c>
      <c r="X2204">
        <v>160</v>
      </c>
      <c r="Y2204">
        <v>36</v>
      </c>
      <c r="Z2204">
        <v>28</v>
      </c>
      <c r="AA2204">
        <v>74</v>
      </c>
      <c r="AB2204">
        <v>0</v>
      </c>
    </row>
    <row r="2205" spans="17:28" x14ac:dyDescent="0.25">
      <c r="Q2205">
        <v>2202</v>
      </c>
      <c r="R2205" t="s">
        <v>2358</v>
      </c>
      <c r="S2205">
        <v>289927506</v>
      </c>
      <c r="T2205" t="s">
        <v>2367</v>
      </c>
      <c r="U2205" s="2">
        <v>43523.636331018519</v>
      </c>
      <c r="V2205" s="2">
        <v>43558.788287037038</v>
      </c>
      <c r="W2205" s="2">
        <v>43527.087916666664</v>
      </c>
      <c r="X2205">
        <v>51</v>
      </c>
      <c r="Y2205">
        <v>8</v>
      </c>
      <c r="Z2205">
        <v>6</v>
      </c>
      <c r="AA2205">
        <v>10</v>
      </c>
      <c r="AB2205">
        <v>0</v>
      </c>
    </row>
    <row r="2206" spans="17:28" x14ac:dyDescent="0.25">
      <c r="Q2206">
        <v>2203</v>
      </c>
      <c r="R2206" t="s">
        <v>2358</v>
      </c>
      <c r="S2206">
        <v>295207022</v>
      </c>
      <c r="T2206" t="s">
        <v>2368</v>
      </c>
      <c r="U2206" s="2">
        <v>43543.619733796295</v>
      </c>
      <c r="V2206" s="2">
        <v>43557.663645833331</v>
      </c>
      <c r="W2206" s="2">
        <v>43543.657037037039</v>
      </c>
      <c r="X2206">
        <v>31</v>
      </c>
      <c r="Y2206">
        <v>6</v>
      </c>
      <c r="Z2206">
        <v>5</v>
      </c>
      <c r="AA2206">
        <v>6</v>
      </c>
      <c r="AB2206">
        <v>0</v>
      </c>
    </row>
    <row r="2207" spans="17:28" x14ac:dyDescent="0.25">
      <c r="Q2207">
        <v>2204</v>
      </c>
      <c r="R2207" t="s">
        <v>2358</v>
      </c>
      <c r="S2207">
        <v>299425254</v>
      </c>
      <c r="T2207" t="s">
        <v>2369</v>
      </c>
      <c r="U2207" s="2">
        <v>43558.052025462966</v>
      </c>
      <c r="V2207" s="2">
        <v>43631.714016203703</v>
      </c>
      <c r="W2207" s="2">
        <v>43558.703055555554</v>
      </c>
      <c r="X2207">
        <v>11</v>
      </c>
      <c r="Y2207">
        <v>3</v>
      </c>
      <c r="Z2207">
        <v>1</v>
      </c>
      <c r="AA2207">
        <v>0</v>
      </c>
      <c r="AB2207">
        <v>0</v>
      </c>
    </row>
    <row r="2208" spans="17:28" x14ac:dyDescent="0.25">
      <c r="Q2208">
        <v>2205</v>
      </c>
      <c r="R2208" t="s">
        <v>2358</v>
      </c>
      <c r="S2208">
        <v>302489392</v>
      </c>
      <c r="T2208" t="s">
        <v>2370</v>
      </c>
      <c r="U2208" s="2">
        <v>43569.011122685188</v>
      </c>
      <c r="V2208" s="2">
        <v>43631.712812500002</v>
      </c>
      <c r="W2208" s="2">
        <v>43569.84103009259</v>
      </c>
      <c r="X2208">
        <v>40</v>
      </c>
      <c r="Y2208">
        <v>6</v>
      </c>
      <c r="Z2208">
        <v>2</v>
      </c>
      <c r="AA2208">
        <v>3</v>
      </c>
      <c r="AB2208">
        <v>0</v>
      </c>
    </row>
    <row r="2209" spans="17:28" x14ac:dyDescent="0.25">
      <c r="Q2209">
        <v>2206</v>
      </c>
      <c r="R2209" t="s">
        <v>2358</v>
      </c>
      <c r="S2209">
        <v>305777740</v>
      </c>
      <c r="T2209" t="s">
        <v>2371</v>
      </c>
      <c r="U2209" s="2">
        <v>43585.677847222221</v>
      </c>
      <c r="V2209" s="2">
        <v>43631.711585648147</v>
      </c>
      <c r="W2209" s="2">
        <v>43585.803032407406</v>
      </c>
      <c r="X2209">
        <v>22</v>
      </c>
      <c r="Y2209">
        <v>4</v>
      </c>
      <c r="Z2209">
        <v>2</v>
      </c>
      <c r="AA2209">
        <v>7</v>
      </c>
      <c r="AB2209">
        <v>0</v>
      </c>
    </row>
    <row r="2210" spans="17:28" x14ac:dyDescent="0.25">
      <c r="Q2210">
        <v>2207</v>
      </c>
      <c r="R2210" t="s">
        <v>2358</v>
      </c>
      <c r="S2210">
        <v>305881266</v>
      </c>
      <c r="T2210" t="s">
        <v>2372</v>
      </c>
      <c r="U2210" s="2">
        <v>43585.950046296297</v>
      </c>
      <c r="V2210" s="2">
        <v>43647.061284722222</v>
      </c>
      <c r="W2210" s="2">
        <v>43637.839606481481</v>
      </c>
      <c r="X2210">
        <v>244</v>
      </c>
      <c r="Y2210">
        <v>45</v>
      </c>
      <c r="Z2210">
        <v>35</v>
      </c>
      <c r="AA2210">
        <v>30</v>
      </c>
      <c r="AB2210">
        <v>0</v>
      </c>
    </row>
    <row r="2211" spans="17:28" x14ac:dyDescent="0.25">
      <c r="Q2211">
        <v>2208</v>
      </c>
      <c r="R2211" t="s">
        <v>2358</v>
      </c>
      <c r="S2211">
        <v>306781228</v>
      </c>
      <c r="T2211" t="s">
        <v>2373</v>
      </c>
      <c r="U2211" s="2">
        <v>43589.579594907409</v>
      </c>
      <c r="V2211" s="2">
        <v>43631.711087962962</v>
      </c>
      <c r="W2211" s="2">
        <v>43591.576828703706</v>
      </c>
      <c r="X2211">
        <v>6</v>
      </c>
      <c r="Y2211">
        <v>3</v>
      </c>
      <c r="Z2211">
        <v>3</v>
      </c>
      <c r="AA2211">
        <v>2</v>
      </c>
      <c r="AB2211">
        <v>0</v>
      </c>
    </row>
    <row r="2212" spans="17:28" x14ac:dyDescent="0.25">
      <c r="Q2212">
        <v>2209</v>
      </c>
      <c r="R2212" t="s">
        <v>2358</v>
      </c>
      <c r="S2212">
        <v>307520827</v>
      </c>
      <c r="T2212" t="e">
        <v>#NAME?</v>
      </c>
      <c r="U2212" s="2">
        <v>43592.636817129627</v>
      </c>
      <c r="V2212" s="2">
        <v>43631.709710648145</v>
      </c>
      <c r="W2212" s="2">
        <v>43593.506168981483</v>
      </c>
      <c r="X2212">
        <v>11</v>
      </c>
      <c r="Y2212">
        <v>1</v>
      </c>
      <c r="Z2212">
        <v>1</v>
      </c>
      <c r="AA2212">
        <v>0</v>
      </c>
      <c r="AB2212">
        <v>0</v>
      </c>
    </row>
    <row r="2213" spans="17:28" x14ac:dyDescent="0.25">
      <c r="Q2213">
        <v>2210</v>
      </c>
      <c r="R2213" t="s">
        <v>2358</v>
      </c>
      <c r="S2213">
        <v>310302493</v>
      </c>
      <c r="T2213" t="s">
        <v>2374</v>
      </c>
      <c r="U2213" s="2">
        <v>43601.751886574071</v>
      </c>
      <c r="V2213" s="2">
        <v>43631.709305555552</v>
      </c>
      <c r="W2213" s="2">
        <v>43601.813067129631</v>
      </c>
      <c r="X2213">
        <v>11</v>
      </c>
      <c r="Y2213">
        <v>1</v>
      </c>
      <c r="Z2213">
        <v>0</v>
      </c>
      <c r="AA2213">
        <v>2</v>
      </c>
      <c r="AB2213">
        <v>0</v>
      </c>
    </row>
    <row r="2214" spans="17:28" x14ac:dyDescent="0.25">
      <c r="Q2214">
        <v>2211</v>
      </c>
      <c r="R2214" t="s">
        <v>2358</v>
      </c>
      <c r="S2214">
        <v>311054402</v>
      </c>
      <c r="T2214" t="s">
        <v>2375</v>
      </c>
      <c r="U2214" s="2">
        <v>43604.837013888886</v>
      </c>
      <c r="V2214" s="2">
        <v>43631.708784722221</v>
      </c>
      <c r="W2214" s="2">
        <v>43605.764062499999</v>
      </c>
      <c r="X2214">
        <v>17</v>
      </c>
      <c r="Y2214">
        <v>1</v>
      </c>
      <c r="Z2214">
        <v>0</v>
      </c>
      <c r="AA2214">
        <v>4</v>
      </c>
      <c r="AB2214">
        <v>0</v>
      </c>
    </row>
    <row r="2215" spans="17:28" x14ac:dyDescent="0.25">
      <c r="Q2215">
        <v>2212</v>
      </c>
      <c r="R2215" t="s">
        <v>2358</v>
      </c>
      <c r="S2215">
        <v>313561851</v>
      </c>
      <c r="T2215" t="s">
        <v>2376</v>
      </c>
      <c r="U2215" s="2">
        <v>43613.73809027778</v>
      </c>
      <c r="V2215" s="2">
        <v>43631.708148148151</v>
      </c>
      <c r="W2215" s="2">
        <v>43619.612361111111</v>
      </c>
      <c r="X2215">
        <v>39</v>
      </c>
      <c r="Y2215">
        <v>9</v>
      </c>
      <c r="Z2215">
        <v>5</v>
      </c>
      <c r="AA2215">
        <v>12</v>
      </c>
      <c r="AB2215">
        <v>0</v>
      </c>
    </row>
    <row r="2216" spans="17:28" x14ac:dyDescent="0.25">
      <c r="Q2216">
        <v>2213</v>
      </c>
      <c r="R2216" t="s">
        <v>2358</v>
      </c>
      <c r="S2216">
        <v>314958041</v>
      </c>
      <c r="T2216" t="s">
        <v>2377</v>
      </c>
      <c r="U2216" s="2">
        <v>43620.482800925929</v>
      </c>
      <c r="V2216" s="2">
        <v>43631.707430555558</v>
      </c>
      <c r="W2216" s="2">
        <v>43625.772164351853</v>
      </c>
      <c r="X2216">
        <v>6</v>
      </c>
      <c r="Y2216">
        <v>0</v>
      </c>
      <c r="Z2216">
        <v>0</v>
      </c>
      <c r="AA2216">
        <v>3</v>
      </c>
      <c r="AB2216">
        <v>0</v>
      </c>
    </row>
    <row r="2217" spans="17:28" x14ac:dyDescent="0.25">
      <c r="Q2217">
        <v>2214</v>
      </c>
      <c r="R2217" t="s">
        <v>2378</v>
      </c>
      <c r="S2217">
        <v>303381992</v>
      </c>
      <c r="T2217" t="s">
        <v>2379</v>
      </c>
      <c r="U2217" s="2">
        <v>43573.420312499999</v>
      </c>
      <c r="V2217" s="2">
        <v>43637.284548611111</v>
      </c>
      <c r="W2217" s="2">
        <v>43637.284548611111</v>
      </c>
      <c r="X2217">
        <v>10</v>
      </c>
      <c r="Y2217">
        <v>3</v>
      </c>
      <c r="Z2217">
        <v>2</v>
      </c>
      <c r="AA2217">
        <v>1</v>
      </c>
      <c r="AB2217">
        <v>0</v>
      </c>
    </row>
    <row r="2218" spans="17:28" x14ac:dyDescent="0.25">
      <c r="Q2218">
        <v>2215</v>
      </c>
      <c r="R2218" t="s">
        <v>2378</v>
      </c>
      <c r="S2218">
        <v>315641205</v>
      </c>
      <c r="T2218" t="s">
        <v>2380</v>
      </c>
      <c r="U2218" s="2">
        <v>43623.179895833331</v>
      </c>
      <c r="V2218" s="2">
        <v>43648.063009259262</v>
      </c>
      <c r="W2218" s="2">
        <v>43631.336481481485</v>
      </c>
      <c r="X2218">
        <v>18</v>
      </c>
      <c r="Y2218">
        <v>1</v>
      </c>
      <c r="Z2218">
        <v>0</v>
      </c>
      <c r="AA2218">
        <v>0</v>
      </c>
      <c r="AB2218">
        <v>0</v>
      </c>
    </row>
    <row r="2219" spans="17:28" x14ac:dyDescent="0.25">
      <c r="Q2219">
        <v>2216</v>
      </c>
      <c r="R2219" t="s">
        <v>2378</v>
      </c>
      <c r="S2219">
        <v>315923453</v>
      </c>
      <c r="T2219" t="s">
        <v>2381</v>
      </c>
      <c r="U2219" s="2">
        <v>43625.071886574071</v>
      </c>
      <c r="V2219" s="2">
        <v>43638.467974537038</v>
      </c>
      <c r="W2219" s="2">
        <v>43636.961273148147</v>
      </c>
      <c r="X2219">
        <v>1243</v>
      </c>
      <c r="Y2219">
        <v>158</v>
      </c>
      <c r="Z2219">
        <v>120</v>
      </c>
      <c r="AA2219">
        <v>176</v>
      </c>
      <c r="AB2219">
        <v>0</v>
      </c>
    </row>
    <row r="2220" spans="17:28" x14ac:dyDescent="0.25">
      <c r="Q2220">
        <v>2217</v>
      </c>
      <c r="R2220" t="s">
        <v>2378</v>
      </c>
      <c r="S2220">
        <v>317178772</v>
      </c>
      <c r="T2220" t="s">
        <v>2382</v>
      </c>
      <c r="U2220" s="2">
        <v>43632.346076388887</v>
      </c>
      <c r="V2220" s="2">
        <v>43637.842974537038</v>
      </c>
      <c r="W2220" s="2">
        <v>43633.344444444447</v>
      </c>
      <c r="X2220">
        <v>326</v>
      </c>
      <c r="Y2220">
        <v>34</v>
      </c>
      <c r="Z2220">
        <v>33</v>
      </c>
      <c r="AA2220">
        <v>61</v>
      </c>
      <c r="AB2220">
        <v>0</v>
      </c>
    </row>
    <row r="2221" spans="17:28" x14ac:dyDescent="0.25">
      <c r="Q2221">
        <v>2218</v>
      </c>
      <c r="R2221" t="s">
        <v>2378</v>
      </c>
      <c r="S2221">
        <v>317455705</v>
      </c>
      <c r="T2221" t="s">
        <v>2383</v>
      </c>
      <c r="U2221" s="2">
        <v>43634.193368055552</v>
      </c>
      <c r="V2221" s="2">
        <v>43634.842777777776</v>
      </c>
      <c r="W2221" s="2">
        <v>43634.402569444443</v>
      </c>
      <c r="X2221">
        <v>92</v>
      </c>
      <c r="Y2221">
        <v>8</v>
      </c>
      <c r="Z2221">
        <v>9</v>
      </c>
      <c r="AA2221">
        <v>15</v>
      </c>
      <c r="AB2221">
        <v>0</v>
      </c>
    </row>
    <row r="2222" spans="17:28" x14ac:dyDescent="0.25">
      <c r="Q2222">
        <v>2219</v>
      </c>
      <c r="R2222" t="s">
        <v>2378</v>
      </c>
      <c r="S2222">
        <v>317678906</v>
      </c>
      <c r="T2222" t="s">
        <v>2384</v>
      </c>
      <c r="U2222" s="2">
        <v>43635.350821759261</v>
      </c>
      <c r="V2222" s="2">
        <v>43636.402083333334</v>
      </c>
      <c r="W2222" s="2">
        <v>43635.386817129627</v>
      </c>
      <c r="X2222">
        <v>73</v>
      </c>
      <c r="Y2222">
        <v>14</v>
      </c>
      <c r="Z2222">
        <v>14</v>
      </c>
      <c r="AA2222">
        <v>13</v>
      </c>
      <c r="AB2222">
        <v>0</v>
      </c>
    </row>
    <row r="2223" spans="17:28" x14ac:dyDescent="0.25">
      <c r="Q2223">
        <v>2220</v>
      </c>
      <c r="R2223" t="s">
        <v>2378</v>
      </c>
      <c r="S2223">
        <v>317694588</v>
      </c>
      <c r="T2223" t="s">
        <v>2385</v>
      </c>
      <c r="U2223" s="2">
        <v>43635.429872685185</v>
      </c>
      <c r="V2223" s="2">
        <v>43650.360081018516</v>
      </c>
      <c r="W2223" s="2">
        <v>43650.222881944443</v>
      </c>
      <c r="X2223">
        <v>33</v>
      </c>
      <c r="Y2223">
        <v>13</v>
      </c>
      <c r="Z2223">
        <v>10</v>
      </c>
      <c r="AA2223">
        <v>103</v>
      </c>
      <c r="AB2223">
        <v>0</v>
      </c>
    </row>
    <row r="2224" spans="17:28" x14ac:dyDescent="0.25">
      <c r="Q2224">
        <v>2221</v>
      </c>
      <c r="R2224" t="s">
        <v>2378</v>
      </c>
      <c r="S2224">
        <v>317787734</v>
      </c>
      <c r="T2224" t="s">
        <v>2386</v>
      </c>
      <c r="U2224" s="2">
        <v>43635.818113425928</v>
      </c>
      <c r="V2224" s="2">
        <v>43636.403784722221</v>
      </c>
      <c r="W2224" s="2">
        <v>43636.16202546296</v>
      </c>
      <c r="X2224">
        <v>98</v>
      </c>
      <c r="Y2224">
        <v>17</v>
      </c>
      <c r="Z2224">
        <v>12</v>
      </c>
      <c r="AA2224">
        <v>5</v>
      </c>
      <c r="AB2224">
        <v>0</v>
      </c>
    </row>
    <row r="2225" spans="17:28" x14ac:dyDescent="0.25">
      <c r="Q2225">
        <v>2222</v>
      </c>
      <c r="R2225" t="s">
        <v>2378</v>
      </c>
      <c r="S2225">
        <v>317869385</v>
      </c>
      <c r="T2225" t="s">
        <v>2387</v>
      </c>
      <c r="U2225" s="2">
        <v>43636.345416666663</v>
      </c>
      <c r="V2225" s="2">
        <v>43651.19290509259</v>
      </c>
      <c r="W2225" s="2">
        <v>43636.958344907405</v>
      </c>
      <c r="X2225">
        <v>271</v>
      </c>
      <c r="Y2225">
        <v>60</v>
      </c>
      <c r="Z2225">
        <v>47</v>
      </c>
      <c r="AA2225">
        <v>30</v>
      </c>
      <c r="AB2225">
        <v>0</v>
      </c>
    </row>
    <row r="2226" spans="17:28" x14ac:dyDescent="0.25">
      <c r="Q2226">
        <v>2223</v>
      </c>
      <c r="R2226" t="s">
        <v>2378</v>
      </c>
      <c r="S2226">
        <v>317989444</v>
      </c>
      <c r="T2226" t="s">
        <v>2388</v>
      </c>
      <c r="U2226" s="2">
        <v>43636.951874999999</v>
      </c>
      <c r="V2226" s="2">
        <v>43637.991967592592</v>
      </c>
      <c r="W2226" s="2">
        <v>43637.991967592592</v>
      </c>
      <c r="X2226">
        <v>76</v>
      </c>
      <c r="Y2226">
        <v>4</v>
      </c>
      <c r="Z2226">
        <v>3</v>
      </c>
      <c r="AA2226">
        <v>2</v>
      </c>
      <c r="AB2226">
        <v>0</v>
      </c>
    </row>
    <row r="2227" spans="17:28" x14ac:dyDescent="0.25">
      <c r="Q2227">
        <v>2224</v>
      </c>
      <c r="R2227" t="s">
        <v>2378</v>
      </c>
      <c r="S2227">
        <v>318036230</v>
      </c>
      <c r="T2227" t="s">
        <v>2389</v>
      </c>
      <c r="U2227" s="2">
        <v>43637.292800925927</v>
      </c>
      <c r="V2227" s="2">
        <v>43645.263298611113</v>
      </c>
      <c r="W2227" s="2">
        <v>43637.295393518521</v>
      </c>
      <c r="X2227">
        <v>11</v>
      </c>
      <c r="Y2227">
        <v>1</v>
      </c>
      <c r="Z2227">
        <v>1</v>
      </c>
      <c r="AA2227">
        <v>4</v>
      </c>
      <c r="AB2227">
        <v>0</v>
      </c>
    </row>
    <row r="2228" spans="17:28" x14ac:dyDescent="0.25">
      <c r="Q2228">
        <v>2225</v>
      </c>
      <c r="R2228" t="s">
        <v>2378</v>
      </c>
      <c r="S2228">
        <v>318055346</v>
      </c>
      <c r="T2228" t="s">
        <v>2390</v>
      </c>
      <c r="U2228" s="2">
        <v>43637.417569444442</v>
      </c>
      <c r="V2228" s="2">
        <v>43637.882106481484</v>
      </c>
      <c r="W2228" s="2">
        <v>43637.817696759259</v>
      </c>
      <c r="X2228">
        <v>22</v>
      </c>
      <c r="Y2228">
        <v>3</v>
      </c>
      <c r="Z2228">
        <v>3</v>
      </c>
      <c r="AA2228">
        <v>2</v>
      </c>
      <c r="AB2228">
        <v>0</v>
      </c>
    </row>
    <row r="2229" spans="17:28" x14ac:dyDescent="0.25">
      <c r="Q2229">
        <v>2226</v>
      </c>
      <c r="R2229" t="s">
        <v>2378</v>
      </c>
      <c r="S2229">
        <v>318160979</v>
      </c>
      <c r="T2229" t="s">
        <v>2391</v>
      </c>
      <c r="U2229" s="2">
        <v>43638.191678240742</v>
      </c>
      <c r="V2229" s="2">
        <v>43638.249803240738</v>
      </c>
      <c r="W2229" s="2">
        <v>43638.234189814815</v>
      </c>
      <c r="X2229">
        <v>42</v>
      </c>
      <c r="Y2229">
        <v>5</v>
      </c>
      <c r="Z2229">
        <v>4</v>
      </c>
      <c r="AA2229">
        <v>6</v>
      </c>
      <c r="AB2229">
        <v>0</v>
      </c>
    </row>
    <row r="2230" spans="17:28" x14ac:dyDescent="0.25">
      <c r="Q2230">
        <v>2227</v>
      </c>
      <c r="R2230" t="s">
        <v>2378</v>
      </c>
      <c r="S2230">
        <v>318224707</v>
      </c>
      <c r="T2230" t="s">
        <v>2392</v>
      </c>
      <c r="U2230" s="2">
        <v>43638.923344907409</v>
      </c>
      <c r="V2230" s="2">
        <v>43638.935196759259</v>
      </c>
      <c r="W2230" s="2">
        <v>43638.933136574073</v>
      </c>
      <c r="X2230">
        <v>10</v>
      </c>
      <c r="Y2230">
        <v>3</v>
      </c>
      <c r="Z2230">
        <v>3</v>
      </c>
      <c r="AA2230">
        <v>2</v>
      </c>
      <c r="AB2230">
        <v>0</v>
      </c>
    </row>
    <row r="2231" spans="17:28" x14ac:dyDescent="0.25">
      <c r="Q2231">
        <v>2228</v>
      </c>
      <c r="R2231" t="s">
        <v>2378</v>
      </c>
      <c r="S2231">
        <v>318234056</v>
      </c>
      <c r="T2231" t="s">
        <v>2393</v>
      </c>
      <c r="U2231" s="2">
        <v>43639.056979166664</v>
      </c>
      <c r="V2231" s="2">
        <v>43639.111747685187</v>
      </c>
      <c r="W2231" s="2">
        <v>43639.089988425927</v>
      </c>
      <c r="X2231">
        <v>19</v>
      </c>
      <c r="Y2231">
        <v>2</v>
      </c>
      <c r="Z2231">
        <v>1</v>
      </c>
      <c r="AA2231">
        <v>7</v>
      </c>
      <c r="AB2231">
        <v>0</v>
      </c>
    </row>
    <row r="2232" spans="17:28" x14ac:dyDescent="0.25">
      <c r="Q2232">
        <v>2229</v>
      </c>
      <c r="R2232" t="s">
        <v>2378</v>
      </c>
      <c r="S2232">
        <v>319124223</v>
      </c>
      <c r="T2232" t="s">
        <v>2394</v>
      </c>
      <c r="U2232" s="2">
        <v>43645.4062962963</v>
      </c>
      <c r="V2232" s="2">
        <v>43646.15483796296</v>
      </c>
      <c r="W2232" s="2">
        <v>43645.849363425928</v>
      </c>
      <c r="X2232">
        <v>11</v>
      </c>
      <c r="Y2232">
        <v>4</v>
      </c>
      <c r="Z2232">
        <v>4</v>
      </c>
      <c r="AA2232">
        <v>9</v>
      </c>
      <c r="AB2232">
        <v>0</v>
      </c>
    </row>
    <row r="2233" spans="17:28" x14ac:dyDescent="0.25">
      <c r="Q2233">
        <v>2230</v>
      </c>
      <c r="R2233" t="s">
        <v>2378</v>
      </c>
      <c r="S2233">
        <v>319245014</v>
      </c>
      <c r="T2233" t="s">
        <v>2395</v>
      </c>
      <c r="U2233" s="2">
        <v>43646.838784722226</v>
      </c>
      <c r="V2233" s="2">
        <v>43646.845833333333</v>
      </c>
      <c r="W2233" s="2">
        <v>43646.844953703701</v>
      </c>
      <c r="X2233">
        <v>2</v>
      </c>
      <c r="Y2233">
        <v>2</v>
      </c>
      <c r="Z2233">
        <v>1</v>
      </c>
      <c r="AA2233">
        <v>0</v>
      </c>
      <c r="AB2233">
        <v>0</v>
      </c>
    </row>
    <row r="2234" spans="17:28" x14ac:dyDescent="0.25">
      <c r="Q2234">
        <v>2231</v>
      </c>
      <c r="R2234" t="s">
        <v>2378</v>
      </c>
      <c r="S2234">
        <v>319280530</v>
      </c>
      <c r="T2234" t="s">
        <v>2396</v>
      </c>
      <c r="U2234" s="2">
        <v>43647.147835648146</v>
      </c>
      <c r="V2234" s="2">
        <v>43650.259571759256</v>
      </c>
      <c r="W2234" s="2">
        <v>43650.256979166668</v>
      </c>
      <c r="X2234">
        <v>9</v>
      </c>
      <c r="Y2234">
        <v>2</v>
      </c>
      <c r="Z2234">
        <v>1</v>
      </c>
      <c r="AA2234">
        <v>9</v>
      </c>
      <c r="AB2234">
        <v>0</v>
      </c>
    </row>
    <row r="2235" spans="17:28" x14ac:dyDescent="0.25">
      <c r="Q2235">
        <v>2232</v>
      </c>
      <c r="R2235" t="s">
        <v>2378</v>
      </c>
      <c r="S2235">
        <v>319283130</v>
      </c>
      <c r="T2235">
        <v>3</v>
      </c>
      <c r="U2235" s="2">
        <v>43647.169074074074</v>
      </c>
      <c r="V2235" s="2">
        <v>43650.128506944442</v>
      </c>
      <c r="W2235" s="2">
        <v>43647.207962962966</v>
      </c>
      <c r="X2235">
        <v>28</v>
      </c>
      <c r="Y2235">
        <v>6</v>
      </c>
      <c r="Z2235">
        <v>3</v>
      </c>
      <c r="AA2235">
        <v>18</v>
      </c>
      <c r="AB2235">
        <v>0</v>
      </c>
    </row>
    <row r="2236" spans="17:28" x14ac:dyDescent="0.25">
      <c r="Q2236">
        <v>2233</v>
      </c>
      <c r="R2236" t="s">
        <v>2378</v>
      </c>
      <c r="S2236">
        <v>319320584</v>
      </c>
      <c r="T2236" t="s">
        <v>2397</v>
      </c>
      <c r="U2236" s="2">
        <v>43647.406851851854</v>
      </c>
      <c r="V2236" s="2">
        <v>43648.881620370368</v>
      </c>
      <c r="W2236" s="2">
        <v>43647.937245370369</v>
      </c>
      <c r="X2236">
        <v>92</v>
      </c>
      <c r="Y2236">
        <v>19</v>
      </c>
      <c r="Z2236">
        <v>14</v>
      </c>
      <c r="AA2236">
        <v>42</v>
      </c>
      <c r="AB2236">
        <v>0</v>
      </c>
    </row>
    <row r="2237" spans="17:28" x14ac:dyDescent="0.25">
      <c r="Q2237">
        <v>2234</v>
      </c>
      <c r="R2237" t="s">
        <v>2398</v>
      </c>
      <c r="S2237">
        <v>305687999</v>
      </c>
      <c r="T2237" t="s">
        <v>2399</v>
      </c>
      <c r="U2237" s="2">
        <v>43585.488483796296</v>
      </c>
      <c r="V2237" s="2">
        <v>43638.116539351853</v>
      </c>
      <c r="W2237" s="2">
        <v>43609.434178240743</v>
      </c>
      <c r="X2237">
        <v>178</v>
      </c>
      <c r="Y2237">
        <v>44</v>
      </c>
      <c r="Z2237">
        <v>19</v>
      </c>
      <c r="AA2237">
        <v>67</v>
      </c>
      <c r="AB2237">
        <v>0</v>
      </c>
    </row>
    <row r="2238" spans="17:28" x14ac:dyDescent="0.25">
      <c r="Q2238">
        <v>2235</v>
      </c>
      <c r="R2238" t="s">
        <v>2398</v>
      </c>
      <c r="S2238">
        <v>306205314</v>
      </c>
      <c r="T2238" t="s">
        <v>2400</v>
      </c>
      <c r="U2238" s="2">
        <v>43587.365312499998</v>
      </c>
      <c r="V2238" s="2">
        <v>43638.117164351854</v>
      </c>
      <c r="W2238" s="2">
        <v>43609.430937500001</v>
      </c>
      <c r="X2238">
        <v>223</v>
      </c>
      <c r="Y2238">
        <v>44</v>
      </c>
      <c r="Z2238">
        <v>29</v>
      </c>
      <c r="AA2238">
        <v>139</v>
      </c>
      <c r="AB2238">
        <v>0</v>
      </c>
    </row>
    <row r="2239" spans="17:28" x14ac:dyDescent="0.25">
      <c r="Q2239">
        <v>2236</v>
      </c>
      <c r="R2239" t="s">
        <v>2398</v>
      </c>
      <c r="S2239">
        <v>309002390</v>
      </c>
      <c r="T2239" t="s">
        <v>2401</v>
      </c>
      <c r="U2239" s="2">
        <v>43598.173368055555</v>
      </c>
      <c r="V2239" s="2">
        <v>43638.116793981484</v>
      </c>
      <c r="W2239" s="2">
        <v>43609.434074074074</v>
      </c>
      <c r="X2239">
        <v>55</v>
      </c>
      <c r="Y2239">
        <v>15</v>
      </c>
      <c r="Z2239">
        <v>9</v>
      </c>
      <c r="AA2239">
        <v>18</v>
      </c>
      <c r="AB2239">
        <v>0</v>
      </c>
    </row>
    <row r="2240" spans="17:28" x14ac:dyDescent="0.25">
      <c r="Q2240">
        <v>2237</v>
      </c>
      <c r="R2240" t="s">
        <v>2398</v>
      </c>
      <c r="S2240">
        <v>309082305</v>
      </c>
      <c r="T2240" t="s">
        <v>2402</v>
      </c>
      <c r="U2240" s="2">
        <v>43598.434756944444</v>
      </c>
      <c r="V2240" s="2">
        <v>43627.148009259261</v>
      </c>
      <c r="W2240" s="2">
        <v>43609.434131944443</v>
      </c>
      <c r="X2240">
        <v>137</v>
      </c>
      <c r="Y2240">
        <v>16</v>
      </c>
      <c r="Z2240">
        <v>10</v>
      </c>
      <c r="AA2240">
        <v>76</v>
      </c>
      <c r="AB2240">
        <v>0</v>
      </c>
    </row>
    <row r="2241" spans="17:28" x14ac:dyDescent="0.25">
      <c r="Q2241">
        <v>2238</v>
      </c>
      <c r="R2241" t="s">
        <v>2398</v>
      </c>
      <c r="S2241">
        <v>310119049</v>
      </c>
      <c r="T2241" t="s">
        <v>2403</v>
      </c>
      <c r="U2241" s="2">
        <v>43601.393379629626</v>
      </c>
      <c r="V2241" s="2">
        <v>43638.115081018521</v>
      </c>
      <c r="W2241" s="2">
        <v>43618.044895833336</v>
      </c>
      <c r="X2241">
        <v>1010</v>
      </c>
      <c r="Y2241">
        <v>95</v>
      </c>
      <c r="Z2241">
        <v>58</v>
      </c>
      <c r="AA2241">
        <v>154</v>
      </c>
      <c r="AB2241">
        <v>0</v>
      </c>
    </row>
    <row r="2242" spans="17:28" x14ac:dyDescent="0.25">
      <c r="Q2242">
        <v>2239</v>
      </c>
      <c r="R2242" t="s">
        <v>2398</v>
      </c>
      <c r="S2242">
        <v>315960012</v>
      </c>
      <c r="T2242" t="s">
        <v>2404</v>
      </c>
      <c r="U2242" s="2">
        <v>43625.534270833334</v>
      </c>
      <c r="V2242" s="2">
        <v>43638.115937499999</v>
      </c>
      <c r="W2242" s="2">
        <v>43630.477708333332</v>
      </c>
      <c r="X2242">
        <v>82</v>
      </c>
      <c r="Y2242">
        <v>23</v>
      </c>
      <c r="Z2242">
        <v>15</v>
      </c>
      <c r="AA2242">
        <v>79</v>
      </c>
      <c r="AB2242">
        <v>0</v>
      </c>
    </row>
    <row r="2243" spans="17:28" x14ac:dyDescent="0.25">
      <c r="Q2243">
        <v>2240</v>
      </c>
      <c r="R2243" t="s">
        <v>2398</v>
      </c>
      <c r="S2243">
        <v>315961732</v>
      </c>
      <c r="T2243" t="s">
        <v>2405</v>
      </c>
      <c r="U2243" s="2">
        <v>43625.552569444444</v>
      </c>
      <c r="V2243" s="2">
        <v>43651.416724537034</v>
      </c>
      <c r="W2243" s="2">
        <v>43638.429120370369</v>
      </c>
      <c r="X2243">
        <v>140</v>
      </c>
      <c r="Y2243">
        <v>23</v>
      </c>
      <c r="Z2243">
        <v>11</v>
      </c>
      <c r="AA2243">
        <v>44</v>
      </c>
      <c r="AB2243">
        <v>0</v>
      </c>
    </row>
    <row r="2244" spans="17:28" x14ac:dyDescent="0.25">
      <c r="Q2244">
        <v>2241</v>
      </c>
      <c r="R2244" t="s">
        <v>2398</v>
      </c>
      <c r="S2244">
        <v>316083694</v>
      </c>
      <c r="T2244" t="s">
        <v>2406</v>
      </c>
      <c r="U2244" s="2">
        <v>43626.484699074077</v>
      </c>
      <c r="V2244" s="2">
        <v>43638.115694444445</v>
      </c>
      <c r="W2244" s="2">
        <v>43632.366006944445</v>
      </c>
      <c r="X2244">
        <v>51</v>
      </c>
      <c r="Y2244">
        <v>8</v>
      </c>
      <c r="Z2244">
        <v>1</v>
      </c>
      <c r="AA2244">
        <v>7</v>
      </c>
      <c r="AB2244">
        <v>0</v>
      </c>
    </row>
    <row r="2245" spans="17:28" x14ac:dyDescent="0.25">
      <c r="Q2245">
        <v>2242</v>
      </c>
      <c r="R2245" t="s">
        <v>2398</v>
      </c>
      <c r="S2245">
        <v>316087635</v>
      </c>
      <c r="T2245" t="s">
        <v>2407</v>
      </c>
      <c r="U2245" s="2">
        <v>43626.504467592589</v>
      </c>
      <c r="V2245" s="2">
        <v>43644.438449074078</v>
      </c>
      <c r="W2245" s="2">
        <v>43638.90966435185</v>
      </c>
      <c r="X2245">
        <v>58</v>
      </c>
      <c r="Y2245">
        <v>15</v>
      </c>
      <c r="Z2245">
        <v>3</v>
      </c>
      <c r="AA2245">
        <v>19</v>
      </c>
      <c r="AB2245">
        <v>0</v>
      </c>
    </row>
    <row r="2246" spans="17:28" x14ac:dyDescent="0.25">
      <c r="Q2246">
        <v>2243</v>
      </c>
      <c r="R2246" t="s">
        <v>2398</v>
      </c>
      <c r="S2246">
        <v>318188201</v>
      </c>
      <c r="T2246" t="s">
        <v>2408</v>
      </c>
      <c r="U2246" s="2">
        <v>43638.509039351855</v>
      </c>
      <c r="V2246" s="2">
        <v>43647.199062500003</v>
      </c>
      <c r="W2246" s="2">
        <v>43638.585706018515</v>
      </c>
      <c r="X2246">
        <v>220</v>
      </c>
      <c r="Y2246">
        <v>27</v>
      </c>
      <c r="Z2246">
        <v>13</v>
      </c>
      <c r="AA2246">
        <v>107</v>
      </c>
      <c r="AB2246">
        <v>0</v>
      </c>
    </row>
    <row r="2247" spans="17:28" x14ac:dyDescent="0.25">
      <c r="Q2247">
        <v>2244</v>
      </c>
      <c r="R2247" t="s">
        <v>2398</v>
      </c>
      <c r="S2247">
        <v>319423884</v>
      </c>
      <c r="T2247" t="s">
        <v>2409</v>
      </c>
      <c r="U2247" s="2">
        <v>43648.080983796295</v>
      </c>
      <c r="V2247" s="2">
        <v>43651.456990740742</v>
      </c>
      <c r="W2247" s="2">
        <v>43651.446770833332</v>
      </c>
      <c r="X2247">
        <v>11</v>
      </c>
      <c r="Y2247">
        <v>4</v>
      </c>
      <c r="Z2247">
        <v>1</v>
      </c>
      <c r="AA2247">
        <v>3</v>
      </c>
      <c r="AB2247">
        <v>0</v>
      </c>
    </row>
    <row r="2248" spans="17:28" x14ac:dyDescent="0.25">
      <c r="Q2248">
        <v>2245</v>
      </c>
      <c r="R2248" t="s">
        <v>2410</v>
      </c>
      <c r="S2248">
        <v>239414899</v>
      </c>
      <c r="T2248" t="s">
        <v>2411</v>
      </c>
      <c r="U2248" s="2">
        <v>43330.128449074073</v>
      </c>
      <c r="V2248" s="2">
        <v>43410.090729166666</v>
      </c>
      <c r="W2248" s="2">
        <v>43330.136261574073</v>
      </c>
      <c r="X2248">
        <v>493</v>
      </c>
      <c r="Y2248">
        <v>57</v>
      </c>
      <c r="Z2248">
        <v>25</v>
      </c>
      <c r="AA2248">
        <v>34</v>
      </c>
      <c r="AB2248">
        <v>0</v>
      </c>
    </row>
    <row r="2249" spans="17:28" x14ac:dyDescent="0.25">
      <c r="Q2249">
        <v>2246</v>
      </c>
      <c r="R2249" t="s">
        <v>2410</v>
      </c>
      <c r="S2249">
        <v>239498118</v>
      </c>
      <c r="T2249" t="s">
        <v>2412</v>
      </c>
      <c r="U2249" s="2">
        <v>43331.178101851852</v>
      </c>
      <c r="V2249" s="2">
        <v>43470.263113425928</v>
      </c>
      <c r="W2249" s="2">
        <v>43331.314872685187</v>
      </c>
      <c r="X2249">
        <v>1608</v>
      </c>
      <c r="Y2249">
        <v>286</v>
      </c>
      <c r="Z2249">
        <v>173</v>
      </c>
      <c r="AA2249">
        <v>180</v>
      </c>
      <c r="AB2249">
        <v>0</v>
      </c>
    </row>
    <row r="2250" spans="17:28" x14ac:dyDescent="0.25">
      <c r="Q2250">
        <v>2247</v>
      </c>
      <c r="R2250" t="s">
        <v>2410</v>
      </c>
      <c r="S2250">
        <v>239583614</v>
      </c>
      <c r="T2250" t="s">
        <v>2413</v>
      </c>
      <c r="U2250" s="2">
        <v>43331.927002314813</v>
      </c>
      <c r="V2250" s="2">
        <v>43332.165972222225</v>
      </c>
      <c r="W2250" s="2">
        <v>43331.932233796295</v>
      </c>
      <c r="X2250">
        <v>200</v>
      </c>
      <c r="Y2250">
        <v>15</v>
      </c>
      <c r="Z2250">
        <v>6</v>
      </c>
      <c r="AA2250">
        <v>13</v>
      </c>
      <c r="AB2250">
        <v>0</v>
      </c>
    </row>
    <row r="2251" spans="17:28" x14ac:dyDescent="0.25">
      <c r="Q2251">
        <v>2248</v>
      </c>
      <c r="R2251" t="s">
        <v>2410</v>
      </c>
      <c r="S2251">
        <v>239886792</v>
      </c>
      <c r="T2251" s="4">
        <v>0.33055555555555555</v>
      </c>
      <c r="U2251" s="2">
        <v>43333.898634259262</v>
      </c>
      <c r="V2251" s="2">
        <v>43362.354201388887</v>
      </c>
      <c r="W2251" s="2">
        <v>43337.197615740741</v>
      </c>
      <c r="X2251">
        <v>624</v>
      </c>
      <c r="Y2251">
        <v>117</v>
      </c>
      <c r="Z2251">
        <v>64</v>
      </c>
      <c r="AA2251">
        <v>67</v>
      </c>
      <c r="AB2251">
        <v>0</v>
      </c>
    </row>
    <row r="2252" spans="17:28" x14ac:dyDescent="0.25">
      <c r="Q2252">
        <v>2249</v>
      </c>
      <c r="R2252" t="s">
        <v>2410</v>
      </c>
      <c r="S2252">
        <v>247158616</v>
      </c>
      <c r="T2252" t="s">
        <v>2414</v>
      </c>
      <c r="U2252" s="2">
        <v>43362.308229166665</v>
      </c>
      <c r="V2252" s="2">
        <v>43379.103055555555</v>
      </c>
      <c r="W2252" s="2">
        <v>43362.353692129633</v>
      </c>
      <c r="X2252">
        <v>3275</v>
      </c>
      <c r="Y2252">
        <v>356</v>
      </c>
      <c r="Z2252">
        <v>215</v>
      </c>
      <c r="AA2252">
        <v>327</v>
      </c>
      <c r="AB2252">
        <v>0</v>
      </c>
    </row>
    <row r="2253" spans="17:28" x14ac:dyDescent="0.25">
      <c r="Q2253">
        <v>2250</v>
      </c>
      <c r="R2253" t="s">
        <v>2410</v>
      </c>
      <c r="S2253">
        <v>247939643</v>
      </c>
      <c r="T2253" t="s">
        <v>2415</v>
      </c>
      <c r="U2253" s="2">
        <v>43366.277349537035</v>
      </c>
      <c r="V2253" s="2">
        <v>43382.055069444446</v>
      </c>
      <c r="W2253" s="2">
        <v>43366.312951388885</v>
      </c>
      <c r="X2253">
        <v>812</v>
      </c>
      <c r="Y2253">
        <v>82</v>
      </c>
      <c r="Z2253">
        <v>31</v>
      </c>
      <c r="AA2253">
        <v>67</v>
      </c>
      <c r="AB2253">
        <v>0</v>
      </c>
    </row>
    <row r="2254" spans="17:28" x14ac:dyDescent="0.25">
      <c r="Q2254">
        <v>2251</v>
      </c>
      <c r="R2254" t="s">
        <v>2410</v>
      </c>
      <c r="S2254">
        <v>250796353</v>
      </c>
      <c r="T2254" t="s">
        <v>2416</v>
      </c>
      <c r="U2254" s="2">
        <v>43380.048391203702</v>
      </c>
      <c r="V2254" s="2">
        <v>43380.281076388892</v>
      </c>
      <c r="W2254" s="2">
        <v>43380.274965277778</v>
      </c>
      <c r="X2254">
        <v>7057</v>
      </c>
      <c r="Y2254">
        <v>592</v>
      </c>
      <c r="Z2254">
        <v>346</v>
      </c>
      <c r="AA2254">
        <v>285</v>
      </c>
      <c r="AB2254">
        <v>0</v>
      </c>
    </row>
    <row r="2255" spans="17:28" x14ac:dyDescent="0.25">
      <c r="Q2255">
        <v>2252</v>
      </c>
      <c r="R2255" t="s">
        <v>2410</v>
      </c>
      <c r="S2255">
        <v>264695309</v>
      </c>
      <c r="T2255" t="s">
        <v>2417</v>
      </c>
      <c r="U2255" s="2">
        <v>43428.203784722224</v>
      </c>
      <c r="V2255" s="2">
        <v>43431.209166666667</v>
      </c>
      <c r="W2255" s="2">
        <v>43428.401909722219</v>
      </c>
      <c r="X2255">
        <v>3645</v>
      </c>
      <c r="Y2255">
        <v>444</v>
      </c>
      <c r="Z2255">
        <v>249</v>
      </c>
      <c r="AA2255">
        <v>287</v>
      </c>
      <c r="AB2255">
        <v>0</v>
      </c>
    </row>
    <row r="2256" spans="17:28" x14ac:dyDescent="0.25">
      <c r="Q2256">
        <v>2253</v>
      </c>
      <c r="R2256" t="s">
        <v>2410</v>
      </c>
      <c r="S2256">
        <v>277252012</v>
      </c>
      <c r="T2256" t="s">
        <v>2418</v>
      </c>
      <c r="U2256" s="2">
        <v>43470.097442129627</v>
      </c>
      <c r="V2256" s="2">
        <v>43480.184050925927</v>
      </c>
      <c r="W2256" s="2">
        <v>43470.392048611109</v>
      </c>
      <c r="X2256">
        <v>5553</v>
      </c>
      <c r="Y2256">
        <v>574</v>
      </c>
      <c r="Z2256">
        <v>380</v>
      </c>
      <c r="AA2256">
        <v>460</v>
      </c>
      <c r="AB2256">
        <v>0</v>
      </c>
    </row>
    <row r="2257" spans="17:28" x14ac:dyDescent="0.25">
      <c r="Q2257">
        <v>2254</v>
      </c>
      <c r="R2257" t="s">
        <v>2410</v>
      </c>
      <c r="S2257">
        <v>279207380</v>
      </c>
      <c r="T2257" t="s">
        <v>2419</v>
      </c>
      <c r="U2257" s="2">
        <v>43478.299490740741</v>
      </c>
      <c r="V2257" s="2">
        <v>43489.019768518519</v>
      </c>
      <c r="W2257" s="2">
        <v>43478.525914351849</v>
      </c>
      <c r="X2257">
        <v>30614</v>
      </c>
      <c r="Y2257">
        <v>1406</v>
      </c>
      <c r="Z2257">
        <v>1057</v>
      </c>
      <c r="AA2257">
        <v>1498</v>
      </c>
      <c r="AB2257">
        <v>0</v>
      </c>
    </row>
    <row r="2258" spans="17:28" x14ac:dyDescent="0.25">
      <c r="Q2258">
        <v>2255</v>
      </c>
      <c r="R2258" t="s">
        <v>2410</v>
      </c>
      <c r="S2258">
        <v>280972228</v>
      </c>
      <c r="T2258" t="s">
        <v>2420</v>
      </c>
      <c r="U2258" s="2">
        <v>43485.447511574072</v>
      </c>
      <c r="V2258" s="2">
        <v>43486.294444444444</v>
      </c>
      <c r="W2258" s="2">
        <v>43485.91133101852</v>
      </c>
      <c r="X2258">
        <v>7166</v>
      </c>
      <c r="Y2258">
        <v>578</v>
      </c>
      <c r="Z2258">
        <v>349</v>
      </c>
      <c r="AA2258">
        <v>351</v>
      </c>
      <c r="AB2258">
        <v>0</v>
      </c>
    </row>
    <row r="2259" spans="17:28" x14ac:dyDescent="0.25">
      <c r="Q2259">
        <v>2256</v>
      </c>
      <c r="R2259" t="s">
        <v>2410</v>
      </c>
      <c r="S2259">
        <v>295033602</v>
      </c>
      <c r="T2259" t="s">
        <v>2421</v>
      </c>
      <c r="U2259" s="2">
        <v>43543.11383101852</v>
      </c>
      <c r="V2259" s="2">
        <v>43549.289768518516</v>
      </c>
      <c r="W2259" s="2">
        <v>43544.237951388888</v>
      </c>
      <c r="X2259">
        <v>25241</v>
      </c>
      <c r="Y2259">
        <v>940</v>
      </c>
      <c r="Z2259">
        <v>661</v>
      </c>
      <c r="AA2259">
        <v>811</v>
      </c>
      <c r="AB2259">
        <v>0</v>
      </c>
    </row>
    <row r="2260" spans="17:28" x14ac:dyDescent="0.25">
      <c r="Q2260">
        <v>2257</v>
      </c>
      <c r="R2260" t="s">
        <v>2410</v>
      </c>
      <c r="S2260">
        <v>303839901</v>
      </c>
      <c r="T2260" t="s">
        <v>2422</v>
      </c>
      <c r="U2260" s="2">
        <v>43576.895844907405</v>
      </c>
      <c r="V2260" s="2">
        <v>43579.245810185188</v>
      </c>
      <c r="W2260" s="2">
        <v>43577.194548611114</v>
      </c>
      <c r="X2260">
        <v>12905</v>
      </c>
      <c r="Y2260">
        <v>631</v>
      </c>
      <c r="Z2260">
        <v>362</v>
      </c>
      <c r="AA2260">
        <v>419</v>
      </c>
      <c r="AB2260">
        <v>0</v>
      </c>
    </row>
    <row r="2261" spans="17:28" x14ac:dyDescent="0.25">
      <c r="Q2261">
        <v>2258</v>
      </c>
      <c r="R2261" t="s">
        <v>2410</v>
      </c>
      <c r="S2261">
        <v>315849385</v>
      </c>
      <c r="T2261" t="s">
        <v>2423</v>
      </c>
      <c r="U2261" s="2">
        <v>43624.331967592596</v>
      </c>
      <c r="V2261" s="2">
        <v>43627.830034722225</v>
      </c>
      <c r="W2261" s="2">
        <v>43625.262708333335</v>
      </c>
      <c r="X2261">
        <v>14237</v>
      </c>
      <c r="Y2261">
        <v>982</v>
      </c>
      <c r="Z2261">
        <v>664</v>
      </c>
      <c r="AA2261">
        <v>487</v>
      </c>
      <c r="AB2261">
        <v>0</v>
      </c>
    </row>
    <row r="2262" spans="17:28" x14ac:dyDescent="0.25">
      <c r="Q2262">
        <v>2259</v>
      </c>
      <c r="R2262" t="s">
        <v>2424</v>
      </c>
      <c r="S2262">
        <v>259466012</v>
      </c>
      <c r="T2262" t="s">
        <v>2425</v>
      </c>
      <c r="U2262" s="2">
        <v>43407.925243055557</v>
      </c>
      <c r="V2262" s="2">
        <v>43528.815370370372</v>
      </c>
      <c r="W2262" s="2">
        <v>43418.570208333331</v>
      </c>
      <c r="X2262">
        <v>191</v>
      </c>
      <c r="Y2262">
        <v>22</v>
      </c>
      <c r="Z2262">
        <v>20</v>
      </c>
      <c r="AA2262">
        <v>14</v>
      </c>
      <c r="AB2262">
        <v>0</v>
      </c>
    </row>
    <row r="2263" spans="17:28" x14ac:dyDescent="0.25">
      <c r="Q2263">
        <v>2260</v>
      </c>
      <c r="R2263" t="s">
        <v>2424</v>
      </c>
      <c r="S2263">
        <v>264450710</v>
      </c>
      <c r="T2263" t="s">
        <v>2426</v>
      </c>
      <c r="U2263" s="2">
        <v>43427.062488425923</v>
      </c>
      <c r="V2263" s="2">
        <v>43430.090717592589</v>
      </c>
      <c r="W2263" s="2">
        <v>43427.911516203705</v>
      </c>
      <c r="X2263">
        <v>133</v>
      </c>
      <c r="Y2263">
        <v>19</v>
      </c>
      <c r="Z2263">
        <v>15</v>
      </c>
      <c r="AA2263">
        <v>10</v>
      </c>
      <c r="AB2263">
        <v>0</v>
      </c>
    </row>
    <row r="2264" spans="17:28" x14ac:dyDescent="0.25">
      <c r="Q2264">
        <v>2261</v>
      </c>
      <c r="R2264" t="s">
        <v>2424</v>
      </c>
      <c r="S2264">
        <v>264764588</v>
      </c>
      <c r="T2264" t="s">
        <v>2427</v>
      </c>
      <c r="U2264" s="2">
        <v>43428.704375000001</v>
      </c>
      <c r="V2264" s="2">
        <v>43431.799027777779</v>
      </c>
      <c r="W2264" s="2">
        <v>43428.718101851853</v>
      </c>
      <c r="X2264">
        <v>502</v>
      </c>
      <c r="Y2264">
        <v>20</v>
      </c>
      <c r="Z2264">
        <v>14</v>
      </c>
      <c r="AA2264">
        <v>28</v>
      </c>
      <c r="AB2264">
        <v>0</v>
      </c>
    </row>
    <row r="2265" spans="17:28" x14ac:dyDescent="0.25">
      <c r="Q2265">
        <v>2262</v>
      </c>
      <c r="R2265" t="s">
        <v>2424</v>
      </c>
      <c r="S2265">
        <v>264822961</v>
      </c>
      <c r="T2265" t="s">
        <v>2428</v>
      </c>
      <c r="U2265" s="2">
        <v>43429.050219907411</v>
      </c>
      <c r="V2265" s="2">
        <v>43449.893391203703</v>
      </c>
      <c r="W2265" s="2">
        <v>43430.553796296299</v>
      </c>
      <c r="X2265">
        <v>176</v>
      </c>
      <c r="Y2265">
        <v>21</v>
      </c>
      <c r="Z2265">
        <v>20</v>
      </c>
      <c r="AA2265">
        <v>14</v>
      </c>
      <c r="AB2265">
        <v>0</v>
      </c>
    </row>
    <row r="2266" spans="17:28" x14ac:dyDescent="0.25">
      <c r="Q2266">
        <v>2263</v>
      </c>
      <c r="R2266" t="s">
        <v>2424</v>
      </c>
      <c r="S2266">
        <v>265196494</v>
      </c>
      <c r="T2266" t="s">
        <v>2429</v>
      </c>
      <c r="U2266" s="2">
        <v>43430.798136574071</v>
      </c>
      <c r="V2266" s="2">
        <v>43436.629201388889</v>
      </c>
      <c r="W2266" s="2">
        <v>43435.806805555556</v>
      </c>
      <c r="X2266">
        <v>154</v>
      </c>
      <c r="Y2266">
        <v>18</v>
      </c>
      <c r="Z2266">
        <v>14</v>
      </c>
      <c r="AA2266">
        <v>11</v>
      </c>
      <c r="AB2266">
        <v>0</v>
      </c>
    </row>
    <row r="2267" spans="17:28" x14ac:dyDescent="0.25">
      <c r="Q2267">
        <v>2264</v>
      </c>
      <c r="R2267" t="s">
        <v>2424</v>
      </c>
      <c r="S2267">
        <v>268257536</v>
      </c>
      <c r="T2267" t="s">
        <v>2430</v>
      </c>
      <c r="U2267" s="2">
        <v>43439.936481481483</v>
      </c>
      <c r="V2267" s="2">
        <v>43452.717118055552</v>
      </c>
      <c r="W2267" s="2">
        <v>43444.99795138889</v>
      </c>
      <c r="X2267">
        <v>153</v>
      </c>
      <c r="Y2267">
        <v>22</v>
      </c>
      <c r="Z2267">
        <v>15</v>
      </c>
      <c r="AA2267">
        <v>10</v>
      </c>
      <c r="AB2267">
        <v>0</v>
      </c>
    </row>
    <row r="2268" spans="17:28" x14ac:dyDescent="0.25">
      <c r="Q2268">
        <v>2265</v>
      </c>
      <c r="R2268" t="s">
        <v>2424</v>
      </c>
      <c r="S2268">
        <v>269747281</v>
      </c>
      <c r="T2268" t="s">
        <v>2431</v>
      </c>
      <c r="U2268" s="2">
        <v>43445.949062500003</v>
      </c>
      <c r="V2268" s="2">
        <v>43505.679791666669</v>
      </c>
      <c r="W2268" s="2">
        <v>43446.672118055554</v>
      </c>
      <c r="X2268">
        <v>164</v>
      </c>
      <c r="Y2268">
        <v>18</v>
      </c>
      <c r="Z2268">
        <v>14</v>
      </c>
      <c r="AA2268">
        <v>11</v>
      </c>
      <c r="AB2268">
        <v>0</v>
      </c>
    </row>
    <row r="2269" spans="17:28" x14ac:dyDescent="0.25">
      <c r="Q2269">
        <v>2266</v>
      </c>
      <c r="R2269" t="s">
        <v>2424</v>
      </c>
      <c r="S2269">
        <v>269937455</v>
      </c>
      <c r="T2269" t="s">
        <v>2432</v>
      </c>
      <c r="U2269" s="2">
        <v>43446.679432870369</v>
      </c>
      <c r="V2269" s="2">
        <v>43472.667349537034</v>
      </c>
      <c r="W2269" s="2">
        <v>43448.031817129631</v>
      </c>
      <c r="X2269">
        <v>54</v>
      </c>
      <c r="Y2269">
        <v>3</v>
      </c>
      <c r="Z2269">
        <v>3</v>
      </c>
      <c r="AA2269">
        <v>13</v>
      </c>
      <c r="AB2269">
        <v>0</v>
      </c>
    </row>
    <row r="2270" spans="17:28" x14ac:dyDescent="0.25">
      <c r="Q2270">
        <v>2267</v>
      </c>
      <c r="R2270" t="s">
        <v>2424</v>
      </c>
      <c r="S2270">
        <v>270079672</v>
      </c>
      <c r="T2270" t="s">
        <v>2433</v>
      </c>
      <c r="U2270" s="2">
        <v>43447.071030092593</v>
      </c>
      <c r="V2270" s="2">
        <v>43453.900567129633</v>
      </c>
      <c r="W2270" s="2">
        <v>43452.084675925929</v>
      </c>
      <c r="X2270">
        <v>192</v>
      </c>
      <c r="Y2270">
        <v>19</v>
      </c>
      <c r="Z2270">
        <v>15</v>
      </c>
      <c r="AA2270">
        <v>23</v>
      </c>
      <c r="AB2270">
        <v>0</v>
      </c>
    </row>
    <row r="2271" spans="17:28" x14ac:dyDescent="0.25">
      <c r="Q2271">
        <v>2268</v>
      </c>
      <c r="R2271" t="s">
        <v>2424</v>
      </c>
      <c r="S2271">
        <v>270646684</v>
      </c>
      <c r="T2271" t="s">
        <v>2434</v>
      </c>
      <c r="U2271" s="2">
        <v>43448.800937499997</v>
      </c>
      <c r="V2271" s="2">
        <v>43452.047060185185</v>
      </c>
      <c r="W2271" s="2">
        <v>43449.009710648148</v>
      </c>
      <c r="X2271">
        <v>178</v>
      </c>
      <c r="Y2271">
        <v>11</v>
      </c>
      <c r="Z2271">
        <v>9</v>
      </c>
      <c r="AA2271">
        <v>24</v>
      </c>
      <c r="AB2271">
        <v>0</v>
      </c>
    </row>
    <row r="2272" spans="17:28" x14ac:dyDescent="0.25">
      <c r="Q2272">
        <v>2269</v>
      </c>
      <c r="R2272" t="s">
        <v>2424</v>
      </c>
      <c r="S2272">
        <v>272310501</v>
      </c>
      <c r="T2272" t="s">
        <v>2435</v>
      </c>
      <c r="U2272" s="2">
        <v>43453.657083333332</v>
      </c>
      <c r="V2272" s="2">
        <v>43500.878796296296</v>
      </c>
      <c r="W2272" s="2">
        <v>43453.99658564815</v>
      </c>
      <c r="X2272">
        <v>3594</v>
      </c>
      <c r="Y2272">
        <v>223</v>
      </c>
      <c r="Z2272">
        <v>176</v>
      </c>
      <c r="AA2272">
        <v>109</v>
      </c>
      <c r="AB2272">
        <v>0</v>
      </c>
    </row>
    <row r="2273" spans="17:28" x14ac:dyDescent="0.25">
      <c r="Q2273">
        <v>2270</v>
      </c>
      <c r="R2273" t="s">
        <v>2424</v>
      </c>
      <c r="S2273">
        <v>272638229</v>
      </c>
      <c r="T2273" t="s">
        <v>2436</v>
      </c>
      <c r="U2273" s="2">
        <v>43454.538159722222</v>
      </c>
      <c r="V2273" s="2">
        <v>43457.877245370371</v>
      </c>
      <c r="W2273" s="2">
        <v>43455.546018518522</v>
      </c>
      <c r="X2273">
        <v>833</v>
      </c>
      <c r="Y2273">
        <v>68</v>
      </c>
      <c r="Z2273">
        <v>60</v>
      </c>
      <c r="AA2273">
        <v>48</v>
      </c>
      <c r="AB2273">
        <v>0</v>
      </c>
    </row>
    <row r="2274" spans="17:28" x14ac:dyDescent="0.25">
      <c r="Q2274">
        <v>2271</v>
      </c>
      <c r="R2274" t="s">
        <v>2424</v>
      </c>
      <c r="S2274">
        <v>272766020</v>
      </c>
      <c r="T2274" t="s">
        <v>2437</v>
      </c>
      <c r="U2274" s="2">
        <v>43454.94091435185</v>
      </c>
      <c r="V2274" s="2">
        <v>43463.747847222221</v>
      </c>
      <c r="W2274" s="2">
        <v>43454.944513888891</v>
      </c>
      <c r="X2274">
        <v>49</v>
      </c>
      <c r="Y2274">
        <v>7</v>
      </c>
      <c r="Z2274">
        <v>5</v>
      </c>
      <c r="AA2274">
        <v>21</v>
      </c>
      <c r="AB2274">
        <v>0</v>
      </c>
    </row>
    <row r="2275" spans="17:28" x14ac:dyDescent="0.25">
      <c r="Q2275">
        <v>2272</v>
      </c>
      <c r="R2275" t="s">
        <v>2424</v>
      </c>
      <c r="S2275">
        <v>272782079</v>
      </c>
      <c r="T2275" t="s">
        <v>2438</v>
      </c>
      <c r="U2275" s="2">
        <v>43455.07304398148</v>
      </c>
      <c r="V2275" s="2">
        <v>43455.073657407411</v>
      </c>
      <c r="W2275" s="2">
        <v>43455.073553240742</v>
      </c>
      <c r="X2275">
        <v>124</v>
      </c>
      <c r="Y2275">
        <v>11</v>
      </c>
      <c r="Z2275">
        <v>10</v>
      </c>
      <c r="AA2275">
        <v>12</v>
      </c>
      <c r="AB2275">
        <v>0</v>
      </c>
    </row>
    <row r="2276" spans="17:28" x14ac:dyDescent="0.25">
      <c r="Q2276">
        <v>2273</v>
      </c>
      <c r="R2276" t="s">
        <v>2424</v>
      </c>
      <c r="S2276">
        <v>273042674</v>
      </c>
      <c r="T2276" t="s">
        <v>2439</v>
      </c>
      <c r="U2276" s="2">
        <v>43455.673078703701</v>
      </c>
      <c r="V2276" s="2">
        <v>43644.122245370374</v>
      </c>
      <c r="W2276" s="2">
        <v>43456.842222222222</v>
      </c>
      <c r="X2276">
        <v>622</v>
      </c>
      <c r="Y2276">
        <v>54</v>
      </c>
      <c r="Z2276">
        <v>41</v>
      </c>
      <c r="AA2276">
        <v>49</v>
      </c>
      <c r="AB2276">
        <v>0</v>
      </c>
    </row>
    <row r="2277" spans="17:28" x14ac:dyDescent="0.25">
      <c r="Q2277">
        <v>2274</v>
      </c>
      <c r="R2277" t="s">
        <v>2424</v>
      </c>
      <c r="S2277">
        <v>273436877</v>
      </c>
      <c r="T2277" t="s">
        <v>2440</v>
      </c>
      <c r="U2277" s="2">
        <v>43457.534884259258</v>
      </c>
      <c r="V2277" s="2">
        <v>43493.019976851851</v>
      </c>
      <c r="W2277" s="2">
        <v>43457.875509259262</v>
      </c>
      <c r="X2277">
        <v>536</v>
      </c>
      <c r="Y2277">
        <v>37</v>
      </c>
      <c r="Z2277">
        <v>35</v>
      </c>
      <c r="AA2277">
        <v>48</v>
      </c>
      <c r="AB2277">
        <v>0</v>
      </c>
    </row>
    <row r="2278" spans="17:28" x14ac:dyDescent="0.25">
      <c r="Q2278">
        <v>2275</v>
      </c>
      <c r="R2278" t="s">
        <v>2424</v>
      </c>
      <c r="S2278">
        <v>273501394</v>
      </c>
      <c r="T2278" t="s">
        <v>2441</v>
      </c>
      <c r="U2278" s="2">
        <v>43458.074201388888</v>
      </c>
      <c r="V2278" s="2">
        <v>43484.589803240742</v>
      </c>
      <c r="W2278" s="2">
        <v>43462.870671296296</v>
      </c>
      <c r="X2278">
        <v>305</v>
      </c>
      <c r="Y2278">
        <v>33</v>
      </c>
      <c r="Z2278">
        <v>28</v>
      </c>
      <c r="AA2278">
        <v>42</v>
      </c>
      <c r="AB2278">
        <v>0</v>
      </c>
    </row>
    <row r="2279" spans="17:28" x14ac:dyDescent="0.25">
      <c r="Q2279">
        <v>2276</v>
      </c>
      <c r="R2279" t="s">
        <v>2424</v>
      </c>
      <c r="S2279">
        <v>278582067</v>
      </c>
      <c r="T2279" t="s">
        <v>2442</v>
      </c>
      <c r="U2279" s="2">
        <v>43475.668275462966</v>
      </c>
      <c r="V2279" s="2">
        <v>43490.078101851854</v>
      </c>
      <c r="W2279" s="2">
        <v>43484.602071759262</v>
      </c>
      <c r="X2279">
        <v>226</v>
      </c>
      <c r="Y2279">
        <v>30</v>
      </c>
      <c r="Z2279">
        <v>25</v>
      </c>
      <c r="AA2279">
        <v>28</v>
      </c>
      <c r="AB2279">
        <v>0</v>
      </c>
    </row>
    <row r="2280" spans="17:28" x14ac:dyDescent="0.25">
      <c r="Q2280">
        <v>2277</v>
      </c>
      <c r="R2280" t="s">
        <v>2424</v>
      </c>
      <c r="S2280">
        <v>282539964</v>
      </c>
      <c r="T2280" t="s">
        <v>2443</v>
      </c>
      <c r="U2280" s="2">
        <v>43492.677094907405</v>
      </c>
      <c r="V2280" s="2">
        <v>43537.752812500003</v>
      </c>
      <c r="W2280" s="2">
        <v>43500.126539351855</v>
      </c>
      <c r="X2280">
        <v>18143</v>
      </c>
      <c r="Y2280">
        <v>606</v>
      </c>
      <c r="Z2280">
        <v>478</v>
      </c>
      <c r="AA2280">
        <v>162</v>
      </c>
      <c r="AB2280">
        <v>0</v>
      </c>
    </row>
    <row r="2281" spans="17:28" x14ac:dyDescent="0.25">
      <c r="Q2281">
        <v>2278</v>
      </c>
      <c r="R2281" t="s">
        <v>2424</v>
      </c>
      <c r="S2281">
        <v>285799698</v>
      </c>
      <c r="T2281" t="s">
        <v>2444</v>
      </c>
      <c r="U2281" s="2">
        <v>43506.834629629629</v>
      </c>
      <c r="V2281" s="2">
        <v>43537.751585648148</v>
      </c>
      <c r="W2281" s="2">
        <v>43521.718032407407</v>
      </c>
      <c r="X2281">
        <v>1528</v>
      </c>
      <c r="Y2281">
        <v>217</v>
      </c>
      <c r="Z2281">
        <v>181</v>
      </c>
      <c r="AA2281">
        <v>217</v>
      </c>
      <c r="AB2281">
        <v>0</v>
      </c>
    </row>
    <row r="2282" spans="17:28" x14ac:dyDescent="0.25">
      <c r="Q2282">
        <v>2279</v>
      </c>
      <c r="R2282" t="s">
        <v>2445</v>
      </c>
      <c r="S2282">
        <v>125892129</v>
      </c>
      <c r="T2282" t="s">
        <v>2446</v>
      </c>
      <c r="U2282" s="2">
        <v>42659.555532407408</v>
      </c>
      <c r="V2282" s="2">
        <v>42662.643425925926</v>
      </c>
      <c r="W2282" s="2">
        <v>42662.643425925926</v>
      </c>
      <c r="X2282">
        <v>1</v>
      </c>
      <c r="Y2282">
        <v>1</v>
      </c>
      <c r="Z2282">
        <v>1</v>
      </c>
      <c r="AA2282">
        <v>0</v>
      </c>
      <c r="AB2282">
        <v>0</v>
      </c>
    </row>
    <row r="2283" spans="17:28" x14ac:dyDescent="0.25">
      <c r="Q2283">
        <v>2280</v>
      </c>
      <c r="R2283" t="s">
        <v>2445</v>
      </c>
      <c r="S2283">
        <v>125893713</v>
      </c>
      <c r="T2283" t="s">
        <v>2447</v>
      </c>
      <c r="U2283" s="2">
        <v>42659.572129629632</v>
      </c>
      <c r="V2283" s="2">
        <v>43278.636979166666</v>
      </c>
      <c r="W2283" s="2">
        <v>42662.641180555554</v>
      </c>
      <c r="X2283">
        <v>5</v>
      </c>
      <c r="Y2283">
        <v>0</v>
      </c>
      <c r="Z2283">
        <v>0</v>
      </c>
      <c r="AA2283">
        <v>0</v>
      </c>
      <c r="AB2283">
        <v>0</v>
      </c>
    </row>
    <row r="2284" spans="17:28" x14ac:dyDescent="0.25">
      <c r="Q2284">
        <v>2281</v>
      </c>
      <c r="R2284" t="s">
        <v>2445</v>
      </c>
      <c r="S2284">
        <v>125993782</v>
      </c>
      <c r="T2284" t="s">
        <v>2448</v>
      </c>
      <c r="U2284" s="2">
        <v>42660.495196759257</v>
      </c>
      <c r="V2284" s="2">
        <v>42750.436215277776</v>
      </c>
      <c r="W2284" s="2">
        <v>42662.643252314818</v>
      </c>
      <c r="X2284">
        <v>3</v>
      </c>
      <c r="Y2284">
        <v>0</v>
      </c>
      <c r="Z2284">
        <v>0</v>
      </c>
      <c r="AA2284">
        <v>0</v>
      </c>
      <c r="AB2284">
        <v>0</v>
      </c>
    </row>
    <row r="2285" spans="17:28" x14ac:dyDescent="0.25">
      <c r="Q2285">
        <v>2282</v>
      </c>
      <c r="R2285" t="s">
        <v>2445</v>
      </c>
      <c r="S2285">
        <v>125996415</v>
      </c>
      <c r="T2285" t="s">
        <v>2449</v>
      </c>
      <c r="U2285" s="2">
        <v>42660.507592592592</v>
      </c>
      <c r="V2285" s="2">
        <v>42664.465266203704</v>
      </c>
      <c r="W2285" s="2">
        <v>42662.641967592594</v>
      </c>
      <c r="X2285">
        <v>8</v>
      </c>
      <c r="Y2285">
        <v>0</v>
      </c>
      <c r="Z2285">
        <v>0</v>
      </c>
      <c r="AA2285">
        <v>0</v>
      </c>
      <c r="AB2285">
        <v>0</v>
      </c>
    </row>
    <row r="2286" spans="17:28" x14ac:dyDescent="0.25">
      <c r="Q2286">
        <v>2283</v>
      </c>
      <c r="R2286" t="s">
        <v>2445</v>
      </c>
      <c r="S2286">
        <v>126023038</v>
      </c>
      <c r="T2286" t="s">
        <v>2450</v>
      </c>
      <c r="U2286" s="2">
        <v>42660.594942129632</v>
      </c>
      <c r="V2286" s="2">
        <v>42662.64303240741</v>
      </c>
      <c r="W2286" s="2">
        <v>42662.64303240741</v>
      </c>
      <c r="X2286">
        <v>23</v>
      </c>
      <c r="Y2286">
        <v>0</v>
      </c>
      <c r="Z2286">
        <v>0</v>
      </c>
      <c r="AA2286">
        <v>0</v>
      </c>
      <c r="AB2286">
        <v>0</v>
      </c>
    </row>
    <row r="2287" spans="17:28" x14ac:dyDescent="0.25">
      <c r="Q2287">
        <v>2284</v>
      </c>
      <c r="R2287" t="s">
        <v>2445</v>
      </c>
      <c r="S2287">
        <v>126168781</v>
      </c>
      <c r="T2287" t="s">
        <v>2451</v>
      </c>
      <c r="U2287" s="2">
        <v>42661.313101851854</v>
      </c>
      <c r="V2287" s="2">
        <v>42662.640949074077</v>
      </c>
      <c r="W2287" s="2">
        <v>42662.640949074077</v>
      </c>
      <c r="X2287">
        <v>2</v>
      </c>
      <c r="Y2287">
        <v>0</v>
      </c>
      <c r="Z2287">
        <v>0</v>
      </c>
      <c r="AA2287">
        <v>0</v>
      </c>
      <c r="AB2287">
        <v>0</v>
      </c>
    </row>
    <row r="2288" spans="17:28" x14ac:dyDescent="0.25">
      <c r="Q2288">
        <v>2285</v>
      </c>
      <c r="R2288" t="s">
        <v>2445</v>
      </c>
      <c r="S2288">
        <v>126243683</v>
      </c>
      <c r="T2288" t="s">
        <v>2452</v>
      </c>
      <c r="U2288" s="2">
        <v>42661.625879629632</v>
      </c>
      <c r="V2288" s="2">
        <v>42664.47284722222</v>
      </c>
      <c r="W2288" s="2">
        <v>42661.980925925927</v>
      </c>
      <c r="X2288">
        <v>14</v>
      </c>
      <c r="Y2288">
        <v>0</v>
      </c>
      <c r="Z2288">
        <v>0</v>
      </c>
      <c r="AA2288">
        <v>3</v>
      </c>
      <c r="AB2288">
        <v>0</v>
      </c>
    </row>
    <row r="2289" spans="17:28" x14ac:dyDescent="0.25">
      <c r="Q2289">
        <v>2286</v>
      </c>
      <c r="R2289" t="s">
        <v>2445</v>
      </c>
      <c r="S2289">
        <v>126470532</v>
      </c>
      <c r="T2289" t="s">
        <v>2453</v>
      </c>
      <c r="U2289" s="2">
        <v>42662.652280092596</v>
      </c>
      <c r="V2289" s="2">
        <v>42665.358865740738</v>
      </c>
      <c r="W2289" s="2">
        <v>42662.652511574073</v>
      </c>
      <c r="X2289">
        <v>5</v>
      </c>
      <c r="Y2289">
        <v>0</v>
      </c>
      <c r="Z2289">
        <v>0</v>
      </c>
      <c r="AA2289">
        <v>0</v>
      </c>
      <c r="AB2289">
        <v>0</v>
      </c>
    </row>
    <row r="2290" spans="17:28" x14ac:dyDescent="0.25">
      <c r="Q2290">
        <v>2287</v>
      </c>
      <c r="R2290" t="s">
        <v>2445</v>
      </c>
      <c r="S2290">
        <v>126477469</v>
      </c>
      <c r="T2290" t="s">
        <v>2454</v>
      </c>
      <c r="U2290" s="2">
        <v>42662.673576388886</v>
      </c>
      <c r="V2290" s="2">
        <v>42665.181250000001</v>
      </c>
      <c r="W2290" s="2">
        <v>42662.983668981484</v>
      </c>
      <c r="X2290">
        <v>5</v>
      </c>
      <c r="Y2290">
        <v>0</v>
      </c>
      <c r="Z2290">
        <v>0</v>
      </c>
      <c r="AA2290">
        <v>0</v>
      </c>
      <c r="AB2290">
        <v>0</v>
      </c>
    </row>
    <row r="2291" spans="17:28" x14ac:dyDescent="0.25">
      <c r="Q2291">
        <v>2288</v>
      </c>
      <c r="R2291" t="s">
        <v>2445</v>
      </c>
      <c r="S2291">
        <v>126557871</v>
      </c>
      <c r="T2291" t="s">
        <v>2455</v>
      </c>
      <c r="U2291" s="2">
        <v>42662.980821759258</v>
      </c>
      <c r="V2291" s="2">
        <v>42663.511863425927</v>
      </c>
      <c r="W2291" s="2">
        <v>42663.49795138889</v>
      </c>
      <c r="X2291">
        <v>14</v>
      </c>
      <c r="Y2291">
        <v>0</v>
      </c>
      <c r="Z2291">
        <v>0</v>
      </c>
      <c r="AA2291">
        <v>0</v>
      </c>
      <c r="AB2291">
        <v>0</v>
      </c>
    </row>
    <row r="2292" spans="17:28" x14ac:dyDescent="0.25">
      <c r="Q2292">
        <v>2289</v>
      </c>
      <c r="R2292" t="s">
        <v>2445</v>
      </c>
      <c r="S2292">
        <v>126600271</v>
      </c>
      <c r="T2292" t="s">
        <v>2456</v>
      </c>
      <c r="U2292" s="2">
        <v>42663.320613425924</v>
      </c>
      <c r="V2292" s="2">
        <v>43302.184421296297</v>
      </c>
      <c r="W2292" s="2">
        <v>42663.49181712963</v>
      </c>
      <c r="X2292">
        <v>192</v>
      </c>
      <c r="Y2292">
        <v>1</v>
      </c>
      <c r="Z2292">
        <v>1</v>
      </c>
      <c r="AA2292">
        <v>0</v>
      </c>
      <c r="AB2292">
        <v>0</v>
      </c>
    </row>
    <row r="2293" spans="17:28" x14ac:dyDescent="0.25">
      <c r="Q2293">
        <v>2290</v>
      </c>
      <c r="R2293" t="s">
        <v>2445</v>
      </c>
      <c r="S2293">
        <v>126630373</v>
      </c>
      <c r="T2293" t="s">
        <v>2457</v>
      </c>
      <c r="U2293" s="2">
        <v>42663.504374999997</v>
      </c>
      <c r="V2293" s="2">
        <v>42664.473865740743</v>
      </c>
      <c r="W2293" s="2">
        <v>42663.504803240743</v>
      </c>
      <c r="X2293">
        <v>2</v>
      </c>
      <c r="Y2293">
        <v>0</v>
      </c>
      <c r="Z2293">
        <v>0</v>
      </c>
      <c r="AA2293">
        <v>0</v>
      </c>
      <c r="AB2293">
        <v>0</v>
      </c>
    </row>
    <row r="2294" spans="17:28" x14ac:dyDescent="0.25">
      <c r="Q2294">
        <v>2291</v>
      </c>
      <c r="R2294" t="s">
        <v>2445</v>
      </c>
      <c r="S2294">
        <v>126632724</v>
      </c>
      <c r="T2294" t="s">
        <v>2458</v>
      </c>
      <c r="U2294" s="2">
        <v>42663.514490740738</v>
      </c>
      <c r="V2294" s="2">
        <v>42664.100636574076</v>
      </c>
      <c r="W2294" s="2">
        <v>42664.09946759259</v>
      </c>
      <c r="X2294">
        <v>6</v>
      </c>
      <c r="Y2294">
        <v>0</v>
      </c>
      <c r="Z2294">
        <v>0</v>
      </c>
      <c r="AA2294">
        <v>0</v>
      </c>
      <c r="AB2294">
        <v>0</v>
      </c>
    </row>
    <row r="2295" spans="17:28" x14ac:dyDescent="0.25">
      <c r="Q2295">
        <v>2292</v>
      </c>
      <c r="R2295" t="s">
        <v>2445</v>
      </c>
      <c r="S2295">
        <v>126632954</v>
      </c>
      <c r="T2295" t="s">
        <v>2459</v>
      </c>
      <c r="U2295" s="2">
        <v>42663.515289351853</v>
      </c>
      <c r="V2295" s="2">
        <v>42668.102777777778</v>
      </c>
      <c r="W2295" s="2">
        <v>42665.359675925924</v>
      </c>
      <c r="X2295">
        <v>4</v>
      </c>
      <c r="Y2295">
        <v>0</v>
      </c>
      <c r="Z2295">
        <v>1</v>
      </c>
      <c r="AA2295">
        <v>0</v>
      </c>
      <c r="AB2295">
        <v>0</v>
      </c>
    </row>
    <row r="2296" spans="17:28" x14ac:dyDescent="0.25">
      <c r="Q2296">
        <v>2293</v>
      </c>
      <c r="R2296" t="s">
        <v>2445</v>
      </c>
      <c r="S2296">
        <v>126633116</v>
      </c>
      <c r="T2296" t="s">
        <v>2460</v>
      </c>
      <c r="U2296" s="2">
        <v>42663.515925925924</v>
      </c>
      <c r="V2296" s="2">
        <v>42666.153055555558</v>
      </c>
      <c r="W2296" s="2">
        <v>42666.153055555558</v>
      </c>
      <c r="X2296">
        <v>5</v>
      </c>
      <c r="Y2296">
        <v>0</v>
      </c>
      <c r="Z2296">
        <v>0</v>
      </c>
      <c r="AA2296">
        <v>0</v>
      </c>
      <c r="AB2296">
        <v>0</v>
      </c>
    </row>
    <row r="2297" spans="17:28" x14ac:dyDescent="0.25">
      <c r="Q2297">
        <v>2294</v>
      </c>
      <c r="R2297" t="s">
        <v>2445</v>
      </c>
      <c r="S2297">
        <v>126834740</v>
      </c>
      <c r="T2297" t="s">
        <v>2461</v>
      </c>
      <c r="U2297" s="2">
        <v>42664.494456018518</v>
      </c>
      <c r="V2297" s="2">
        <v>43296.250196759262</v>
      </c>
      <c r="W2297" s="2">
        <v>42664.512337962966</v>
      </c>
      <c r="X2297">
        <v>59</v>
      </c>
      <c r="Y2297">
        <v>4</v>
      </c>
      <c r="Z2297">
        <v>4</v>
      </c>
      <c r="AA2297">
        <v>7</v>
      </c>
      <c r="AB2297">
        <v>0</v>
      </c>
    </row>
    <row r="2298" spans="17:28" x14ac:dyDescent="0.25">
      <c r="Q2298">
        <v>2295</v>
      </c>
      <c r="R2298" t="s">
        <v>2445</v>
      </c>
      <c r="S2298">
        <v>126977791</v>
      </c>
      <c r="T2298" t="s">
        <v>2462</v>
      </c>
      <c r="U2298" s="2">
        <v>42665.206574074073</v>
      </c>
      <c r="V2298" s="2">
        <v>42672.610509259262</v>
      </c>
      <c r="W2298" s="2">
        <v>42665.352129629631</v>
      </c>
      <c r="X2298">
        <v>26</v>
      </c>
      <c r="Y2298">
        <v>1</v>
      </c>
      <c r="Z2298">
        <v>1</v>
      </c>
      <c r="AA2298">
        <v>0</v>
      </c>
      <c r="AB2298">
        <v>0</v>
      </c>
    </row>
    <row r="2299" spans="17:28" x14ac:dyDescent="0.25">
      <c r="Q2299">
        <v>2296</v>
      </c>
      <c r="R2299" t="s">
        <v>2445</v>
      </c>
      <c r="S2299">
        <v>126978143</v>
      </c>
      <c r="T2299" t="s">
        <v>2463</v>
      </c>
      <c r="U2299" s="2">
        <v>42665.213564814818</v>
      </c>
      <c r="V2299" s="2">
        <v>43026.658831018518</v>
      </c>
      <c r="W2299" s="2">
        <v>42665.352673611109</v>
      </c>
      <c r="X2299">
        <v>2</v>
      </c>
      <c r="Y2299">
        <v>0</v>
      </c>
      <c r="Z2299">
        <v>0</v>
      </c>
      <c r="AA2299">
        <v>0</v>
      </c>
      <c r="AB2299">
        <v>0</v>
      </c>
    </row>
    <row r="2300" spans="17:28" x14ac:dyDescent="0.25">
      <c r="Q2300">
        <v>2297</v>
      </c>
      <c r="R2300" t="s">
        <v>2445</v>
      </c>
      <c r="S2300">
        <v>126993600</v>
      </c>
      <c r="T2300" t="s">
        <v>2464</v>
      </c>
      <c r="U2300" s="2">
        <v>42665.397939814815</v>
      </c>
      <c r="V2300" s="2">
        <v>42665.528483796297</v>
      </c>
      <c r="W2300" s="2">
        <v>42665.528483796297</v>
      </c>
      <c r="X2300">
        <v>14</v>
      </c>
      <c r="Y2300">
        <v>1</v>
      </c>
      <c r="Z2300">
        <v>1</v>
      </c>
      <c r="AA2300">
        <v>0</v>
      </c>
      <c r="AB2300">
        <v>0</v>
      </c>
    </row>
    <row r="2301" spans="17:28" x14ac:dyDescent="0.25">
      <c r="Q2301">
        <v>2298</v>
      </c>
      <c r="R2301" t="s">
        <v>2445</v>
      </c>
      <c r="S2301">
        <v>127009589</v>
      </c>
      <c r="T2301" t="s">
        <v>2465</v>
      </c>
      <c r="U2301" s="2">
        <v>42665.555879629632</v>
      </c>
      <c r="V2301" s="2">
        <v>42667.431932870371</v>
      </c>
      <c r="W2301" s="2">
        <v>42665.605590277781</v>
      </c>
      <c r="X2301">
        <v>3</v>
      </c>
      <c r="Y2301">
        <v>1</v>
      </c>
      <c r="Z2301">
        <v>1</v>
      </c>
      <c r="AA2301">
        <v>0</v>
      </c>
      <c r="AB2301">
        <v>0</v>
      </c>
    </row>
    <row r="2302" spans="17:28" x14ac:dyDescent="0.25">
      <c r="Q2302">
        <v>2299</v>
      </c>
      <c r="R2302" t="s">
        <v>2466</v>
      </c>
      <c r="S2302">
        <v>134534116</v>
      </c>
      <c r="T2302" t="s">
        <v>2467</v>
      </c>
      <c r="U2302" s="2">
        <v>42709.841689814813</v>
      </c>
      <c r="V2302" s="2">
        <v>42735.205578703702</v>
      </c>
      <c r="W2302" s="2">
        <v>42709.912280092591</v>
      </c>
      <c r="X2302">
        <v>18</v>
      </c>
      <c r="Y2302">
        <v>6</v>
      </c>
      <c r="Z2302">
        <v>3</v>
      </c>
      <c r="AA2302">
        <v>3</v>
      </c>
      <c r="AB2302">
        <v>0</v>
      </c>
    </row>
    <row r="2303" spans="17:28" x14ac:dyDescent="0.25">
      <c r="Q2303">
        <v>2300</v>
      </c>
      <c r="R2303" t="s">
        <v>2466</v>
      </c>
      <c r="S2303">
        <v>134562996</v>
      </c>
      <c r="T2303" t="s">
        <v>2468</v>
      </c>
      <c r="U2303" s="2">
        <v>42709.931238425925</v>
      </c>
      <c r="V2303" s="2">
        <v>42709.932974537034</v>
      </c>
      <c r="W2303" s="2">
        <v>42709.93241898148</v>
      </c>
      <c r="X2303">
        <v>12</v>
      </c>
      <c r="Y2303">
        <v>0</v>
      </c>
      <c r="Z2303">
        <v>0</v>
      </c>
      <c r="AA2303">
        <v>7</v>
      </c>
      <c r="AB2303">
        <v>0</v>
      </c>
    </row>
    <row r="2304" spans="17:28" x14ac:dyDescent="0.25">
      <c r="Q2304">
        <v>2301</v>
      </c>
      <c r="R2304" t="s">
        <v>2466</v>
      </c>
      <c r="S2304">
        <v>134580095</v>
      </c>
      <c r="T2304" t="s">
        <v>2469</v>
      </c>
      <c r="U2304" s="2">
        <v>42710.020289351851</v>
      </c>
      <c r="V2304" s="2">
        <v>42710.049270833333</v>
      </c>
      <c r="W2304" s="2">
        <v>42710.049259259256</v>
      </c>
      <c r="X2304">
        <v>14</v>
      </c>
      <c r="Y2304">
        <v>0</v>
      </c>
      <c r="Z2304">
        <v>0</v>
      </c>
      <c r="AA2304">
        <v>4</v>
      </c>
      <c r="AB2304">
        <v>0</v>
      </c>
    </row>
    <row r="2305" spans="17:28" x14ac:dyDescent="0.25">
      <c r="Q2305">
        <v>2302</v>
      </c>
      <c r="R2305" t="s">
        <v>2466</v>
      </c>
      <c r="S2305">
        <v>134597389</v>
      </c>
      <c r="T2305" t="s">
        <v>2470</v>
      </c>
      <c r="U2305" s="2">
        <v>42710.136666666665</v>
      </c>
      <c r="V2305" s="2">
        <v>42710.148796296293</v>
      </c>
      <c r="W2305" s="2">
        <v>42710.148611111108</v>
      </c>
      <c r="X2305">
        <v>5</v>
      </c>
      <c r="Y2305">
        <v>0</v>
      </c>
      <c r="Z2305">
        <v>0</v>
      </c>
      <c r="AA2305">
        <v>0</v>
      </c>
      <c r="AB2305">
        <v>0</v>
      </c>
    </row>
    <row r="2306" spans="17:28" x14ac:dyDescent="0.25">
      <c r="Q2306">
        <v>2303</v>
      </c>
      <c r="R2306" t="s">
        <v>2466</v>
      </c>
      <c r="S2306">
        <v>134865679</v>
      </c>
      <c r="T2306" t="s">
        <v>2471</v>
      </c>
      <c r="U2306" s="2">
        <v>42711.165694444448</v>
      </c>
      <c r="V2306" s="2">
        <v>42711.189895833333</v>
      </c>
      <c r="W2306" s="2">
        <v>42711.186851851853</v>
      </c>
      <c r="X2306">
        <v>14</v>
      </c>
      <c r="Y2306">
        <v>1</v>
      </c>
      <c r="Z2306">
        <v>2</v>
      </c>
      <c r="AA2306">
        <v>1</v>
      </c>
      <c r="AB2306">
        <v>0</v>
      </c>
    </row>
    <row r="2307" spans="17:28" x14ac:dyDescent="0.25">
      <c r="Q2307">
        <v>2304</v>
      </c>
      <c r="R2307" t="s">
        <v>2466</v>
      </c>
      <c r="S2307">
        <v>134868908</v>
      </c>
      <c r="T2307" t="s">
        <v>2472</v>
      </c>
      <c r="U2307" s="2">
        <v>42711.200729166667</v>
      </c>
      <c r="V2307" s="2">
        <v>42712.996562499997</v>
      </c>
      <c r="W2307" s="2">
        <v>42712.996562499997</v>
      </c>
      <c r="X2307">
        <v>5</v>
      </c>
      <c r="Y2307">
        <v>0</v>
      </c>
      <c r="Z2307">
        <v>0</v>
      </c>
      <c r="AA2307">
        <v>0</v>
      </c>
      <c r="AB2307">
        <v>0</v>
      </c>
    </row>
    <row r="2308" spans="17:28" x14ac:dyDescent="0.25">
      <c r="Q2308">
        <v>2305</v>
      </c>
      <c r="R2308" t="s">
        <v>2466</v>
      </c>
      <c r="S2308">
        <v>136099635</v>
      </c>
      <c r="T2308" t="s">
        <v>2473</v>
      </c>
      <c r="U2308" s="2">
        <v>42717.164606481485</v>
      </c>
      <c r="V2308" s="2">
        <v>42721.775740740741</v>
      </c>
      <c r="W2308" s="2">
        <v>42720.979710648149</v>
      </c>
      <c r="X2308">
        <v>194</v>
      </c>
      <c r="Y2308">
        <v>8</v>
      </c>
      <c r="Z2308">
        <v>9</v>
      </c>
      <c r="AA2308">
        <v>3</v>
      </c>
      <c r="AB2308">
        <v>0</v>
      </c>
    </row>
    <row r="2309" spans="17:28" x14ac:dyDescent="0.25">
      <c r="Q2309">
        <v>2306</v>
      </c>
      <c r="R2309" t="s">
        <v>2466</v>
      </c>
      <c r="S2309">
        <v>137120517</v>
      </c>
      <c r="T2309" t="s">
        <v>2474</v>
      </c>
      <c r="U2309" s="2">
        <v>42722.181875000002</v>
      </c>
      <c r="V2309" s="2">
        <v>42722.244502314818</v>
      </c>
      <c r="W2309" s="2">
        <v>42722.244502314818</v>
      </c>
      <c r="X2309">
        <v>12</v>
      </c>
      <c r="Y2309">
        <v>0</v>
      </c>
      <c r="Z2309">
        <v>0</v>
      </c>
      <c r="AA2309">
        <v>0</v>
      </c>
      <c r="AB2309">
        <v>0</v>
      </c>
    </row>
    <row r="2310" spans="17:28" x14ac:dyDescent="0.25">
      <c r="Q2310">
        <v>2307</v>
      </c>
      <c r="R2310" t="s">
        <v>2466</v>
      </c>
      <c r="S2310">
        <v>137124319</v>
      </c>
      <c r="T2310" t="s">
        <v>2475</v>
      </c>
      <c r="U2310" s="2">
        <v>42722.270474537036</v>
      </c>
      <c r="V2310" s="2">
        <v>42722.956574074073</v>
      </c>
      <c r="W2310" s="2">
        <v>42722.27884259259</v>
      </c>
      <c r="X2310">
        <v>38</v>
      </c>
      <c r="Y2310">
        <v>1</v>
      </c>
      <c r="Z2310">
        <v>1</v>
      </c>
      <c r="AA2310">
        <v>0</v>
      </c>
      <c r="AB2310">
        <v>0</v>
      </c>
    </row>
    <row r="2311" spans="17:28" x14ac:dyDescent="0.25">
      <c r="Q2311">
        <v>2308</v>
      </c>
      <c r="R2311" t="s">
        <v>2466</v>
      </c>
      <c r="S2311">
        <v>137471151</v>
      </c>
      <c r="T2311" t="s">
        <v>2476</v>
      </c>
      <c r="U2311" s="2">
        <v>42724.802106481482</v>
      </c>
      <c r="V2311" s="2">
        <v>42725.083645833336</v>
      </c>
      <c r="W2311" s="2">
        <v>42724.804189814815</v>
      </c>
      <c r="X2311">
        <v>21</v>
      </c>
      <c r="Y2311">
        <v>1</v>
      </c>
      <c r="Z2311">
        <v>2</v>
      </c>
      <c r="AA2311">
        <v>12</v>
      </c>
      <c r="AB2311">
        <v>0</v>
      </c>
    </row>
    <row r="2312" spans="17:28" x14ac:dyDescent="0.25">
      <c r="Q2312">
        <v>2309</v>
      </c>
      <c r="R2312" t="s">
        <v>2466</v>
      </c>
      <c r="S2312">
        <v>137516454</v>
      </c>
      <c r="T2312" t="s">
        <v>2477</v>
      </c>
      <c r="U2312" s="2">
        <v>42725.222233796296</v>
      </c>
      <c r="V2312" s="2">
        <v>42725.227905092594</v>
      </c>
      <c r="W2312" s="2">
        <v>42725.223657407405</v>
      </c>
      <c r="X2312">
        <v>3</v>
      </c>
      <c r="Y2312">
        <v>0</v>
      </c>
      <c r="Z2312">
        <v>0</v>
      </c>
      <c r="AA2312">
        <v>0</v>
      </c>
      <c r="AB2312">
        <v>0</v>
      </c>
    </row>
    <row r="2313" spans="17:28" x14ac:dyDescent="0.25">
      <c r="Q2313">
        <v>2310</v>
      </c>
      <c r="R2313" t="s">
        <v>2466</v>
      </c>
      <c r="S2313">
        <v>137848123</v>
      </c>
      <c r="T2313" t="s">
        <v>2478</v>
      </c>
      <c r="U2313" s="2">
        <v>42728.363483796296</v>
      </c>
      <c r="V2313" s="2">
        <v>42729.160752314812</v>
      </c>
      <c r="W2313" s="2">
        <v>42729.13994212963</v>
      </c>
      <c r="X2313">
        <v>6</v>
      </c>
      <c r="Y2313">
        <v>0</v>
      </c>
      <c r="Z2313">
        <v>0</v>
      </c>
      <c r="AA2313">
        <v>0</v>
      </c>
      <c r="AB2313">
        <v>0</v>
      </c>
    </row>
    <row r="2314" spans="17:28" x14ac:dyDescent="0.25">
      <c r="Q2314">
        <v>2311</v>
      </c>
      <c r="R2314" t="s">
        <v>2466</v>
      </c>
      <c r="S2314">
        <v>138023304</v>
      </c>
      <c r="T2314" t="s">
        <v>2479</v>
      </c>
      <c r="U2314" s="2">
        <v>42731.77244212963</v>
      </c>
      <c r="V2314" s="2">
        <v>42732.809467592589</v>
      </c>
      <c r="W2314" s="2">
        <v>42732.252106481479</v>
      </c>
      <c r="X2314">
        <v>2</v>
      </c>
      <c r="Y2314">
        <v>0</v>
      </c>
      <c r="Z2314">
        <v>0</v>
      </c>
      <c r="AA2314">
        <v>0</v>
      </c>
      <c r="AB2314">
        <v>0</v>
      </c>
    </row>
    <row r="2315" spans="17:28" x14ac:dyDescent="0.25">
      <c r="Q2315">
        <v>2312</v>
      </c>
      <c r="R2315" t="s">
        <v>2466</v>
      </c>
      <c r="S2315">
        <v>138084109</v>
      </c>
      <c r="T2315" t="s">
        <v>2480</v>
      </c>
      <c r="U2315" s="2">
        <v>42732.80972222222</v>
      </c>
      <c r="V2315" s="2">
        <v>42764.105694444443</v>
      </c>
      <c r="W2315" s="2">
        <v>42733.865694444445</v>
      </c>
      <c r="X2315">
        <v>21</v>
      </c>
      <c r="Y2315">
        <v>1</v>
      </c>
      <c r="Z2315">
        <v>1</v>
      </c>
      <c r="AA2315">
        <v>1</v>
      </c>
      <c r="AB2315">
        <v>0</v>
      </c>
    </row>
    <row r="2316" spans="17:28" x14ac:dyDescent="0.25">
      <c r="Q2316">
        <v>2313</v>
      </c>
      <c r="R2316" t="s">
        <v>2466</v>
      </c>
      <c r="S2316">
        <v>138238380</v>
      </c>
      <c r="T2316" t="s">
        <v>2481</v>
      </c>
      <c r="U2316" s="2">
        <v>42735.708611111113</v>
      </c>
      <c r="V2316" s="2">
        <v>42735.70988425926</v>
      </c>
      <c r="W2316" s="2">
        <v>42735.70988425926</v>
      </c>
      <c r="X2316">
        <v>14</v>
      </c>
      <c r="Y2316">
        <v>1</v>
      </c>
      <c r="Z2316">
        <v>1</v>
      </c>
      <c r="AA2316">
        <v>0</v>
      </c>
      <c r="AB2316">
        <v>0</v>
      </c>
    </row>
    <row r="2317" spans="17:28" x14ac:dyDescent="0.25">
      <c r="Q2317">
        <v>2314</v>
      </c>
      <c r="R2317" t="s">
        <v>2466</v>
      </c>
      <c r="S2317">
        <v>138265076</v>
      </c>
      <c r="T2317" t="s">
        <v>2482</v>
      </c>
      <c r="U2317" s="2">
        <v>42736.21466435185</v>
      </c>
      <c r="V2317" s="2">
        <v>42736.278749999998</v>
      </c>
      <c r="W2317" s="2">
        <v>42736.278749999998</v>
      </c>
      <c r="X2317">
        <v>29</v>
      </c>
      <c r="Y2317">
        <v>3</v>
      </c>
      <c r="Z2317">
        <v>3</v>
      </c>
      <c r="AA2317">
        <v>0</v>
      </c>
      <c r="AB2317">
        <v>0</v>
      </c>
    </row>
    <row r="2318" spans="17:28" x14ac:dyDescent="0.25">
      <c r="Q2318">
        <v>2315</v>
      </c>
      <c r="R2318" t="s">
        <v>2466</v>
      </c>
      <c r="S2318">
        <v>138267347</v>
      </c>
      <c r="T2318" t="s">
        <v>2483</v>
      </c>
      <c r="U2318" s="2">
        <v>42736.291631944441</v>
      </c>
      <c r="V2318" s="2">
        <v>43061.177534722221</v>
      </c>
      <c r="W2318" s="2">
        <v>42736.324594907404</v>
      </c>
      <c r="X2318">
        <v>18</v>
      </c>
      <c r="Y2318">
        <v>1</v>
      </c>
      <c r="Z2318">
        <v>0</v>
      </c>
      <c r="AA2318">
        <v>1</v>
      </c>
      <c r="AB2318">
        <v>0</v>
      </c>
    </row>
    <row r="2319" spans="17:28" x14ac:dyDescent="0.25">
      <c r="Q2319">
        <v>2316</v>
      </c>
      <c r="R2319" t="s">
        <v>2466</v>
      </c>
      <c r="S2319">
        <v>138268950</v>
      </c>
      <c r="T2319" t="s">
        <v>2484</v>
      </c>
      <c r="U2319" s="2">
        <v>42736.354259259257</v>
      </c>
      <c r="V2319" s="2">
        <v>42736.363668981481</v>
      </c>
      <c r="W2319" s="2">
        <v>42736.363668981481</v>
      </c>
      <c r="X2319">
        <v>3</v>
      </c>
      <c r="Y2319">
        <v>0</v>
      </c>
      <c r="Z2319">
        <v>0</v>
      </c>
      <c r="AA2319">
        <v>0</v>
      </c>
      <c r="AB2319">
        <v>0</v>
      </c>
    </row>
    <row r="2320" spans="17:28" x14ac:dyDescent="0.25">
      <c r="Q2320">
        <v>2317</v>
      </c>
      <c r="R2320" t="s">
        <v>2466</v>
      </c>
      <c r="S2320">
        <v>138936136</v>
      </c>
      <c r="T2320" t="s">
        <v>2485</v>
      </c>
      <c r="U2320" s="2">
        <v>42741.972222222219</v>
      </c>
      <c r="V2320" s="2">
        <v>42742.195694444446</v>
      </c>
      <c r="W2320" s="2">
        <v>42742.195694444446</v>
      </c>
      <c r="X2320">
        <v>2</v>
      </c>
      <c r="Y2320">
        <v>0</v>
      </c>
      <c r="Z2320">
        <v>0</v>
      </c>
      <c r="AA2320">
        <v>0</v>
      </c>
      <c r="AB2320">
        <v>0</v>
      </c>
    </row>
    <row r="2321" spans="17:28" x14ac:dyDescent="0.25">
      <c r="Q2321">
        <v>2318</v>
      </c>
      <c r="R2321" t="s">
        <v>2466</v>
      </c>
      <c r="S2321">
        <v>139451657</v>
      </c>
      <c r="T2321" t="s">
        <v>2486</v>
      </c>
      <c r="U2321" s="2">
        <v>42746.191296296296</v>
      </c>
      <c r="V2321" s="2">
        <v>42746.219375000001</v>
      </c>
      <c r="W2321" s="2">
        <v>42746.219375000001</v>
      </c>
      <c r="X2321">
        <v>157</v>
      </c>
      <c r="Y2321">
        <v>8</v>
      </c>
      <c r="Z2321">
        <v>10</v>
      </c>
      <c r="AA2321">
        <v>9</v>
      </c>
      <c r="AB2321">
        <v>0</v>
      </c>
    </row>
    <row r="2322" spans="17:28" x14ac:dyDescent="0.25">
      <c r="Q2322">
        <v>2319</v>
      </c>
      <c r="R2322" t="s">
        <v>2487</v>
      </c>
      <c r="S2322">
        <v>136801305</v>
      </c>
      <c r="T2322" t="s">
        <v>2488</v>
      </c>
      <c r="U2322" s="2">
        <v>42719.922708333332</v>
      </c>
      <c r="V2322" s="2">
        <v>42917.860601851855</v>
      </c>
      <c r="W2322" s="2">
        <v>42720.951990740738</v>
      </c>
      <c r="X2322">
        <v>31</v>
      </c>
      <c r="Y2322">
        <v>6</v>
      </c>
      <c r="Z2322">
        <v>4</v>
      </c>
      <c r="AA2322">
        <v>3</v>
      </c>
      <c r="AB2322">
        <v>0</v>
      </c>
    </row>
    <row r="2323" spans="17:28" x14ac:dyDescent="0.25">
      <c r="Q2323">
        <v>2320</v>
      </c>
      <c r="R2323" t="s">
        <v>2487</v>
      </c>
      <c r="S2323">
        <v>141172065</v>
      </c>
      <c r="T2323" t="s">
        <v>2489</v>
      </c>
      <c r="U2323" s="2">
        <v>42756.632233796299</v>
      </c>
      <c r="V2323" s="2">
        <v>42845.513229166667</v>
      </c>
      <c r="W2323" s="2">
        <v>42756.70952546296</v>
      </c>
      <c r="X2323">
        <v>24</v>
      </c>
      <c r="Y2323">
        <v>5</v>
      </c>
      <c r="Z2323">
        <v>5</v>
      </c>
      <c r="AA2323">
        <v>1</v>
      </c>
      <c r="AB2323">
        <v>0</v>
      </c>
    </row>
    <row r="2324" spans="17:28" x14ac:dyDescent="0.25">
      <c r="Q2324">
        <v>2321</v>
      </c>
      <c r="R2324" t="s">
        <v>2487</v>
      </c>
      <c r="S2324">
        <v>142102620</v>
      </c>
      <c r="T2324" t="s">
        <v>2490</v>
      </c>
      <c r="U2324" s="2">
        <v>42761.919953703706</v>
      </c>
      <c r="V2324" s="2">
        <v>42831.538124999999</v>
      </c>
      <c r="W2324" s="2">
        <v>42831.537534722222</v>
      </c>
      <c r="X2324">
        <v>144</v>
      </c>
      <c r="Y2324">
        <v>3</v>
      </c>
      <c r="Z2324">
        <v>2</v>
      </c>
      <c r="AA2324">
        <v>0</v>
      </c>
      <c r="AB2324">
        <v>0</v>
      </c>
    </row>
    <row r="2325" spans="17:28" x14ac:dyDescent="0.25">
      <c r="Q2325">
        <v>2322</v>
      </c>
      <c r="R2325" t="s">
        <v>2487</v>
      </c>
      <c r="S2325">
        <v>163117019</v>
      </c>
      <c r="T2325" t="s">
        <v>2491</v>
      </c>
      <c r="U2325" s="2">
        <v>42880.625185185185</v>
      </c>
      <c r="V2325" s="2">
        <v>42881.002870370372</v>
      </c>
      <c r="W2325" s="2">
        <v>42881.001527777778</v>
      </c>
      <c r="X2325">
        <v>14</v>
      </c>
      <c r="Y2325">
        <v>3</v>
      </c>
      <c r="Z2325">
        <v>2</v>
      </c>
      <c r="AA2325">
        <v>2</v>
      </c>
      <c r="AB2325">
        <v>0</v>
      </c>
    </row>
    <row r="2326" spans="17:28" x14ac:dyDescent="0.25">
      <c r="Q2326">
        <v>2323</v>
      </c>
      <c r="R2326" t="s">
        <v>2487</v>
      </c>
      <c r="S2326">
        <v>163294262</v>
      </c>
      <c r="T2326" t="s">
        <v>2492</v>
      </c>
      <c r="U2326" s="2">
        <v>42881.557939814818</v>
      </c>
      <c r="V2326" s="2">
        <v>42890.660370370373</v>
      </c>
      <c r="W2326" s="2">
        <v>42881.922280092593</v>
      </c>
      <c r="X2326">
        <v>16</v>
      </c>
      <c r="Y2326">
        <v>4</v>
      </c>
      <c r="Z2326">
        <v>3</v>
      </c>
      <c r="AA2326">
        <v>2</v>
      </c>
      <c r="AB2326">
        <v>0</v>
      </c>
    </row>
    <row r="2327" spans="17:28" x14ac:dyDescent="0.25">
      <c r="Q2327">
        <v>2324</v>
      </c>
      <c r="R2327" t="s">
        <v>2487</v>
      </c>
      <c r="S2327">
        <v>167199252</v>
      </c>
      <c r="T2327" t="s">
        <v>2493</v>
      </c>
      <c r="U2327" s="2">
        <v>42911.074918981481</v>
      </c>
      <c r="V2327" s="2">
        <v>42916.554201388892</v>
      </c>
      <c r="W2327" s="2">
        <v>42916.554502314815</v>
      </c>
      <c r="X2327">
        <v>9</v>
      </c>
      <c r="Y2327">
        <v>3</v>
      </c>
      <c r="Z2327">
        <v>2</v>
      </c>
      <c r="AA2327">
        <v>2</v>
      </c>
      <c r="AB2327">
        <v>0</v>
      </c>
    </row>
    <row r="2328" spans="17:28" x14ac:dyDescent="0.25">
      <c r="Q2328">
        <v>2325</v>
      </c>
      <c r="R2328" t="s">
        <v>2487</v>
      </c>
      <c r="S2328">
        <v>167327662</v>
      </c>
      <c r="T2328" t="s">
        <v>2494</v>
      </c>
      <c r="U2328" s="2">
        <v>42912.692164351851</v>
      </c>
      <c r="V2328" s="2">
        <v>42914.9997337963</v>
      </c>
      <c r="W2328" s="2">
        <v>42913.569872685184</v>
      </c>
      <c r="X2328">
        <v>10</v>
      </c>
      <c r="Y2328">
        <v>2</v>
      </c>
      <c r="Z2328">
        <v>1</v>
      </c>
      <c r="AA2328">
        <v>8</v>
      </c>
      <c r="AB2328">
        <v>0</v>
      </c>
    </row>
    <row r="2329" spans="17:28" x14ac:dyDescent="0.25">
      <c r="Q2329">
        <v>2326</v>
      </c>
      <c r="R2329" t="s">
        <v>2487</v>
      </c>
      <c r="S2329">
        <v>167452586</v>
      </c>
      <c r="T2329" t="s">
        <v>2495</v>
      </c>
      <c r="U2329" s="2">
        <v>42913.72378472222</v>
      </c>
      <c r="V2329" s="2">
        <v>43039.861585648148</v>
      </c>
      <c r="W2329" s="2">
        <v>42913.98710648148</v>
      </c>
      <c r="X2329">
        <v>5</v>
      </c>
      <c r="Y2329">
        <v>2</v>
      </c>
      <c r="Z2329">
        <v>2</v>
      </c>
      <c r="AA2329">
        <v>3</v>
      </c>
      <c r="AB2329">
        <v>0</v>
      </c>
    </row>
    <row r="2330" spans="17:28" x14ac:dyDescent="0.25">
      <c r="Q2330">
        <v>2327</v>
      </c>
      <c r="R2330" t="s">
        <v>2487</v>
      </c>
      <c r="S2330">
        <v>167529990</v>
      </c>
      <c r="T2330" t="s">
        <v>2496</v>
      </c>
      <c r="U2330" s="2">
        <v>42914.456180555557</v>
      </c>
      <c r="V2330" s="2">
        <v>42916.570520833331</v>
      </c>
      <c r="W2330" s="2">
        <v>42914.61546296296</v>
      </c>
      <c r="X2330">
        <v>9</v>
      </c>
      <c r="Y2330">
        <v>3</v>
      </c>
      <c r="Z2330">
        <v>2</v>
      </c>
      <c r="AA2330">
        <v>0</v>
      </c>
      <c r="AB2330">
        <v>0</v>
      </c>
    </row>
    <row r="2331" spans="17:28" x14ac:dyDescent="0.25">
      <c r="Q2331">
        <v>2328</v>
      </c>
      <c r="R2331" t="s">
        <v>2487</v>
      </c>
      <c r="S2331">
        <v>167762575</v>
      </c>
      <c r="T2331" t="s">
        <v>2497</v>
      </c>
      <c r="U2331" s="2">
        <v>42916.583784722221</v>
      </c>
      <c r="V2331" s="2">
        <v>42918.702627314815</v>
      </c>
      <c r="W2331" s="2">
        <v>42916.786944444444</v>
      </c>
      <c r="X2331">
        <v>17</v>
      </c>
      <c r="Y2331">
        <v>4</v>
      </c>
      <c r="Z2331">
        <v>3</v>
      </c>
      <c r="AA2331">
        <v>15</v>
      </c>
      <c r="AB2331">
        <v>0</v>
      </c>
    </row>
    <row r="2332" spans="17:28" x14ac:dyDescent="0.25">
      <c r="Q2332">
        <v>2329</v>
      </c>
      <c r="R2332" t="s">
        <v>2487</v>
      </c>
      <c r="S2332">
        <v>167776242</v>
      </c>
      <c r="T2332" t="s">
        <v>2498</v>
      </c>
      <c r="U2332" s="2">
        <v>42916.705497685187</v>
      </c>
      <c r="V2332" s="2">
        <v>42916.710127314815</v>
      </c>
      <c r="W2332" s="2">
        <v>42916.706041666665</v>
      </c>
      <c r="X2332">
        <v>8</v>
      </c>
      <c r="Y2332">
        <v>3</v>
      </c>
      <c r="Z2332">
        <v>1</v>
      </c>
      <c r="AA2332">
        <v>8</v>
      </c>
      <c r="AB2332">
        <v>0</v>
      </c>
    </row>
    <row r="2333" spans="17:28" x14ac:dyDescent="0.25">
      <c r="Q2333">
        <v>2330</v>
      </c>
      <c r="R2333" t="s">
        <v>2487</v>
      </c>
      <c r="S2333">
        <v>167791257</v>
      </c>
      <c r="T2333" t="s">
        <v>2499</v>
      </c>
      <c r="U2333" s="2">
        <v>42916.867418981485</v>
      </c>
      <c r="V2333" s="2">
        <v>42916.874479166669</v>
      </c>
      <c r="W2333" s="2">
        <v>42916.874479166669</v>
      </c>
      <c r="X2333">
        <v>3</v>
      </c>
      <c r="Y2333">
        <v>2</v>
      </c>
      <c r="Z2333">
        <v>1</v>
      </c>
      <c r="AA2333">
        <v>0</v>
      </c>
      <c r="AB2333">
        <v>0</v>
      </c>
    </row>
    <row r="2334" spans="17:28" x14ac:dyDescent="0.25">
      <c r="Q2334">
        <v>2331</v>
      </c>
      <c r="R2334" t="s">
        <v>2487</v>
      </c>
      <c r="S2334">
        <v>167833935</v>
      </c>
      <c r="T2334" t="s">
        <v>2500</v>
      </c>
      <c r="U2334" s="2">
        <v>42917.558356481481</v>
      </c>
      <c r="V2334" s="2">
        <v>42922.489872685182</v>
      </c>
      <c r="W2334" s="2">
        <v>42920.570833333331</v>
      </c>
      <c r="X2334">
        <v>11</v>
      </c>
      <c r="Y2334">
        <v>2</v>
      </c>
      <c r="Z2334">
        <v>2</v>
      </c>
      <c r="AA2334">
        <v>0</v>
      </c>
      <c r="AB2334">
        <v>0</v>
      </c>
    </row>
    <row r="2335" spans="17:28" x14ac:dyDescent="0.25">
      <c r="Q2335">
        <v>2332</v>
      </c>
      <c r="R2335" t="s">
        <v>2487</v>
      </c>
      <c r="S2335">
        <v>170097294</v>
      </c>
      <c r="T2335" t="s">
        <v>2501</v>
      </c>
      <c r="U2335" s="2">
        <v>42946.728067129632</v>
      </c>
      <c r="V2335" s="2">
        <v>42954.570416666669</v>
      </c>
      <c r="W2335" s="2">
        <v>42951.785219907404</v>
      </c>
      <c r="X2335">
        <v>4</v>
      </c>
      <c r="Y2335">
        <v>1</v>
      </c>
      <c r="Z2335">
        <v>1</v>
      </c>
      <c r="AA2335">
        <v>0</v>
      </c>
      <c r="AB2335">
        <v>0</v>
      </c>
    </row>
    <row r="2336" spans="17:28" x14ac:dyDescent="0.25">
      <c r="Q2336">
        <v>2333</v>
      </c>
      <c r="R2336" t="s">
        <v>2487</v>
      </c>
      <c r="S2336">
        <v>170525483</v>
      </c>
      <c r="T2336" t="s">
        <v>2502</v>
      </c>
      <c r="U2336" s="2">
        <v>42951.895173611112</v>
      </c>
      <c r="V2336" s="2">
        <v>42955.514861111114</v>
      </c>
      <c r="W2336" s="2">
        <v>42951.956226851849</v>
      </c>
      <c r="X2336">
        <v>21</v>
      </c>
      <c r="Y2336">
        <v>2</v>
      </c>
      <c r="Z2336">
        <v>2</v>
      </c>
      <c r="AA2336">
        <v>10</v>
      </c>
      <c r="AB2336">
        <v>0</v>
      </c>
    </row>
    <row r="2337" spans="17:28" x14ac:dyDescent="0.25">
      <c r="Q2337">
        <v>2334</v>
      </c>
      <c r="R2337" t="s">
        <v>2487</v>
      </c>
      <c r="S2337">
        <v>170557578</v>
      </c>
      <c r="T2337" t="s">
        <v>2503</v>
      </c>
      <c r="U2337" s="2">
        <v>42952.490682870368</v>
      </c>
      <c r="V2337" s="2">
        <v>42955.521192129629</v>
      </c>
      <c r="W2337" s="2">
        <v>42954.015185185184</v>
      </c>
      <c r="X2337">
        <v>15</v>
      </c>
      <c r="Y2337">
        <v>3</v>
      </c>
      <c r="Z2337">
        <v>2</v>
      </c>
      <c r="AA2337">
        <v>7</v>
      </c>
      <c r="AB2337">
        <v>0</v>
      </c>
    </row>
    <row r="2338" spans="17:28" x14ac:dyDescent="0.25">
      <c r="Q2338">
        <v>2335</v>
      </c>
      <c r="R2338" t="s">
        <v>2487</v>
      </c>
      <c r="S2338">
        <v>170673221</v>
      </c>
      <c r="T2338" t="s">
        <v>2504</v>
      </c>
      <c r="U2338" s="2">
        <v>42954.519548611112</v>
      </c>
      <c r="V2338" s="2">
        <v>42970.508368055554</v>
      </c>
      <c r="W2338" s="2">
        <v>42955.713321759256</v>
      </c>
      <c r="X2338">
        <v>20</v>
      </c>
      <c r="Y2338">
        <v>2</v>
      </c>
      <c r="Z2338">
        <v>1</v>
      </c>
      <c r="AA2338">
        <v>4</v>
      </c>
      <c r="AB2338">
        <v>0</v>
      </c>
    </row>
    <row r="2339" spans="17:28" x14ac:dyDescent="0.25">
      <c r="Q2339">
        <v>2336</v>
      </c>
      <c r="R2339" t="s">
        <v>2487</v>
      </c>
      <c r="S2339">
        <v>170704065</v>
      </c>
      <c r="T2339" t="s">
        <v>2505</v>
      </c>
      <c r="U2339" s="2">
        <v>42954.89199074074</v>
      </c>
      <c r="V2339" s="2">
        <v>42955.541574074072</v>
      </c>
      <c r="W2339" s="2">
        <v>42955.541574074072</v>
      </c>
      <c r="X2339">
        <v>1</v>
      </c>
      <c r="Y2339">
        <v>1</v>
      </c>
      <c r="Z2339">
        <v>1</v>
      </c>
      <c r="AA2339">
        <v>0</v>
      </c>
      <c r="AB2339">
        <v>0</v>
      </c>
    </row>
    <row r="2340" spans="17:28" x14ac:dyDescent="0.25">
      <c r="Q2340">
        <v>2337</v>
      </c>
      <c r="R2340" t="s">
        <v>2487</v>
      </c>
      <c r="S2340">
        <v>170715137</v>
      </c>
      <c r="T2340" t="s">
        <v>2506</v>
      </c>
      <c r="U2340" s="2">
        <v>42955.010914351849</v>
      </c>
      <c r="V2340" s="2">
        <v>42955.937013888892</v>
      </c>
      <c r="W2340" s="2">
        <v>42955.037997685184</v>
      </c>
      <c r="X2340">
        <v>31</v>
      </c>
      <c r="Y2340">
        <v>4</v>
      </c>
      <c r="Z2340">
        <v>5</v>
      </c>
      <c r="AA2340">
        <v>0</v>
      </c>
      <c r="AB2340">
        <v>0</v>
      </c>
    </row>
    <row r="2341" spans="17:28" x14ac:dyDescent="0.25">
      <c r="Q2341">
        <v>2338</v>
      </c>
      <c r="R2341" t="s">
        <v>2487</v>
      </c>
      <c r="S2341">
        <v>170782810</v>
      </c>
      <c r="T2341" t="s">
        <v>2507</v>
      </c>
      <c r="U2341" s="2">
        <v>42955.795046296298</v>
      </c>
      <c r="V2341" s="2">
        <v>42989.513842592591</v>
      </c>
      <c r="W2341" s="2">
        <v>42955.933344907404</v>
      </c>
      <c r="X2341">
        <v>16</v>
      </c>
      <c r="Y2341">
        <v>4</v>
      </c>
      <c r="Z2341">
        <v>3</v>
      </c>
      <c r="AA2341">
        <v>2</v>
      </c>
      <c r="AB2341">
        <v>0</v>
      </c>
    </row>
    <row r="2342" spans="17:28" x14ac:dyDescent="0.25">
      <c r="Q2342">
        <v>2339</v>
      </c>
      <c r="R2342" t="s">
        <v>2508</v>
      </c>
      <c r="S2342">
        <v>138193912</v>
      </c>
      <c r="T2342" t="s">
        <v>2509</v>
      </c>
      <c r="U2342" s="2">
        <v>42734.779733796298</v>
      </c>
      <c r="V2342" s="2">
        <v>42737.912129629629</v>
      </c>
      <c r="W2342" s="2">
        <v>42734.983831018515</v>
      </c>
      <c r="X2342">
        <v>132</v>
      </c>
      <c r="Y2342">
        <v>5</v>
      </c>
      <c r="Z2342">
        <v>4</v>
      </c>
      <c r="AA2342">
        <v>11</v>
      </c>
      <c r="AB2342">
        <v>0</v>
      </c>
    </row>
    <row r="2343" spans="17:28" x14ac:dyDescent="0.25">
      <c r="Q2343">
        <v>2340</v>
      </c>
      <c r="R2343" t="s">
        <v>2508</v>
      </c>
      <c r="S2343">
        <v>138367391</v>
      </c>
      <c r="T2343" t="s">
        <v>2510</v>
      </c>
      <c r="U2343" s="2">
        <v>42737.891516203701</v>
      </c>
      <c r="V2343" s="2">
        <v>43481.112824074073</v>
      </c>
      <c r="W2343" s="2">
        <v>42737.903912037036</v>
      </c>
      <c r="X2343">
        <v>76</v>
      </c>
      <c r="Y2343">
        <v>12</v>
      </c>
      <c r="Z2343">
        <v>5</v>
      </c>
      <c r="AA2343">
        <v>6</v>
      </c>
      <c r="AB2343">
        <v>0</v>
      </c>
    </row>
    <row r="2344" spans="17:28" x14ac:dyDescent="0.25">
      <c r="Q2344">
        <v>2341</v>
      </c>
      <c r="R2344" t="s">
        <v>2508</v>
      </c>
      <c r="S2344">
        <v>139420637</v>
      </c>
      <c r="T2344" t="s">
        <v>2511</v>
      </c>
      <c r="U2344" s="2">
        <v>42745.916608796295</v>
      </c>
      <c r="V2344" s="2">
        <v>42869.065798611111</v>
      </c>
      <c r="W2344" s="2">
        <v>42746.958622685182</v>
      </c>
      <c r="X2344">
        <v>443</v>
      </c>
      <c r="Y2344">
        <v>50</v>
      </c>
      <c r="Z2344">
        <v>36</v>
      </c>
      <c r="AA2344">
        <v>11</v>
      </c>
      <c r="AB2344">
        <v>0</v>
      </c>
    </row>
    <row r="2345" spans="17:28" x14ac:dyDescent="0.25">
      <c r="Q2345">
        <v>2342</v>
      </c>
      <c r="R2345" t="s">
        <v>2508</v>
      </c>
      <c r="S2345">
        <v>140175759</v>
      </c>
      <c r="T2345" t="s">
        <v>2512</v>
      </c>
      <c r="U2345" s="2">
        <v>42750.971631944441</v>
      </c>
      <c r="V2345" s="2">
        <v>42757.17392361111</v>
      </c>
      <c r="W2345" s="2">
        <v>42750.975011574075</v>
      </c>
      <c r="X2345">
        <v>38</v>
      </c>
      <c r="Y2345">
        <v>3</v>
      </c>
      <c r="Z2345">
        <v>1</v>
      </c>
      <c r="AA2345">
        <v>3</v>
      </c>
      <c r="AB2345">
        <v>0</v>
      </c>
    </row>
    <row r="2346" spans="17:28" x14ac:dyDescent="0.25">
      <c r="Q2346">
        <v>2343</v>
      </c>
      <c r="R2346" t="s">
        <v>2508</v>
      </c>
      <c r="S2346">
        <v>140497061</v>
      </c>
      <c r="T2346" t="s">
        <v>2513</v>
      </c>
      <c r="U2346" s="2">
        <v>42752.933425925927</v>
      </c>
      <c r="V2346" s="2">
        <v>42779.129710648151</v>
      </c>
      <c r="W2346" s="2">
        <v>42752.936840277776</v>
      </c>
      <c r="X2346">
        <v>107</v>
      </c>
      <c r="Y2346">
        <v>17</v>
      </c>
      <c r="Z2346">
        <v>11</v>
      </c>
      <c r="AA2346">
        <v>8</v>
      </c>
      <c r="AB2346">
        <v>0</v>
      </c>
    </row>
    <row r="2347" spans="17:28" x14ac:dyDescent="0.25">
      <c r="Q2347">
        <v>2344</v>
      </c>
      <c r="R2347" t="s">
        <v>2508</v>
      </c>
      <c r="S2347">
        <v>143585803</v>
      </c>
      <c r="T2347" t="s">
        <v>2514</v>
      </c>
      <c r="U2347" s="2">
        <v>42771.035243055558</v>
      </c>
      <c r="V2347" s="2">
        <v>43417.011863425927</v>
      </c>
      <c r="W2347" s="2">
        <v>42771.072951388887</v>
      </c>
      <c r="X2347">
        <v>140</v>
      </c>
      <c r="Y2347">
        <v>21</v>
      </c>
      <c r="Z2347">
        <v>12</v>
      </c>
      <c r="AA2347">
        <v>11</v>
      </c>
      <c r="AB2347">
        <v>0</v>
      </c>
    </row>
    <row r="2348" spans="17:28" x14ac:dyDescent="0.25">
      <c r="Q2348">
        <v>2345</v>
      </c>
      <c r="R2348" t="s">
        <v>2508</v>
      </c>
      <c r="S2348">
        <v>148405205</v>
      </c>
      <c r="T2348" t="s">
        <v>2515</v>
      </c>
      <c r="U2348" s="2">
        <v>42799.007187499999</v>
      </c>
      <c r="V2348" s="2">
        <v>42799.50072916667</v>
      </c>
      <c r="W2348" s="2">
        <v>42799.018182870372</v>
      </c>
      <c r="X2348">
        <v>42</v>
      </c>
      <c r="Y2348">
        <v>4</v>
      </c>
      <c r="Z2348">
        <v>2</v>
      </c>
      <c r="AA2348">
        <v>5</v>
      </c>
      <c r="AB2348">
        <v>0</v>
      </c>
    </row>
    <row r="2349" spans="17:28" x14ac:dyDescent="0.25">
      <c r="Q2349">
        <v>2346</v>
      </c>
      <c r="R2349" t="s">
        <v>2508</v>
      </c>
      <c r="S2349">
        <v>169647560</v>
      </c>
      <c r="T2349" t="s">
        <v>2516</v>
      </c>
      <c r="U2349" s="2">
        <v>42940.798784722225</v>
      </c>
      <c r="V2349" s="2">
        <v>42941.095763888887</v>
      </c>
      <c r="W2349" s="2">
        <v>42940.936331018522</v>
      </c>
      <c r="X2349">
        <v>258</v>
      </c>
      <c r="Y2349">
        <v>42</v>
      </c>
      <c r="Z2349">
        <v>27</v>
      </c>
      <c r="AA2349">
        <v>5</v>
      </c>
      <c r="AB2349">
        <v>0</v>
      </c>
    </row>
    <row r="2350" spans="17:28" x14ac:dyDescent="0.25">
      <c r="Q2350">
        <v>2347</v>
      </c>
      <c r="R2350" t="s">
        <v>2508</v>
      </c>
      <c r="S2350">
        <v>200998591</v>
      </c>
      <c r="T2350" t="s">
        <v>2517</v>
      </c>
      <c r="U2350" s="2">
        <v>43130.873287037037</v>
      </c>
      <c r="V2350" s="2">
        <v>43311.76767361111</v>
      </c>
      <c r="W2350" s="2">
        <v>43177.11650462963</v>
      </c>
      <c r="X2350">
        <v>411</v>
      </c>
      <c r="Y2350">
        <v>70</v>
      </c>
      <c r="Z2350">
        <v>39</v>
      </c>
      <c r="AA2350">
        <v>21</v>
      </c>
      <c r="AB2350">
        <v>0</v>
      </c>
    </row>
    <row r="2351" spans="17:28" x14ac:dyDescent="0.25">
      <c r="Q2351">
        <v>2348</v>
      </c>
      <c r="R2351" t="s">
        <v>2508</v>
      </c>
      <c r="S2351">
        <v>237660660</v>
      </c>
      <c r="T2351" t="s">
        <v>2518</v>
      </c>
      <c r="U2351" s="2">
        <v>43310.101053240738</v>
      </c>
      <c r="V2351" s="2">
        <v>43386.775254629632</v>
      </c>
      <c r="W2351" s="2">
        <v>43311.76321759259</v>
      </c>
      <c r="X2351">
        <v>258</v>
      </c>
      <c r="Y2351">
        <v>38</v>
      </c>
      <c r="Z2351">
        <v>19</v>
      </c>
      <c r="AA2351">
        <v>5</v>
      </c>
      <c r="AB2351">
        <v>0</v>
      </c>
    </row>
    <row r="2352" spans="17:28" x14ac:dyDescent="0.25">
      <c r="Q2352">
        <v>2349</v>
      </c>
      <c r="R2352" t="s">
        <v>2508</v>
      </c>
      <c r="S2352">
        <v>251976941</v>
      </c>
      <c r="T2352" t="s">
        <v>2519</v>
      </c>
      <c r="U2352" s="2">
        <v>43385.066770833335</v>
      </c>
      <c r="V2352" s="2">
        <v>43561.611238425925</v>
      </c>
      <c r="W2352" s="2">
        <v>43386.778391203705</v>
      </c>
      <c r="X2352">
        <v>529</v>
      </c>
      <c r="Y2352">
        <v>106</v>
      </c>
      <c r="Z2352">
        <v>74</v>
      </c>
      <c r="AA2352">
        <v>26</v>
      </c>
      <c r="AB2352">
        <v>0</v>
      </c>
    </row>
    <row r="2353" spans="17:28" x14ac:dyDescent="0.25">
      <c r="Q2353">
        <v>2350</v>
      </c>
      <c r="R2353" t="s">
        <v>2508</v>
      </c>
      <c r="S2353">
        <v>253116941</v>
      </c>
      <c r="T2353" t="s">
        <v>2520</v>
      </c>
      <c r="U2353" s="2">
        <v>43390.054699074077</v>
      </c>
      <c r="V2353" s="2">
        <v>43395.939884259256</v>
      </c>
      <c r="W2353" s="2">
        <v>43393.845763888887</v>
      </c>
      <c r="X2353">
        <v>291</v>
      </c>
      <c r="Y2353">
        <v>59</v>
      </c>
      <c r="Z2353">
        <v>44</v>
      </c>
      <c r="AA2353">
        <v>18</v>
      </c>
      <c r="AB2353">
        <v>0</v>
      </c>
    </row>
    <row r="2354" spans="17:28" x14ac:dyDescent="0.25">
      <c r="Q2354">
        <v>2351</v>
      </c>
      <c r="R2354" t="s">
        <v>2508</v>
      </c>
      <c r="S2354">
        <v>257128678</v>
      </c>
      <c r="T2354" t="s">
        <v>2521</v>
      </c>
      <c r="U2354" s="2">
        <v>43400.77244212963</v>
      </c>
      <c r="V2354" s="2">
        <v>43446.754259259258</v>
      </c>
      <c r="W2354" s="2">
        <v>43404.098611111112</v>
      </c>
      <c r="X2354">
        <v>624</v>
      </c>
      <c r="Y2354">
        <v>123</v>
      </c>
      <c r="Z2354">
        <v>97</v>
      </c>
      <c r="AA2354">
        <v>59</v>
      </c>
      <c r="AB2354">
        <v>0</v>
      </c>
    </row>
    <row r="2355" spans="17:28" x14ac:dyDescent="0.25">
      <c r="Q2355">
        <v>2352</v>
      </c>
      <c r="R2355" t="s">
        <v>2508</v>
      </c>
      <c r="S2355">
        <v>261538018</v>
      </c>
      <c r="T2355" t="s">
        <v>2522</v>
      </c>
      <c r="U2355" s="2">
        <v>43416.808182870373</v>
      </c>
      <c r="V2355" s="2">
        <v>43416.922222222223</v>
      </c>
      <c r="W2355" s="2">
        <v>43416.922013888892</v>
      </c>
      <c r="X2355">
        <v>449</v>
      </c>
      <c r="Y2355">
        <v>73</v>
      </c>
      <c r="Z2355">
        <v>53</v>
      </c>
      <c r="AA2355">
        <v>26</v>
      </c>
      <c r="AB2355">
        <v>0</v>
      </c>
    </row>
    <row r="2356" spans="17:28" x14ac:dyDescent="0.25">
      <c r="Q2356">
        <v>2353</v>
      </c>
      <c r="R2356" t="s">
        <v>2508</v>
      </c>
      <c r="S2356">
        <v>262237925</v>
      </c>
      <c r="T2356" t="s">
        <v>2523</v>
      </c>
      <c r="U2356" s="2">
        <v>43419.020451388889</v>
      </c>
      <c r="V2356" s="2">
        <v>43644.035277777781</v>
      </c>
      <c r="W2356" s="2">
        <v>43421.121921296297</v>
      </c>
      <c r="X2356">
        <v>4825</v>
      </c>
      <c r="Y2356">
        <v>297</v>
      </c>
      <c r="Z2356">
        <v>242</v>
      </c>
      <c r="AA2356">
        <v>729</v>
      </c>
      <c r="AB2356">
        <v>0</v>
      </c>
    </row>
    <row r="2357" spans="17:28" x14ac:dyDescent="0.25">
      <c r="Q2357">
        <v>2354</v>
      </c>
      <c r="R2357" t="s">
        <v>2508</v>
      </c>
      <c r="S2357">
        <v>269436171</v>
      </c>
      <c r="T2357" t="s">
        <v>2524</v>
      </c>
      <c r="U2357" s="2">
        <v>43444.961886574078</v>
      </c>
      <c r="V2357" s="2">
        <v>43444.966527777775</v>
      </c>
      <c r="W2357" s="2">
        <v>43444.963229166664</v>
      </c>
      <c r="X2357">
        <v>570</v>
      </c>
      <c r="Y2357">
        <v>108</v>
      </c>
      <c r="Z2357">
        <v>62</v>
      </c>
      <c r="AA2357">
        <v>32</v>
      </c>
      <c r="AB2357">
        <v>0</v>
      </c>
    </row>
    <row r="2358" spans="17:28" x14ac:dyDescent="0.25">
      <c r="Q2358">
        <v>2355</v>
      </c>
      <c r="R2358" t="s">
        <v>2508</v>
      </c>
      <c r="S2358">
        <v>284058097</v>
      </c>
      <c r="T2358" t="s">
        <v>2525</v>
      </c>
      <c r="U2358" s="2">
        <v>43499.201793981483</v>
      </c>
      <c r="V2358" s="2">
        <v>43515.122303240743</v>
      </c>
      <c r="W2358" s="2">
        <v>43507.027708333335</v>
      </c>
      <c r="X2358">
        <v>1107</v>
      </c>
      <c r="Y2358">
        <v>161</v>
      </c>
      <c r="Z2358">
        <v>100</v>
      </c>
      <c r="AA2358">
        <v>74</v>
      </c>
      <c r="AB2358">
        <v>0</v>
      </c>
    </row>
    <row r="2359" spans="17:28" x14ac:dyDescent="0.25">
      <c r="Q2359">
        <v>2356</v>
      </c>
      <c r="R2359" t="s">
        <v>2508</v>
      </c>
      <c r="S2359">
        <v>300256593</v>
      </c>
      <c r="T2359" t="s">
        <v>2526</v>
      </c>
      <c r="U2359" s="2">
        <v>43559.956643518519</v>
      </c>
      <c r="V2359" s="2">
        <v>43644.687928240739</v>
      </c>
      <c r="W2359" s="2">
        <v>43619.800254629627</v>
      </c>
      <c r="X2359">
        <v>416</v>
      </c>
      <c r="Y2359">
        <v>64</v>
      </c>
      <c r="Z2359">
        <v>43</v>
      </c>
      <c r="AA2359">
        <v>175</v>
      </c>
      <c r="AB2359">
        <v>0</v>
      </c>
    </row>
    <row r="2360" spans="17:28" x14ac:dyDescent="0.25">
      <c r="Q2360">
        <v>2357</v>
      </c>
      <c r="R2360" t="s">
        <v>2508</v>
      </c>
      <c r="S2360">
        <v>317947687</v>
      </c>
      <c r="T2360" t="s">
        <v>2527</v>
      </c>
      <c r="U2360" s="2">
        <v>43636.707905092589</v>
      </c>
      <c r="V2360" s="2">
        <v>43636.847974537035</v>
      </c>
      <c r="W2360" s="2">
        <v>43636.848333333335</v>
      </c>
      <c r="X2360">
        <v>222</v>
      </c>
      <c r="Y2360">
        <v>48</v>
      </c>
      <c r="Z2360">
        <v>35</v>
      </c>
      <c r="AA2360">
        <v>19</v>
      </c>
      <c r="AB2360">
        <v>0</v>
      </c>
    </row>
    <row r="2361" spans="17:28" x14ac:dyDescent="0.25">
      <c r="Q2361">
        <v>2358</v>
      </c>
      <c r="R2361" t="s">
        <v>2528</v>
      </c>
      <c r="S2361">
        <v>312777978</v>
      </c>
      <c r="T2361" t="s">
        <v>2529</v>
      </c>
      <c r="U2361" s="2">
        <v>43609.817361111112</v>
      </c>
      <c r="V2361" s="2">
        <v>43629.218668981484</v>
      </c>
      <c r="W2361" s="2">
        <v>43629.217881944445</v>
      </c>
      <c r="X2361">
        <v>154</v>
      </c>
      <c r="Y2361">
        <v>35</v>
      </c>
      <c r="Z2361">
        <v>21</v>
      </c>
      <c r="AA2361">
        <v>32</v>
      </c>
      <c r="AB2361">
        <v>0</v>
      </c>
    </row>
    <row r="2362" spans="17:28" x14ac:dyDescent="0.25">
      <c r="Q2362">
        <v>2359</v>
      </c>
      <c r="R2362" t="s">
        <v>2528</v>
      </c>
      <c r="S2362">
        <v>313272153</v>
      </c>
      <c r="T2362" t="s">
        <v>2530</v>
      </c>
      <c r="U2362" s="2">
        <v>43612.687430555554</v>
      </c>
      <c r="V2362" s="2">
        <v>43626.607118055559</v>
      </c>
      <c r="W2362" s="2">
        <v>43626.607118055559</v>
      </c>
      <c r="X2362">
        <v>16</v>
      </c>
      <c r="Y2362">
        <v>4</v>
      </c>
      <c r="Z2362">
        <v>1</v>
      </c>
      <c r="AA2362">
        <v>1</v>
      </c>
      <c r="AB2362">
        <v>0</v>
      </c>
    </row>
    <row r="2363" spans="17:28" x14ac:dyDescent="0.25">
      <c r="Q2363">
        <v>2360</v>
      </c>
      <c r="R2363" t="s">
        <v>2528</v>
      </c>
      <c r="S2363">
        <v>315442588</v>
      </c>
      <c r="T2363" t="s">
        <v>2531</v>
      </c>
      <c r="U2363" s="2">
        <v>43622.369317129633</v>
      </c>
      <c r="V2363" s="2">
        <v>43626.607141203705</v>
      </c>
      <c r="W2363" s="2">
        <v>43626.607141203705</v>
      </c>
      <c r="X2363">
        <v>41</v>
      </c>
      <c r="Y2363">
        <v>13</v>
      </c>
      <c r="Z2363">
        <v>5</v>
      </c>
      <c r="AA2363">
        <v>10</v>
      </c>
      <c r="AB2363">
        <v>0</v>
      </c>
    </row>
    <row r="2364" spans="17:28" x14ac:dyDescent="0.25">
      <c r="Q2364">
        <v>2361</v>
      </c>
      <c r="R2364" t="s">
        <v>2528</v>
      </c>
      <c r="S2364">
        <v>316431168</v>
      </c>
      <c r="T2364" t="s">
        <v>2532</v>
      </c>
      <c r="U2364" s="2">
        <v>43627.905914351853</v>
      </c>
      <c r="V2364" s="2">
        <v>43629.946435185186</v>
      </c>
      <c r="W2364" s="2">
        <v>43627.909861111111</v>
      </c>
      <c r="X2364">
        <v>13</v>
      </c>
      <c r="Y2364">
        <v>3</v>
      </c>
      <c r="Z2364">
        <v>2</v>
      </c>
      <c r="AA2364">
        <v>2</v>
      </c>
      <c r="AB2364">
        <v>0</v>
      </c>
    </row>
    <row r="2365" spans="17:28" x14ac:dyDescent="0.25">
      <c r="Q2365">
        <v>2362</v>
      </c>
      <c r="R2365" t="s">
        <v>2528</v>
      </c>
      <c r="S2365">
        <v>316431196</v>
      </c>
      <c r="T2365" t="s">
        <v>2533</v>
      </c>
      <c r="U2365" s="2">
        <v>43627.906087962961</v>
      </c>
      <c r="V2365" s="2">
        <v>43627.910370370373</v>
      </c>
      <c r="W2365" s="2">
        <v>43627.909733796296</v>
      </c>
      <c r="X2365">
        <v>5</v>
      </c>
      <c r="Y2365">
        <v>1</v>
      </c>
      <c r="Z2365">
        <v>0</v>
      </c>
      <c r="AA2365">
        <v>0</v>
      </c>
      <c r="AB2365">
        <v>0</v>
      </c>
    </row>
    <row r="2366" spans="17:28" x14ac:dyDescent="0.25">
      <c r="Q2366">
        <v>2363</v>
      </c>
      <c r="R2366" t="s">
        <v>2528</v>
      </c>
      <c r="S2366">
        <v>317191269</v>
      </c>
      <c r="T2366" t="s">
        <v>2534</v>
      </c>
      <c r="U2366" s="2">
        <v>43632.497488425928</v>
      </c>
      <c r="V2366" s="2">
        <v>43632.747291666667</v>
      </c>
      <c r="W2366" s="2">
        <v>43632.650416666664</v>
      </c>
      <c r="X2366">
        <v>11</v>
      </c>
      <c r="Y2366">
        <v>2</v>
      </c>
      <c r="Z2366">
        <v>3</v>
      </c>
      <c r="AA2366">
        <v>8</v>
      </c>
      <c r="AB2366">
        <v>0</v>
      </c>
    </row>
    <row r="2367" spans="17:28" x14ac:dyDescent="0.25">
      <c r="Q2367">
        <v>2364</v>
      </c>
      <c r="R2367" t="s">
        <v>2528</v>
      </c>
      <c r="S2367">
        <v>317228435</v>
      </c>
      <c r="T2367" t="s">
        <v>2535</v>
      </c>
      <c r="U2367" s="2">
        <v>43632.906585648147</v>
      </c>
      <c r="V2367" s="2">
        <v>43635.654027777775</v>
      </c>
      <c r="W2367" s="2">
        <v>43635.638182870367</v>
      </c>
      <c r="X2367">
        <v>28</v>
      </c>
      <c r="Y2367">
        <v>10</v>
      </c>
      <c r="Z2367">
        <v>5</v>
      </c>
      <c r="AA2367">
        <v>1</v>
      </c>
      <c r="AB2367">
        <v>0</v>
      </c>
    </row>
    <row r="2368" spans="17:28" x14ac:dyDescent="0.25">
      <c r="Q2368">
        <v>2365</v>
      </c>
      <c r="R2368" t="s">
        <v>2528</v>
      </c>
      <c r="S2368">
        <v>317321316</v>
      </c>
      <c r="T2368" t="s">
        <v>2536</v>
      </c>
      <c r="U2368" s="2">
        <v>43633.516805555555</v>
      </c>
      <c r="V2368" s="2">
        <v>43650.826203703706</v>
      </c>
      <c r="W2368" s="2">
        <v>43633.555069444446</v>
      </c>
      <c r="X2368">
        <v>465</v>
      </c>
      <c r="Y2368">
        <v>49</v>
      </c>
      <c r="Z2368">
        <v>32</v>
      </c>
      <c r="AA2368">
        <v>221</v>
      </c>
      <c r="AB2368">
        <v>0</v>
      </c>
    </row>
    <row r="2369" spans="17:28" x14ac:dyDescent="0.25">
      <c r="Q2369">
        <v>2366</v>
      </c>
      <c r="R2369" t="s">
        <v>2528</v>
      </c>
      <c r="S2369">
        <v>317972795</v>
      </c>
      <c r="T2369" t="s">
        <v>2537</v>
      </c>
      <c r="U2369" s="2">
        <v>43636.830937500003</v>
      </c>
      <c r="V2369" s="2">
        <v>43643.953981481478</v>
      </c>
      <c r="W2369" s="2">
        <v>43636.968310185184</v>
      </c>
      <c r="X2369">
        <v>234</v>
      </c>
      <c r="Y2369">
        <v>49</v>
      </c>
      <c r="Z2369">
        <v>28</v>
      </c>
      <c r="AA2369">
        <v>62</v>
      </c>
      <c r="AB2369">
        <v>0</v>
      </c>
    </row>
    <row r="2370" spans="17:28" x14ac:dyDescent="0.25">
      <c r="Q2370">
        <v>2367</v>
      </c>
      <c r="R2370" t="s">
        <v>2528</v>
      </c>
      <c r="S2370">
        <v>318280833</v>
      </c>
      <c r="T2370" t="s">
        <v>2538</v>
      </c>
      <c r="U2370" s="2">
        <v>43639.682673611111</v>
      </c>
      <c r="V2370" s="2">
        <v>43649.911747685182</v>
      </c>
      <c r="W2370" s="2">
        <v>43649.911747685182</v>
      </c>
      <c r="X2370">
        <v>32</v>
      </c>
      <c r="Y2370">
        <v>8</v>
      </c>
      <c r="Z2370">
        <v>4</v>
      </c>
      <c r="AA2370">
        <v>22</v>
      </c>
      <c r="AB2370">
        <v>0</v>
      </c>
    </row>
    <row r="2371" spans="17:28" x14ac:dyDescent="0.25">
      <c r="Q2371">
        <v>2368</v>
      </c>
      <c r="R2371" t="s">
        <v>2528</v>
      </c>
      <c r="S2371">
        <v>319082913</v>
      </c>
      <c r="T2371" t="s">
        <v>2539</v>
      </c>
      <c r="U2371" s="2">
        <v>43644.96670138889</v>
      </c>
      <c r="V2371" s="2">
        <v>43645.690416666665</v>
      </c>
      <c r="W2371" s="2">
        <v>43644.980682870373</v>
      </c>
      <c r="X2371">
        <v>122</v>
      </c>
      <c r="Y2371">
        <v>16</v>
      </c>
      <c r="Z2371">
        <v>9</v>
      </c>
      <c r="AA2371">
        <v>50</v>
      </c>
      <c r="AB2371">
        <v>0</v>
      </c>
    </row>
    <row r="2372" spans="17:28" x14ac:dyDescent="0.25">
      <c r="Q2372">
        <v>2369</v>
      </c>
      <c r="R2372" t="s">
        <v>2528</v>
      </c>
      <c r="S2372">
        <v>319497250</v>
      </c>
      <c r="T2372" t="s">
        <v>2540</v>
      </c>
      <c r="U2372" s="2">
        <v>43648.600949074076</v>
      </c>
      <c r="V2372" s="2">
        <v>43648.620150462964</v>
      </c>
      <c r="W2372" s="2">
        <v>43648.612372685187</v>
      </c>
      <c r="X2372">
        <v>38</v>
      </c>
      <c r="Y2372">
        <v>4</v>
      </c>
      <c r="Z2372">
        <v>1</v>
      </c>
      <c r="AA2372">
        <v>24</v>
      </c>
      <c r="AB2372">
        <v>0</v>
      </c>
    </row>
    <row r="2373" spans="17:28" x14ac:dyDescent="0.25">
      <c r="Q2373">
        <v>2370</v>
      </c>
      <c r="R2373" t="s">
        <v>2528</v>
      </c>
      <c r="S2373">
        <v>319500337</v>
      </c>
      <c r="T2373" t="s">
        <v>2541</v>
      </c>
      <c r="U2373" s="2">
        <v>43648.620381944442</v>
      </c>
      <c r="V2373" s="2">
        <v>43648.674062500002</v>
      </c>
      <c r="W2373" s="2">
        <v>43648.666643518518</v>
      </c>
      <c r="X2373">
        <v>13</v>
      </c>
      <c r="Y2373">
        <v>5</v>
      </c>
      <c r="Z2373">
        <v>2</v>
      </c>
      <c r="AA2373">
        <v>14</v>
      </c>
      <c r="AB2373">
        <v>0</v>
      </c>
    </row>
    <row r="2374" spans="17:28" x14ac:dyDescent="0.25">
      <c r="Q2374">
        <v>2371</v>
      </c>
      <c r="R2374" t="s">
        <v>2528</v>
      </c>
      <c r="S2374">
        <v>319543193</v>
      </c>
      <c r="T2374" t="s">
        <v>2542</v>
      </c>
      <c r="U2374" s="2">
        <v>43648.912928240738</v>
      </c>
      <c r="V2374" s="2">
        <v>43648.925567129627</v>
      </c>
      <c r="W2374" s="2">
        <v>43648.925567129627</v>
      </c>
      <c r="X2374">
        <v>12</v>
      </c>
      <c r="Y2374">
        <v>3</v>
      </c>
      <c r="Z2374">
        <v>1</v>
      </c>
      <c r="AA2374">
        <v>5</v>
      </c>
      <c r="AB2374">
        <v>0</v>
      </c>
    </row>
    <row r="2375" spans="17:28" x14ac:dyDescent="0.25">
      <c r="Q2375">
        <v>2372</v>
      </c>
      <c r="R2375" t="s">
        <v>2528</v>
      </c>
      <c r="S2375">
        <v>319641623</v>
      </c>
      <c r="T2375" t="s">
        <v>2543</v>
      </c>
      <c r="U2375" s="2">
        <v>43649.554212962961</v>
      </c>
      <c r="V2375" s="2">
        <v>43649.931875000002</v>
      </c>
      <c r="W2375" s="2">
        <v>43649.563900462963</v>
      </c>
      <c r="X2375">
        <v>34</v>
      </c>
      <c r="Y2375">
        <v>11</v>
      </c>
      <c r="Z2375">
        <v>6</v>
      </c>
      <c r="AA2375">
        <v>44</v>
      </c>
      <c r="AB2375">
        <v>0</v>
      </c>
    </row>
    <row r="2376" spans="17:28" x14ac:dyDescent="0.25">
      <c r="Q2376">
        <v>2373</v>
      </c>
      <c r="R2376" t="s">
        <v>2544</v>
      </c>
      <c r="S2376">
        <v>305894578</v>
      </c>
      <c r="T2376" t="s">
        <v>2545</v>
      </c>
      <c r="U2376" s="2">
        <v>43586.022997685184</v>
      </c>
      <c r="V2376" s="2">
        <v>43641.538923611108</v>
      </c>
      <c r="W2376" s="2">
        <v>43586.952372685184</v>
      </c>
      <c r="X2376">
        <v>38</v>
      </c>
      <c r="Y2376">
        <v>1</v>
      </c>
      <c r="Z2376">
        <v>1</v>
      </c>
      <c r="AA2376">
        <v>3</v>
      </c>
      <c r="AB2376">
        <v>0</v>
      </c>
    </row>
    <row r="2377" spans="17:28" x14ac:dyDescent="0.25">
      <c r="Q2377">
        <v>2374</v>
      </c>
      <c r="R2377" t="s">
        <v>2544</v>
      </c>
      <c r="S2377">
        <v>306280009</v>
      </c>
      <c r="T2377" t="s">
        <v>2546</v>
      </c>
      <c r="U2377" s="2">
        <v>43587.581701388888</v>
      </c>
      <c r="V2377" s="2">
        <v>43603.864664351851</v>
      </c>
      <c r="W2377" s="2">
        <v>43602.995150462964</v>
      </c>
      <c r="X2377">
        <v>14</v>
      </c>
      <c r="Y2377">
        <v>0</v>
      </c>
      <c r="Z2377">
        <v>0</v>
      </c>
      <c r="AA2377">
        <v>0</v>
      </c>
      <c r="AB2377">
        <v>0</v>
      </c>
    </row>
    <row r="2378" spans="17:28" x14ac:dyDescent="0.25">
      <c r="Q2378">
        <v>2375</v>
      </c>
      <c r="R2378" t="s">
        <v>2544</v>
      </c>
      <c r="S2378">
        <v>306791326</v>
      </c>
      <c r="T2378" t="s">
        <v>2547</v>
      </c>
      <c r="U2378" s="2">
        <v>43589.650995370372</v>
      </c>
      <c r="V2378" s="2">
        <v>43601.55195601852</v>
      </c>
      <c r="W2378" s="2">
        <v>43601.534745370373</v>
      </c>
      <c r="X2378">
        <v>27</v>
      </c>
      <c r="Y2378">
        <v>1</v>
      </c>
      <c r="Z2378">
        <v>0</v>
      </c>
      <c r="AA2378">
        <v>3</v>
      </c>
      <c r="AB2378">
        <v>0</v>
      </c>
    </row>
    <row r="2379" spans="17:28" x14ac:dyDescent="0.25">
      <c r="Q2379">
        <v>2376</v>
      </c>
      <c r="R2379" t="s">
        <v>2544</v>
      </c>
      <c r="S2379">
        <v>309992865</v>
      </c>
      <c r="T2379" t="s">
        <v>2548</v>
      </c>
      <c r="U2379" s="2">
        <v>43600.865243055552</v>
      </c>
      <c r="V2379" s="2">
        <v>43605.479120370372</v>
      </c>
      <c r="W2379" s="2">
        <v>43601.515057870369</v>
      </c>
      <c r="X2379">
        <v>40</v>
      </c>
      <c r="Y2379">
        <v>4</v>
      </c>
      <c r="Z2379">
        <v>4</v>
      </c>
      <c r="AA2379">
        <v>11</v>
      </c>
      <c r="AB2379">
        <v>0</v>
      </c>
    </row>
    <row r="2380" spans="17:28" x14ac:dyDescent="0.25">
      <c r="Q2380">
        <v>2377</v>
      </c>
      <c r="R2380" t="s">
        <v>2544</v>
      </c>
      <c r="S2380">
        <v>314833548</v>
      </c>
      <c r="T2380" t="s">
        <v>2549</v>
      </c>
      <c r="U2380" s="2">
        <v>43619.914918981478</v>
      </c>
      <c r="V2380" s="2">
        <v>43619.959537037037</v>
      </c>
      <c r="W2380" s="2">
        <v>43619.954247685186</v>
      </c>
      <c r="X2380">
        <v>7</v>
      </c>
      <c r="Y2380">
        <v>2</v>
      </c>
      <c r="Z2380">
        <v>2</v>
      </c>
      <c r="AA2380">
        <v>3</v>
      </c>
      <c r="AB2380">
        <v>0</v>
      </c>
    </row>
    <row r="2381" spans="17:28" x14ac:dyDescent="0.25">
      <c r="Q2381">
        <v>2378</v>
      </c>
      <c r="R2381" t="s">
        <v>2544</v>
      </c>
      <c r="S2381">
        <v>315224099</v>
      </c>
      <c r="T2381" t="s">
        <v>2550</v>
      </c>
      <c r="U2381" s="2">
        <v>43621.476435185185</v>
      </c>
      <c r="V2381" s="2">
        <v>43624.839305555557</v>
      </c>
      <c r="W2381" s="2">
        <v>43621.488333333335</v>
      </c>
      <c r="X2381">
        <v>4</v>
      </c>
      <c r="Y2381">
        <v>1</v>
      </c>
      <c r="Z2381">
        <v>1</v>
      </c>
      <c r="AA2381">
        <v>0</v>
      </c>
      <c r="AB2381">
        <v>0</v>
      </c>
    </row>
    <row r="2382" spans="17:28" x14ac:dyDescent="0.25">
      <c r="Q2382">
        <v>2379</v>
      </c>
      <c r="R2382" t="s">
        <v>2544</v>
      </c>
      <c r="S2382">
        <v>315703259</v>
      </c>
      <c r="T2382" t="s">
        <v>2551</v>
      </c>
      <c r="U2382" s="2">
        <v>43623.479155092595</v>
      </c>
      <c r="V2382" s="2">
        <v>43641.535046296296</v>
      </c>
      <c r="W2382" s="2">
        <v>43623.486747685187</v>
      </c>
      <c r="X2382">
        <v>6</v>
      </c>
      <c r="Y2382">
        <v>2</v>
      </c>
      <c r="Z2382">
        <v>2</v>
      </c>
      <c r="AA2382">
        <v>4</v>
      </c>
      <c r="AB2382">
        <v>0</v>
      </c>
    </row>
    <row r="2383" spans="17:28" x14ac:dyDescent="0.25">
      <c r="Q2383">
        <v>2380</v>
      </c>
      <c r="R2383" t="s">
        <v>2544</v>
      </c>
      <c r="S2383">
        <v>318067256</v>
      </c>
      <c r="T2383" t="s">
        <v>2552</v>
      </c>
      <c r="U2383" s="2">
        <v>43637.500717592593</v>
      </c>
      <c r="V2383" s="2">
        <v>43640.537534722222</v>
      </c>
      <c r="W2383" s="2">
        <v>43637.562280092592</v>
      </c>
      <c r="X2383">
        <v>233</v>
      </c>
      <c r="Y2383">
        <v>29</v>
      </c>
      <c r="Z2383">
        <v>14</v>
      </c>
      <c r="AA2383">
        <v>14</v>
      </c>
      <c r="AB2383">
        <v>0</v>
      </c>
    </row>
    <row r="2384" spans="17:28" x14ac:dyDescent="0.25">
      <c r="Q2384">
        <v>2381</v>
      </c>
      <c r="R2384" t="s">
        <v>2553</v>
      </c>
      <c r="S2384">
        <v>288788514</v>
      </c>
      <c r="T2384" t="s">
        <v>2554</v>
      </c>
      <c r="U2384" s="2">
        <v>43518.732662037037</v>
      </c>
      <c r="V2384" s="2">
        <v>43609.71769675926</v>
      </c>
      <c r="W2384" s="2">
        <v>43582.790925925925</v>
      </c>
      <c r="X2384">
        <v>5</v>
      </c>
      <c r="Y2384">
        <v>0</v>
      </c>
      <c r="Z2384">
        <v>0</v>
      </c>
      <c r="AA2384">
        <v>2</v>
      </c>
      <c r="AB2384">
        <v>0</v>
      </c>
    </row>
    <row r="2385" spans="17:28" x14ac:dyDescent="0.25">
      <c r="Q2385">
        <v>2382</v>
      </c>
      <c r="R2385" t="s">
        <v>2553</v>
      </c>
      <c r="S2385">
        <v>290914205</v>
      </c>
      <c r="T2385" t="s">
        <v>2555</v>
      </c>
      <c r="U2385" s="2">
        <v>43527.88</v>
      </c>
      <c r="V2385" s="2">
        <v>43527.916990740741</v>
      </c>
      <c r="W2385" s="2">
        <v>43527.916990740741</v>
      </c>
      <c r="X2385">
        <v>2</v>
      </c>
      <c r="Y2385">
        <v>0</v>
      </c>
      <c r="Z2385">
        <v>0</v>
      </c>
      <c r="AA2385">
        <v>0</v>
      </c>
      <c r="AB2385">
        <v>0</v>
      </c>
    </row>
    <row r="2386" spans="17:28" x14ac:dyDescent="0.25">
      <c r="Q2386">
        <v>2383</v>
      </c>
      <c r="R2386" t="s">
        <v>2553</v>
      </c>
      <c r="S2386">
        <v>291572019</v>
      </c>
      <c r="T2386" t="s">
        <v>2556</v>
      </c>
      <c r="U2386" s="2">
        <v>43530.109479166669</v>
      </c>
      <c r="V2386" s="2">
        <v>43600.569236111114</v>
      </c>
      <c r="W2386" s="2">
        <v>43600.568912037037</v>
      </c>
      <c r="X2386">
        <v>3</v>
      </c>
      <c r="Y2386">
        <v>0</v>
      </c>
      <c r="Z2386">
        <v>0</v>
      </c>
      <c r="AA2386">
        <v>6</v>
      </c>
      <c r="AB2386">
        <v>0</v>
      </c>
    </row>
    <row r="2387" spans="17:28" x14ac:dyDescent="0.25">
      <c r="Q2387">
        <v>2384</v>
      </c>
      <c r="R2387" t="s">
        <v>2553</v>
      </c>
      <c r="S2387">
        <v>292647144</v>
      </c>
      <c r="T2387" t="s">
        <v>2557</v>
      </c>
      <c r="U2387" s="2">
        <v>43533.823530092595</v>
      </c>
      <c r="V2387" s="2">
        <v>43582.847974537035</v>
      </c>
      <c r="W2387" s="2">
        <v>43582.847974537035</v>
      </c>
      <c r="X2387">
        <v>31</v>
      </c>
      <c r="Y2387">
        <v>2</v>
      </c>
      <c r="Z2387">
        <v>2</v>
      </c>
      <c r="AA2387">
        <v>4</v>
      </c>
      <c r="AB2387">
        <v>0</v>
      </c>
    </row>
    <row r="2388" spans="17:28" x14ac:dyDescent="0.25">
      <c r="Q2388">
        <v>2385</v>
      </c>
      <c r="R2388" t="s">
        <v>2553</v>
      </c>
      <c r="S2388">
        <v>293808199</v>
      </c>
      <c r="T2388" t="s">
        <v>2558</v>
      </c>
      <c r="U2388" s="2">
        <v>43537.999722222223</v>
      </c>
      <c r="V2388" s="2">
        <v>43638.764594907407</v>
      </c>
      <c r="W2388" s="2">
        <v>43638.764594907407</v>
      </c>
      <c r="X2388">
        <v>2</v>
      </c>
      <c r="Y2388">
        <v>0</v>
      </c>
      <c r="Z2388">
        <v>0</v>
      </c>
      <c r="AA2388">
        <v>0</v>
      </c>
      <c r="AB2388">
        <v>0</v>
      </c>
    </row>
    <row r="2389" spans="17:28" x14ac:dyDescent="0.25">
      <c r="Q2389">
        <v>2386</v>
      </c>
      <c r="R2389" t="s">
        <v>2553</v>
      </c>
      <c r="S2389">
        <v>293825880</v>
      </c>
      <c r="T2389" t="s">
        <v>2559</v>
      </c>
      <c r="U2389" s="2">
        <v>43538.098090277781</v>
      </c>
      <c r="V2389" s="2">
        <v>43582.7184837963</v>
      </c>
      <c r="W2389" s="2">
        <v>43538.766817129632</v>
      </c>
      <c r="X2389">
        <v>3</v>
      </c>
      <c r="Y2389">
        <v>0</v>
      </c>
      <c r="Z2389">
        <v>0</v>
      </c>
      <c r="AA2389">
        <v>0</v>
      </c>
      <c r="AB2389">
        <v>0</v>
      </c>
    </row>
    <row r="2390" spans="17:28" x14ac:dyDescent="0.25">
      <c r="Q2390">
        <v>2387</v>
      </c>
      <c r="R2390" t="s">
        <v>2553</v>
      </c>
      <c r="S2390">
        <v>294088234</v>
      </c>
      <c r="T2390" t="s">
        <v>2560</v>
      </c>
      <c r="U2390" s="2">
        <v>43538.791956018518</v>
      </c>
      <c r="V2390" s="2">
        <v>43582.851921296293</v>
      </c>
      <c r="W2390" s="2">
        <v>43538.84516203704</v>
      </c>
      <c r="X2390">
        <v>8</v>
      </c>
      <c r="Y2390">
        <v>1</v>
      </c>
      <c r="Z2390">
        <v>1</v>
      </c>
      <c r="AA2390">
        <v>0</v>
      </c>
      <c r="AB2390">
        <v>0</v>
      </c>
    </row>
    <row r="2391" spans="17:28" x14ac:dyDescent="0.25">
      <c r="Q2391">
        <v>2388</v>
      </c>
      <c r="R2391" t="s">
        <v>2553</v>
      </c>
      <c r="S2391">
        <v>294582059</v>
      </c>
      <c r="T2391" t="s">
        <v>2561</v>
      </c>
      <c r="U2391" s="2">
        <v>43541.045648148145</v>
      </c>
      <c r="V2391" s="2">
        <v>43541.122986111113</v>
      </c>
      <c r="W2391" s="2">
        <v>43541.119664351849</v>
      </c>
      <c r="X2391">
        <v>7</v>
      </c>
      <c r="Y2391">
        <v>0</v>
      </c>
      <c r="Z2391">
        <v>0</v>
      </c>
      <c r="AA2391">
        <v>0</v>
      </c>
      <c r="AB2391">
        <v>0</v>
      </c>
    </row>
    <row r="2392" spans="17:28" x14ac:dyDescent="0.25">
      <c r="Q2392">
        <v>2389</v>
      </c>
      <c r="R2392" t="s">
        <v>2553</v>
      </c>
      <c r="S2392">
        <v>294646183</v>
      </c>
      <c r="T2392" t="s">
        <v>2562</v>
      </c>
      <c r="U2392" s="2">
        <v>43541.657106481478</v>
      </c>
      <c r="V2392" s="2">
        <v>43541.677303240744</v>
      </c>
      <c r="W2392" s="2">
        <v>43541.672835648147</v>
      </c>
      <c r="X2392">
        <v>2</v>
      </c>
      <c r="Y2392">
        <v>0</v>
      </c>
      <c r="Z2392">
        <v>0</v>
      </c>
      <c r="AA2392">
        <v>0</v>
      </c>
      <c r="AB2392">
        <v>0</v>
      </c>
    </row>
    <row r="2393" spans="17:28" x14ac:dyDescent="0.25">
      <c r="Q2393">
        <v>2390</v>
      </c>
      <c r="R2393" t="s">
        <v>2553</v>
      </c>
      <c r="S2393">
        <v>298601549</v>
      </c>
      <c r="T2393" t="s">
        <v>2563</v>
      </c>
      <c r="U2393" s="2">
        <v>43554.707048611112</v>
      </c>
      <c r="V2393" s="2">
        <v>43554.850312499999</v>
      </c>
      <c r="W2393" s="2">
        <v>43554.796747685185</v>
      </c>
      <c r="X2393">
        <v>22</v>
      </c>
      <c r="Y2393">
        <v>1</v>
      </c>
      <c r="Z2393">
        <v>1</v>
      </c>
      <c r="AA2393">
        <v>1</v>
      </c>
      <c r="AB2393">
        <v>0</v>
      </c>
    </row>
    <row r="2394" spans="17:28" x14ac:dyDescent="0.25">
      <c r="Q2394">
        <v>2391</v>
      </c>
      <c r="R2394" t="s">
        <v>2553</v>
      </c>
      <c r="S2394">
        <v>300522923</v>
      </c>
      <c r="T2394" t="s">
        <v>2564</v>
      </c>
      <c r="U2394" s="2">
        <v>43560.797233796293</v>
      </c>
      <c r="V2394" s="2">
        <v>43560.827696759261</v>
      </c>
      <c r="W2394" s="2">
        <v>43560.827696759261</v>
      </c>
      <c r="X2394">
        <v>4</v>
      </c>
      <c r="Y2394">
        <v>0</v>
      </c>
      <c r="Z2394">
        <v>0</v>
      </c>
      <c r="AA2394">
        <v>0</v>
      </c>
      <c r="AB2394">
        <v>0</v>
      </c>
    </row>
    <row r="2395" spans="17:28" x14ac:dyDescent="0.25">
      <c r="Q2395">
        <v>2392</v>
      </c>
      <c r="R2395" t="s">
        <v>2553</v>
      </c>
      <c r="S2395">
        <v>300534512</v>
      </c>
      <c r="T2395" t="s">
        <v>2565</v>
      </c>
      <c r="U2395" s="2">
        <v>43560.834513888891</v>
      </c>
      <c r="V2395" s="2">
        <v>43561.006840277776</v>
      </c>
      <c r="W2395" s="2">
        <v>43560.99422453704</v>
      </c>
      <c r="X2395">
        <v>5</v>
      </c>
      <c r="Y2395">
        <v>1</v>
      </c>
      <c r="Z2395">
        <v>1</v>
      </c>
      <c r="AA2395">
        <v>1</v>
      </c>
      <c r="AB2395">
        <v>0</v>
      </c>
    </row>
    <row r="2396" spans="17:28" x14ac:dyDescent="0.25">
      <c r="Q2396">
        <v>2393</v>
      </c>
      <c r="R2396" t="s">
        <v>2553</v>
      </c>
      <c r="S2396">
        <v>300648777</v>
      </c>
      <c r="T2396" t="s">
        <v>2566</v>
      </c>
      <c r="U2396" s="2">
        <v>43561.676562499997</v>
      </c>
      <c r="V2396" s="2">
        <v>43561.883587962962</v>
      </c>
      <c r="W2396" s="2">
        <v>43561.882627314815</v>
      </c>
      <c r="X2396">
        <v>3</v>
      </c>
      <c r="Y2396">
        <v>0</v>
      </c>
      <c r="Z2396">
        <v>0</v>
      </c>
      <c r="AA2396">
        <v>0</v>
      </c>
      <c r="AB2396">
        <v>0</v>
      </c>
    </row>
    <row r="2397" spans="17:28" x14ac:dyDescent="0.25">
      <c r="Q2397">
        <v>2394</v>
      </c>
      <c r="R2397" t="s">
        <v>2553</v>
      </c>
      <c r="S2397">
        <v>300760792</v>
      </c>
      <c r="T2397" t="s">
        <v>2567</v>
      </c>
      <c r="U2397" s="2">
        <v>43562.736666666664</v>
      </c>
      <c r="V2397" s="2">
        <v>43638.059907407405</v>
      </c>
      <c r="W2397" s="2">
        <v>43638.058020833334</v>
      </c>
      <c r="X2397">
        <v>1</v>
      </c>
      <c r="Y2397">
        <v>0</v>
      </c>
      <c r="Z2397">
        <v>0</v>
      </c>
      <c r="AA2397">
        <v>0</v>
      </c>
      <c r="AB2397">
        <v>0</v>
      </c>
    </row>
    <row r="2398" spans="17:28" x14ac:dyDescent="0.25">
      <c r="Q2398">
        <v>2395</v>
      </c>
      <c r="R2398" t="s">
        <v>2553</v>
      </c>
      <c r="S2398">
        <v>302367567</v>
      </c>
      <c r="T2398" t="s">
        <v>2568</v>
      </c>
      <c r="U2398" s="2">
        <v>43567.987696759257</v>
      </c>
      <c r="V2398" s="2">
        <v>43568.032349537039</v>
      </c>
      <c r="W2398" s="2">
        <v>43568.030636574076</v>
      </c>
      <c r="X2398">
        <v>1</v>
      </c>
      <c r="Y2398">
        <v>0</v>
      </c>
      <c r="Z2398">
        <v>0</v>
      </c>
      <c r="AA2398">
        <v>0</v>
      </c>
      <c r="AB2398">
        <v>0</v>
      </c>
    </row>
    <row r="2399" spans="17:28" x14ac:dyDescent="0.25">
      <c r="Q2399">
        <v>2396</v>
      </c>
      <c r="R2399" t="s">
        <v>2553</v>
      </c>
      <c r="S2399">
        <v>302446579</v>
      </c>
      <c r="T2399" t="s">
        <v>2569</v>
      </c>
      <c r="U2399" s="2">
        <v>43568.640428240738</v>
      </c>
      <c r="V2399" s="2">
        <v>43573.946458333332</v>
      </c>
      <c r="W2399" s="2">
        <v>43568.667442129627</v>
      </c>
      <c r="X2399">
        <v>2</v>
      </c>
      <c r="Y2399">
        <v>0</v>
      </c>
      <c r="Z2399">
        <v>0</v>
      </c>
      <c r="AA2399">
        <v>0</v>
      </c>
      <c r="AB2399">
        <v>0</v>
      </c>
    </row>
    <row r="2400" spans="17:28" x14ac:dyDescent="0.25">
      <c r="Q2400">
        <v>2397</v>
      </c>
      <c r="R2400" t="s">
        <v>2553</v>
      </c>
      <c r="S2400">
        <v>302478840</v>
      </c>
      <c r="T2400" t="s">
        <v>2570</v>
      </c>
      <c r="U2400" s="2">
        <v>43568.885567129626</v>
      </c>
      <c r="V2400" s="2">
        <v>43568.918321759258</v>
      </c>
      <c r="W2400" s="2">
        <v>43568.918321759258</v>
      </c>
      <c r="X2400">
        <v>3</v>
      </c>
      <c r="Y2400">
        <v>0</v>
      </c>
      <c r="Z2400">
        <v>0</v>
      </c>
      <c r="AA2400">
        <v>0</v>
      </c>
      <c r="AB2400">
        <v>0</v>
      </c>
    </row>
    <row r="2401" spans="17:28" x14ac:dyDescent="0.25">
      <c r="Q2401">
        <v>2398</v>
      </c>
      <c r="R2401" t="s">
        <v>2553</v>
      </c>
      <c r="S2401">
        <v>303530673</v>
      </c>
      <c r="T2401" t="s">
        <v>2571</v>
      </c>
      <c r="U2401" s="2">
        <v>43573.93953703704</v>
      </c>
      <c r="V2401" s="2">
        <v>43582.885439814818</v>
      </c>
      <c r="W2401" s="2">
        <v>43582.885439814818</v>
      </c>
      <c r="X2401">
        <v>7</v>
      </c>
      <c r="Y2401">
        <v>0</v>
      </c>
      <c r="Z2401">
        <v>0</v>
      </c>
      <c r="AA2401">
        <v>0</v>
      </c>
      <c r="AB2401">
        <v>0</v>
      </c>
    </row>
    <row r="2402" spans="17:28" x14ac:dyDescent="0.25">
      <c r="Q2402">
        <v>2399</v>
      </c>
      <c r="R2402" t="s">
        <v>2553</v>
      </c>
      <c r="S2402">
        <v>304943594</v>
      </c>
      <c r="T2402" t="s">
        <v>2572</v>
      </c>
      <c r="U2402" s="2">
        <v>43581.569652777776</v>
      </c>
      <c r="V2402" s="2">
        <v>43581.893761574072</v>
      </c>
      <c r="W2402" s="2">
        <v>43581.891215277778</v>
      </c>
      <c r="X2402">
        <v>3</v>
      </c>
      <c r="Y2402">
        <v>0</v>
      </c>
      <c r="Z2402">
        <v>0</v>
      </c>
      <c r="AA2402">
        <v>0</v>
      </c>
      <c r="AB2402">
        <v>0</v>
      </c>
    </row>
    <row r="2403" spans="17:28" x14ac:dyDescent="0.25">
      <c r="Q2403">
        <v>2400</v>
      </c>
      <c r="R2403" t="s">
        <v>2553</v>
      </c>
      <c r="S2403">
        <v>305156126</v>
      </c>
      <c r="T2403" t="s">
        <v>2573</v>
      </c>
      <c r="U2403" s="2">
        <v>43582.69736111111</v>
      </c>
      <c r="V2403" s="2">
        <v>43582.849004629628</v>
      </c>
      <c r="W2403" s="2">
        <v>43582.849004629628</v>
      </c>
      <c r="X2403">
        <v>11</v>
      </c>
      <c r="Y2403">
        <v>2</v>
      </c>
      <c r="Z2403">
        <v>2</v>
      </c>
      <c r="AA2403">
        <v>5</v>
      </c>
      <c r="AB2403">
        <v>0</v>
      </c>
    </row>
    <row r="2404" spans="17:28" x14ac:dyDescent="0.25">
      <c r="Q2404">
        <v>2401</v>
      </c>
      <c r="R2404" t="s">
        <v>2574</v>
      </c>
      <c r="S2404">
        <v>296789901</v>
      </c>
      <c r="T2404" t="s">
        <v>2575</v>
      </c>
      <c r="U2404" s="2">
        <v>43548.906666666669</v>
      </c>
      <c r="V2404" s="2">
        <v>43644.445729166669</v>
      </c>
      <c r="W2404" s="2">
        <v>43552.891689814816</v>
      </c>
      <c r="X2404">
        <v>4578</v>
      </c>
      <c r="Y2404">
        <v>198</v>
      </c>
      <c r="Z2404">
        <v>148</v>
      </c>
      <c r="AA2404">
        <v>118</v>
      </c>
      <c r="AB2404">
        <v>0</v>
      </c>
    </row>
    <row r="2405" spans="17:28" x14ac:dyDescent="0.25">
      <c r="Q2405">
        <v>2402</v>
      </c>
      <c r="R2405" t="s">
        <v>2574</v>
      </c>
      <c r="S2405">
        <v>296984499</v>
      </c>
      <c r="T2405" t="s">
        <v>2576</v>
      </c>
      <c r="U2405" s="2">
        <v>43549.600740740738</v>
      </c>
      <c r="V2405" s="2">
        <v>43600.899722222224</v>
      </c>
      <c r="W2405" s="2">
        <v>43549.640590277777</v>
      </c>
      <c r="X2405">
        <v>874</v>
      </c>
      <c r="Y2405">
        <v>55</v>
      </c>
      <c r="Z2405">
        <v>48</v>
      </c>
      <c r="AA2405">
        <v>60</v>
      </c>
      <c r="AB2405">
        <v>0</v>
      </c>
    </row>
    <row r="2406" spans="17:28" x14ac:dyDescent="0.25">
      <c r="Q2406">
        <v>2403</v>
      </c>
      <c r="R2406" t="s">
        <v>2574</v>
      </c>
      <c r="S2406">
        <v>306407568</v>
      </c>
      <c r="T2406" t="s">
        <v>2577</v>
      </c>
      <c r="U2406" s="2">
        <v>43587.870173611111</v>
      </c>
      <c r="V2406" s="2">
        <v>43624.468831018516</v>
      </c>
      <c r="W2406" s="2">
        <v>43590.25577546296</v>
      </c>
      <c r="X2406">
        <v>197342</v>
      </c>
      <c r="Y2406">
        <v>5083</v>
      </c>
      <c r="Z2406">
        <v>3801</v>
      </c>
      <c r="AA2406">
        <v>4619</v>
      </c>
      <c r="AB2406">
        <v>0</v>
      </c>
    </row>
    <row r="2407" spans="17:28" x14ac:dyDescent="0.25">
      <c r="Q2407">
        <v>2404</v>
      </c>
      <c r="R2407" t="s">
        <v>2574</v>
      </c>
      <c r="S2407">
        <v>311295706</v>
      </c>
      <c r="T2407" t="s">
        <v>2578</v>
      </c>
      <c r="U2407" s="2">
        <v>43605.68513888889</v>
      </c>
      <c r="V2407" s="2">
        <v>43643.636435185188</v>
      </c>
      <c r="W2407" s="2">
        <v>43610.360474537039</v>
      </c>
      <c r="X2407">
        <v>59822</v>
      </c>
      <c r="Y2407">
        <v>1295</v>
      </c>
      <c r="Z2407">
        <v>1013</v>
      </c>
      <c r="AA2407">
        <v>1512</v>
      </c>
      <c r="AB2407">
        <v>0</v>
      </c>
    </row>
    <row r="2408" spans="17:28" x14ac:dyDescent="0.25">
      <c r="Q2408">
        <v>2405</v>
      </c>
      <c r="R2408" t="s">
        <v>2574</v>
      </c>
      <c r="S2408">
        <v>313768919</v>
      </c>
      <c r="T2408" t="s">
        <v>2579</v>
      </c>
      <c r="U2408" s="2">
        <v>43614.542754629627</v>
      </c>
      <c r="V2408" s="2">
        <v>43638.889502314814</v>
      </c>
      <c r="W2408" s="2">
        <v>43620.632592592592</v>
      </c>
      <c r="X2408">
        <v>115811</v>
      </c>
      <c r="Y2408">
        <v>2416</v>
      </c>
      <c r="Z2408">
        <v>1959</v>
      </c>
      <c r="AA2408">
        <v>1587</v>
      </c>
      <c r="AB2408">
        <v>0</v>
      </c>
    </row>
    <row r="2409" spans="17:28" x14ac:dyDescent="0.25">
      <c r="Q2409">
        <v>2406</v>
      </c>
      <c r="R2409" t="s">
        <v>2580</v>
      </c>
      <c r="S2409">
        <v>237041751</v>
      </c>
      <c r="T2409" t="s">
        <v>2581</v>
      </c>
      <c r="U2409" s="2">
        <v>43303.019768518519</v>
      </c>
      <c r="V2409" s="2">
        <v>43441.78837962963</v>
      </c>
      <c r="W2409" s="2">
        <v>43303.604803240742</v>
      </c>
      <c r="X2409">
        <v>123</v>
      </c>
      <c r="Y2409">
        <v>17</v>
      </c>
      <c r="Z2409">
        <v>16</v>
      </c>
      <c r="AA2409">
        <v>21</v>
      </c>
      <c r="AB2409">
        <v>0</v>
      </c>
    </row>
    <row r="2410" spans="17:28" x14ac:dyDescent="0.25">
      <c r="Q2410">
        <v>2407</v>
      </c>
      <c r="R2410" t="s">
        <v>2580</v>
      </c>
      <c r="S2410">
        <v>237073415</v>
      </c>
      <c r="T2410" t="s">
        <v>2582</v>
      </c>
      <c r="U2410" s="2">
        <v>43303.605578703704</v>
      </c>
      <c r="V2410" s="2">
        <v>43415.87096064815</v>
      </c>
      <c r="W2410" s="2">
        <v>43303.606469907405</v>
      </c>
      <c r="X2410">
        <v>50</v>
      </c>
      <c r="Y2410">
        <v>12</v>
      </c>
      <c r="Z2410">
        <v>6</v>
      </c>
      <c r="AA2410">
        <v>19</v>
      </c>
      <c r="AB2410">
        <v>0</v>
      </c>
    </row>
    <row r="2411" spans="17:28" x14ac:dyDescent="0.25">
      <c r="Q2411">
        <v>2408</v>
      </c>
      <c r="R2411" t="s">
        <v>2580</v>
      </c>
      <c r="S2411">
        <v>238027437</v>
      </c>
      <c r="T2411" t="s">
        <v>2583</v>
      </c>
      <c r="U2411" s="2">
        <v>43314.153564814813</v>
      </c>
      <c r="V2411" s="2">
        <v>43415.871041666665</v>
      </c>
      <c r="W2411" s="2">
        <v>43314.191145833334</v>
      </c>
      <c r="X2411">
        <v>38</v>
      </c>
      <c r="Y2411">
        <v>6</v>
      </c>
      <c r="Z2411">
        <v>3</v>
      </c>
      <c r="AA2411">
        <v>14</v>
      </c>
      <c r="AB2411">
        <v>0</v>
      </c>
    </row>
    <row r="2412" spans="17:28" x14ac:dyDescent="0.25">
      <c r="Q2412">
        <v>2409</v>
      </c>
      <c r="R2412" t="s">
        <v>2580</v>
      </c>
      <c r="S2412">
        <v>238290316</v>
      </c>
      <c r="T2412" t="s">
        <v>2584</v>
      </c>
      <c r="U2412" s="2">
        <v>43317.876747685186</v>
      </c>
      <c r="V2412" s="2">
        <v>43415.871805555558</v>
      </c>
      <c r="W2412" s="2">
        <v>43338.664606481485</v>
      </c>
      <c r="X2412">
        <v>54</v>
      </c>
      <c r="Y2412">
        <v>10</v>
      </c>
      <c r="Z2412">
        <v>6</v>
      </c>
      <c r="AA2412">
        <v>27</v>
      </c>
      <c r="AB2412">
        <v>0</v>
      </c>
    </row>
    <row r="2413" spans="17:28" x14ac:dyDescent="0.25">
      <c r="Q2413">
        <v>2410</v>
      </c>
      <c r="R2413" t="s">
        <v>2580</v>
      </c>
      <c r="S2413">
        <v>238961881</v>
      </c>
      <c r="T2413" t="s">
        <v>2585</v>
      </c>
      <c r="U2413" s="2">
        <v>43325.804189814815</v>
      </c>
      <c r="V2413" s="2">
        <v>43520.766504629632</v>
      </c>
      <c r="W2413" s="2">
        <v>43326.083067129628</v>
      </c>
      <c r="X2413">
        <v>73</v>
      </c>
      <c r="Y2413">
        <v>7</v>
      </c>
      <c r="Z2413">
        <v>4</v>
      </c>
      <c r="AA2413">
        <v>8</v>
      </c>
      <c r="AB2413">
        <v>0</v>
      </c>
    </row>
    <row r="2414" spans="17:28" x14ac:dyDescent="0.25">
      <c r="Q2414">
        <v>2411</v>
      </c>
      <c r="R2414" t="s">
        <v>2580</v>
      </c>
      <c r="S2414">
        <v>240053722</v>
      </c>
      <c r="T2414" t="s">
        <v>2586</v>
      </c>
      <c r="U2414" s="2">
        <v>43334.785682870373</v>
      </c>
      <c r="V2414" s="2">
        <v>43632.803425925929</v>
      </c>
      <c r="W2414" s="2">
        <v>43337.939756944441</v>
      </c>
      <c r="X2414">
        <v>1209</v>
      </c>
      <c r="Y2414">
        <v>129</v>
      </c>
      <c r="Z2414">
        <v>102</v>
      </c>
      <c r="AA2414">
        <v>646</v>
      </c>
      <c r="AB2414">
        <v>0</v>
      </c>
    </row>
    <row r="2415" spans="17:28" x14ac:dyDescent="0.25">
      <c r="Q2415">
        <v>2412</v>
      </c>
      <c r="R2415" t="s">
        <v>2580</v>
      </c>
      <c r="S2415">
        <v>240679859</v>
      </c>
      <c r="T2415" t="s">
        <v>2587</v>
      </c>
      <c r="U2415" s="2">
        <v>43338.055763888886</v>
      </c>
      <c r="V2415" s="2">
        <v>43415.871655092589</v>
      </c>
      <c r="W2415" s="2">
        <v>43338.056296296294</v>
      </c>
      <c r="X2415">
        <v>11</v>
      </c>
      <c r="Y2415">
        <v>0</v>
      </c>
      <c r="Z2415">
        <v>0</v>
      </c>
      <c r="AA2415">
        <v>1</v>
      </c>
      <c r="AB2415">
        <v>0</v>
      </c>
    </row>
    <row r="2416" spans="17:28" x14ac:dyDescent="0.25">
      <c r="Q2416">
        <v>2413</v>
      </c>
      <c r="R2416" t="s">
        <v>2580</v>
      </c>
      <c r="S2416">
        <v>241165158</v>
      </c>
      <c r="T2416" t="s">
        <v>2588</v>
      </c>
      <c r="U2416" s="2">
        <v>43339.637499999997</v>
      </c>
      <c r="V2416" s="2">
        <v>43415.871898148151</v>
      </c>
      <c r="W2416" s="2">
        <v>43341.06958333333</v>
      </c>
      <c r="X2416">
        <v>47</v>
      </c>
      <c r="Y2416">
        <v>5</v>
      </c>
      <c r="Z2416">
        <v>5</v>
      </c>
      <c r="AA2416">
        <v>15</v>
      </c>
      <c r="AB2416">
        <v>0</v>
      </c>
    </row>
    <row r="2417" spans="17:28" x14ac:dyDescent="0.25">
      <c r="Q2417">
        <v>2414</v>
      </c>
      <c r="R2417" t="s">
        <v>2580</v>
      </c>
      <c r="S2417">
        <v>244217471</v>
      </c>
      <c r="T2417" t="s">
        <v>2589</v>
      </c>
      <c r="U2417" s="2">
        <v>43345.948622685188</v>
      </c>
      <c r="V2417" s="2">
        <v>43415.871979166666</v>
      </c>
      <c r="W2417" s="2">
        <v>43346.710925925923</v>
      </c>
      <c r="X2417">
        <v>32</v>
      </c>
      <c r="Y2417">
        <v>2</v>
      </c>
      <c r="Z2417">
        <v>1</v>
      </c>
      <c r="AA2417">
        <v>17</v>
      </c>
      <c r="AB2417">
        <v>0</v>
      </c>
    </row>
    <row r="2418" spans="17:28" x14ac:dyDescent="0.25">
      <c r="Q2418">
        <v>2415</v>
      </c>
      <c r="R2418" t="s">
        <v>2580</v>
      </c>
      <c r="S2418">
        <v>244320043</v>
      </c>
      <c r="T2418" t="s">
        <v>2590</v>
      </c>
      <c r="U2418" s="2">
        <v>43346.855717592596</v>
      </c>
      <c r="V2418" s="2">
        <v>43415.870081018518</v>
      </c>
      <c r="W2418" s="2">
        <v>43346.860798611109</v>
      </c>
      <c r="X2418">
        <v>13</v>
      </c>
      <c r="Y2418">
        <v>1</v>
      </c>
      <c r="Z2418">
        <v>1</v>
      </c>
      <c r="AA2418">
        <v>23</v>
      </c>
      <c r="AB2418">
        <v>0</v>
      </c>
    </row>
    <row r="2419" spans="17:28" x14ac:dyDescent="0.25">
      <c r="Q2419">
        <v>2416</v>
      </c>
      <c r="R2419" t="s">
        <v>2580</v>
      </c>
      <c r="S2419">
        <v>246178346</v>
      </c>
      <c r="T2419" t="s">
        <v>2591</v>
      </c>
      <c r="U2419" s="2">
        <v>43357.038275462961</v>
      </c>
      <c r="V2419" s="2">
        <v>43415.87158564815</v>
      </c>
      <c r="W2419" s="2">
        <v>43357.039502314816</v>
      </c>
      <c r="X2419">
        <v>19</v>
      </c>
      <c r="Y2419">
        <v>2</v>
      </c>
      <c r="Z2419">
        <v>1</v>
      </c>
      <c r="AA2419">
        <v>5</v>
      </c>
      <c r="AB2419">
        <v>0</v>
      </c>
    </row>
    <row r="2420" spans="17:28" x14ac:dyDescent="0.25">
      <c r="Q2420">
        <v>2417</v>
      </c>
      <c r="R2420" t="s">
        <v>2580</v>
      </c>
      <c r="S2420">
        <v>247333497</v>
      </c>
      <c r="T2420" t="s">
        <v>2592</v>
      </c>
      <c r="U2420" s="2">
        <v>43362.932974537034</v>
      </c>
      <c r="V2420" s="2">
        <v>43415.872407407405</v>
      </c>
      <c r="W2420" s="2">
        <v>43363.760115740741</v>
      </c>
      <c r="X2420">
        <v>34</v>
      </c>
      <c r="Y2420">
        <v>6</v>
      </c>
      <c r="Z2420">
        <v>2</v>
      </c>
      <c r="AA2420">
        <v>3</v>
      </c>
      <c r="AB2420">
        <v>0</v>
      </c>
    </row>
    <row r="2421" spans="17:28" x14ac:dyDescent="0.25">
      <c r="Q2421">
        <v>2418</v>
      </c>
      <c r="R2421" t="s">
        <v>2580</v>
      </c>
      <c r="S2421">
        <v>249401692</v>
      </c>
      <c r="T2421" t="s">
        <v>2593</v>
      </c>
      <c r="U2421" s="2">
        <v>43373.80978009259</v>
      </c>
      <c r="V2421" s="2">
        <v>43415.872523148151</v>
      </c>
      <c r="W2421" s="2">
        <v>43373.818958333337</v>
      </c>
      <c r="X2421">
        <v>20</v>
      </c>
      <c r="Y2421">
        <v>1</v>
      </c>
      <c r="Z2421">
        <v>0</v>
      </c>
      <c r="AA2421">
        <v>7</v>
      </c>
      <c r="AB2421">
        <v>0</v>
      </c>
    </row>
    <row r="2422" spans="17:28" x14ac:dyDescent="0.25">
      <c r="Q2422">
        <v>2419</v>
      </c>
      <c r="R2422" t="s">
        <v>2580</v>
      </c>
      <c r="S2422">
        <v>249641134</v>
      </c>
      <c r="T2422" t="s">
        <v>2594</v>
      </c>
      <c r="U2422" s="2">
        <v>43374.886990740742</v>
      </c>
      <c r="V2422" s="2">
        <v>43415.872719907406</v>
      </c>
      <c r="W2422" s="2">
        <v>43375.022777777776</v>
      </c>
      <c r="X2422">
        <v>21</v>
      </c>
      <c r="Y2422">
        <v>2</v>
      </c>
      <c r="Z2422">
        <v>1</v>
      </c>
      <c r="AA2422">
        <v>34</v>
      </c>
      <c r="AB2422">
        <v>0</v>
      </c>
    </row>
    <row r="2423" spans="17:28" x14ac:dyDescent="0.25">
      <c r="Q2423">
        <v>2420</v>
      </c>
      <c r="R2423" t="s">
        <v>2580</v>
      </c>
      <c r="S2423">
        <v>251659145</v>
      </c>
      <c r="T2423" t="s">
        <v>2595</v>
      </c>
      <c r="U2423" s="2">
        <v>43383.887337962966</v>
      </c>
      <c r="V2423" s="2">
        <v>43415.872824074075</v>
      </c>
      <c r="W2423" s="2">
        <v>43383.891018518516</v>
      </c>
      <c r="X2423">
        <v>29</v>
      </c>
      <c r="Y2423">
        <v>1</v>
      </c>
      <c r="Z2423">
        <v>0</v>
      </c>
      <c r="AA2423">
        <v>3</v>
      </c>
      <c r="AB2423">
        <v>0</v>
      </c>
    </row>
    <row r="2424" spans="17:28" x14ac:dyDescent="0.25">
      <c r="Q2424">
        <v>2421</v>
      </c>
      <c r="R2424" t="s">
        <v>2580</v>
      </c>
      <c r="S2424">
        <v>252268061</v>
      </c>
      <c r="T2424" t="s">
        <v>2596</v>
      </c>
      <c r="U2424" s="2">
        <v>43386.576180555552</v>
      </c>
      <c r="V2424" s="2">
        <v>43644.9218287037</v>
      </c>
      <c r="W2424" s="2">
        <v>43631.791724537034</v>
      </c>
      <c r="X2424">
        <v>517</v>
      </c>
      <c r="Y2424">
        <v>120</v>
      </c>
      <c r="Z2424">
        <v>82</v>
      </c>
      <c r="AA2424">
        <v>154</v>
      </c>
      <c r="AB2424">
        <v>0</v>
      </c>
    </row>
    <row r="2425" spans="17:28" x14ac:dyDescent="0.25">
      <c r="Q2425">
        <v>2422</v>
      </c>
      <c r="R2425" t="s">
        <v>2580</v>
      </c>
      <c r="S2425">
        <v>252293303</v>
      </c>
      <c r="T2425" t="s">
        <v>2597</v>
      </c>
      <c r="U2425" s="2">
        <v>43386.738287037035</v>
      </c>
      <c r="V2425" s="2">
        <v>43415.872974537036</v>
      </c>
      <c r="W2425" s="2">
        <v>43386.77076388889</v>
      </c>
      <c r="X2425">
        <v>65</v>
      </c>
      <c r="Y2425">
        <v>8</v>
      </c>
      <c r="Z2425">
        <v>6</v>
      </c>
      <c r="AA2425">
        <v>2</v>
      </c>
      <c r="AB2425">
        <v>0</v>
      </c>
    </row>
    <row r="2426" spans="17:28" x14ac:dyDescent="0.25">
      <c r="Q2426">
        <v>2423</v>
      </c>
      <c r="R2426" t="s">
        <v>2580</v>
      </c>
      <c r="S2426">
        <v>253842029</v>
      </c>
      <c r="T2426" t="s">
        <v>2598</v>
      </c>
      <c r="U2426" s="2">
        <v>43391.900358796294</v>
      </c>
      <c r="V2426" s="2">
        <v>43415.873344907406</v>
      </c>
      <c r="W2426" s="2">
        <v>43391.945277777777</v>
      </c>
      <c r="X2426">
        <v>84</v>
      </c>
      <c r="Y2426">
        <v>8</v>
      </c>
      <c r="Z2426">
        <v>5</v>
      </c>
      <c r="AA2426">
        <v>24</v>
      </c>
      <c r="AB2426">
        <v>0</v>
      </c>
    </row>
    <row r="2427" spans="17:28" x14ac:dyDescent="0.25">
      <c r="Q2427">
        <v>2424</v>
      </c>
      <c r="R2427" t="s">
        <v>2580</v>
      </c>
      <c r="S2427">
        <v>256057022</v>
      </c>
      <c r="T2427" t="s">
        <v>2599</v>
      </c>
      <c r="U2427" s="2">
        <v>43397.898645833331</v>
      </c>
      <c r="V2427" s="2">
        <v>43645.948101851849</v>
      </c>
      <c r="W2427" s="2">
        <v>43425.364039351851</v>
      </c>
      <c r="X2427">
        <v>521</v>
      </c>
      <c r="Y2427">
        <v>65</v>
      </c>
      <c r="Z2427">
        <v>49</v>
      </c>
      <c r="AA2427">
        <v>366</v>
      </c>
      <c r="AB2427">
        <v>0</v>
      </c>
    </row>
    <row r="2428" spans="17:28" x14ac:dyDescent="0.25">
      <c r="Q2428">
        <v>2425</v>
      </c>
      <c r="R2428" t="s">
        <v>2580</v>
      </c>
      <c r="S2428">
        <v>256974155</v>
      </c>
      <c r="T2428" t="s">
        <v>2600</v>
      </c>
      <c r="U2428" s="2">
        <v>43399.800763888888</v>
      </c>
      <c r="V2428" s="2">
        <v>43415.873472222222</v>
      </c>
      <c r="W2428" s="2">
        <v>43399.892835648148</v>
      </c>
      <c r="X2428">
        <v>48</v>
      </c>
      <c r="Y2428">
        <v>7</v>
      </c>
      <c r="Z2428">
        <v>4</v>
      </c>
      <c r="AA2428">
        <v>21</v>
      </c>
      <c r="AB2428">
        <v>0</v>
      </c>
    </row>
    <row r="2429" spans="17:28" x14ac:dyDescent="0.25">
      <c r="Q2429">
        <v>2426</v>
      </c>
      <c r="R2429" t="s">
        <v>2601</v>
      </c>
      <c r="S2429">
        <v>317767996</v>
      </c>
      <c r="T2429" t="s">
        <v>2602</v>
      </c>
      <c r="U2429" s="2">
        <v>43635.730925925927</v>
      </c>
      <c r="V2429" s="2">
        <v>43651.519895833335</v>
      </c>
      <c r="W2429" s="2">
        <v>43649.370474537034</v>
      </c>
      <c r="X2429">
        <v>39</v>
      </c>
      <c r="Y2429">
        <v>9</v>
      </c>
      <c r="Z2429">
        <v>9</v>
      </c>
      <c r="AA2429">
        <v>23</v>
      </c>
      <c r="AB2429">
        <v>0</v>
      </c>
    </row>
    <row r="2430" spans="17:28" x14ac:dyDescent="0.25">
      <c r="Q2430">
        <v>2427</v>
      </c>
      <c r="R2430" t="s">
        <v>2603</v>
      </c>
      <c r="S2430">
        <v>247751792</v>
      </c>
      <c r="T2430" t="s">
        <v>2604</v>
      </c>
      <c r="U2430" s="2">
        <v>43364.711041666669</v>
      </c>
      <c r="V2430" s="2">
        <v>43560.672002314815</v>
      </c>
      <c r="W2430" s="2">
        <v>43560.672002314815</v>
      </c>
      <c r="X2430">
        <v>2</v>
      </c>
      <c r="Y2430">
        <v>0</v>
      </c>
      <c r="Z2430">
        <v>0</v>
      </c>
      <c r="AA2430">
        <v>0</v>
      </c>
      <c r="AB2430">
        <v>0</v>
      </c>
    </row>
    <row r="2431" spans="17:28" x14ac:dyDescent="0.25">
      <c r="Q2431">
        <v>2428</v>
      </c>
      <c r="R2431" t="s">
        <v>2603</v>
      </c>
      <c r="S2431">
        <v>300246620</v>
      </c>
      <c r="T2431" t="s">
        <v>2605</v>
      </c>
      <c r="U2431" s="2">
        <v>43559.908125000002</v>
      </c>
      <c r="V2431" s="2">
        <v>43559.934189814812</v>
      </c>
      <c r="W2431" s="2">
        <v>43559.934189814812</v>
      </c>
      <c r="X2431">
        <v>2</v>
      </c>
      <c r="Y2431">
        <v>0</v>
      </c>
      <c r="Z2431">
        <v>0</v>
      </c>
      <c r="AA2431">
        <v>0</v>
      </c>
      <c r="AB2431">
        <v>0</v>
      </c>
    </row>
    <row r="2432" spans="17:28" x14ac:dyDescent="0.25">
      <c r="Q2432">
        <v>2429</v>
      </c>
      <c r="R2432" t="s">
        <v>2603</v>
      </c>
      <c r="S2432">
        <v>300252101</v>
      </c>
      <c r="T2432" t="s">
        <v>2606</v>
      </c>
      <c r="U2432" s="2">
        <v>43559.934479166666</v>
      </c>
      <c r="V2432" s="2">
        <v>43559.946053240739</v>
      </c>
      <c r="W2432" s="2">
        <v>43559.943622685183</v>
      </c>
      <c r="X2432">
        <v>1</v>
      </c>
      <c r="Y2432">
        <v>0</v>
      </c>
      <c r="Z2432">
        <v>0</v>
      </c>
      <c r="AA2432">
        <v>0</v>
      </c>
      <c r="AB2432">
        <v>0</v>
      </c>
    </row>
    <row r="2433" spans="17:28" x14ac:dyDescent="0.25">
      <c r="Q2433">
        <v>2430</v>
      </c>
      <c r="R2433" t="s">
        <v>2603</v>
      </c>
      <c r="S2433">
        <v>300256025</v>
      </c>
      <c r="T2433" t="s">
        <v>2607</v>
      </c>
      <c r="U2433" s="2">
        <v>43559.953657407408</v>
      </c>
      <c r="V2433" s="2">
        <v>43559.959641203706</v>
      </c>
      <c r="W2433" s="2">
        <v>43559.959641203706</v>
      </c>
      <c r="X2433">
        <v>2</v>
      </c>
      <c r="Y2433">
        <v>0</v>
      </c>
      <c r="Z2433">
        <v>0</v>
      </c>
      <c r="AA2433">
        <v>0</v>
      </c>
      <c r="AB2433">
        <v>0</v>
      </c>
    </row>
    <row r="2434" spans="17:28" x14ac:dyDescent="0.25">
      <c r="Q2434">
        <v>2431</v>
      </c>
      <c r="R2434" t="s">
        <v>2603</v>
      </c>
      <c r="S2434">
        <v>300447993</v>
      </c>
      <c r="T2434" t="s">
        <v>2608</v>
      </c>
      <c r="U2434" s="2">
        <v>43560.637164351851</v>
      </c>
      <c r="V2434" s="2">
        <v>43564.845613425925</v>
      </c>
      <c r="W2434" s="2">
        <v>43560.669525462959</v>
      </c>
      <c r="X2434">
        <v>2</v>
      </c>
      <c r="Y2434">
        <v>0</v>
      </c>
      <c r="Z2434">
        <v>0</v>
      </c>
      <c r="AA2434">
        <v>0</v>
      </c>
      <c r="AB2434">
        <v>0</v>
      </c>
    </row>
    <row r="2435" spans="17:28" x14ac:dyDescent="0.25">
      <c r="Q2435">
        <v>2432</v>
      </c>
      <c r="R2435" t="s">
        <v>2603</v>
      </c>
      <c r="S2435">
        <v>300466072</v>
      </c>
      <c r="T2435" t="s">
        <v>2609</v>
      </c>
      <c r="U2435" s="2">
        <v>43560.675520833334</v>
      </c>
      <c r="V2435" s="2">
        <v>43560.730185185188</v>
      </c>
      <c r="W2435" s="2">
        <v>43560.728981481479</v>
      </c>
      <c r="X2435">
        <v>1</v>
      </c>
      <c r="Y2435">
        <v>0</v>
      </c>
      <c r="Z2435">
        <v>0</v>
      </c>
      <c r="AA2435">
        <v>0</v>
      </c>
      <c r="AB2435">
        <v>0</v>
      </c>
    </row>
    <row r="2436" spans="17:28" x14ac:dyDescent="0.25">
      <c r="Q2436">
        <v>2433</v>
      </c>
      <c r="R2436" t="s">
        <v>2603</v>
      </c>
      <c r="S2436">
        <v>300492698</v>
      </c>
      <c r="T2436" t="s">
        <v>2610</v>
      </c>
      <c r="U2436" s="2">
        <v>43560.732141203705</v>
      </c>
      <c r="V2436" s="2">
        <v>43560.737870370373</v>
      </c>
      <c r="W2436" s="2">
        <v>43560.737627314818</v>
      </c>
      <c r="X2436">
        <v>1</v>
      </c>
      <c r="Y2436">
        <v>0</v>
      </c>
      <c r="Z2436">
        <v>0</v>
      </c>
      <c r="AA2436">
        <v>0</v>
      </c>
      <c r="AB2436">
        <v>0</v>
      </c>
    </row>
    <row r="2437" spans="17:28" x14ac:dyDescent="0.25">
      <c r="Q2437">
        <v>2434</v>
      </c>
      <c r="R2437" t="s">
        <v>2603</v>
      </c>
      <c r="S2437">
        <v>300495550</v>
      </c>
      <c r="T2437" t="s">
        <v>2611</v>
      </c>
      <c r="U2437" s="2">
        <v>43560.737939814811</v>
      </c>
      <c r="V2437" s="2">
        <v>43560.757708333331</v>
      </c>
      <c r="W2437" s="2">
        <v>43560.749224537038</v>
      </c>
      <c r="X2437">
        <v>1</v>
      </c>
      <c r="Y2437">
        <v>0</v>
      </c>
      <c r="Z2437">
        <v>0</v>
      </c>
      <c r="AA2437">
        <v>0</v>
      </c>
      <c r="AB2437">
        <v>0</v>
      </c>
    </row>
    <row r="2438" spans="17:28" x14ac:dyDescent="0.25">
      <c r="Q2438">
        <v>2435</v>
      </c>
      <c r="R2438" t="s">
        <v>2603</v>
      </c>
      <c r="S2438">
        <v>302448676</v>
      </c>
      <c r="T2438" t="s">
        <v>2612</v>
      </c>
      <c r="U2438" s="2">
        <v>43568.653483796297</v>
      </c>
      <c r="V2438" s="2">
        <v>43568.668506944443</v>
      </c>
      <c r="W2438" s="2">
        <v>43568.668495370373</v>
      </c>
      <c r="X2438">
        <v>2</v>
      </c>
      <c r="Y2438">
        <v>0</v>
      </c>
      <c r="Z2438">
        <v>0</v>
      </c>
      <c r="AA2438">
        <v>0</v>
      </c>
      <c r="AB2438">
        <v>0</v>
      </c>
    </row>
    <row r="2439" spans="17:28" x14ac:dyDescent="0.25">
      <c r="Q2439">
        <v>2436</v>
      </c>
      <c r="R2439" t="s">
        <v>2603</v>
      </c>
      <c r="S2439">
        <v>302452066</v>
      </c>
      <c r="T2439" t="s">
        <v>2613</v>
      </c>
      <c r="U2439" s="2">
        <v>43568.675219907411</v>
      </c>
      <c r="V2439" s="2">
        <v>43568.699930555558</v>
      </c>
      <c r="W2439" s="2">
        <v>43568.699930555558</v>
      </c>
      <c r="X2439">
        <v>4</v>
      </c>
      <c r="Y2439">
        <v>0</v>
      </c>
      <c r="Z2439">
        <v>0</v>
      </c>
      <c r="AA2439">
        <v>0</v>
      </c>
      <c r="AB2439">
        <v>0</v>
      </c>
    </row>
    <row r="2440" spans="17:28" x14ac:dyDescent="0.25">
      <c r="Q2440">
        <v>2437</v>
      </c>
      <c r="R2440" t="s">
        <v>2603</v>
      </c>
      <c r="S2440">
        <v>302466799</v>
      </c>
      <c r="T2440" t="s">
        <v>2614</v>
      </c>
      <c r="U2440" s="2">
        <v>43568.775995370372</v>
      </c>
      <c r="V2440" s="2">
        <v>43610.67324074074</v>
      </c>
      <c r="W2440" s="2">
        <v>43610.67324074074</v>
      </c>
      <c r="X2440">
        <v>1</v>
      </c>
      <c r="Y2440">
        <v>0</v>
      </c>
      <c r="Z2440">
        <v>0</v>
      </c>
      <c r="AA2440">
        <v>0</v>
      </c>
      <c r="AB2440">
        <v>0</v>
      </c>
    </row>
    <row r="2441" spans="17:28" x14ac:dyDescent="0.25">
      <c r="Q2441">
        <v>2438</v>
      </c>
      <c r="R2441" t="s">
        <v>2603</v>
      </c>
      <c r="S2441">
        <v>303060204</v>
      </c>
      <c r="T2441" t="s">
        <v>2615</v>
      </c>
      <c r="U2441" s="2">
        <v>43571.864953703705</v>
      </c>
      <c r="V2441" s="2">
        <v>43626.836527777778</v>
      </c>
      <c r="W2441" s="2">
        <v>43571.876481481479</v>
      </c>
      <c r="X2441">
        <v>1</v>
      </c>
      <c r="Y2441">
        <v>0</v>
      </c>
      <c r="Z2441">
        <v>0</v>
      </c>
      <c r="AA2441">
        <v>0</v>
      </c>
      <c r="AB2441">
        <v>0</v>
      </c>
    </row>
    <row r="2442" spans="17:28" x14ac:dyDescent="0.25">
      <c r="Q2442">
        <v>2439</v>
      </c>
      <c r="R2442" t="s">
        <v>2603</v>
      </c>
      <c r="S2442">
        <v>303070021</v>
      </c>
      <c r="T2442" t="s">
        <v>2616</v>
      </c>
      <c r="U2442" s="2">
        <v>43571.908368055556</v>
      </c>
      <c r="V2442" s="2">
        <v>43573.928020833337</v>
      </c>
      <c r="W2442" s="2">
        <v>43573.927708333336</v>
      </c>
      <c r="X2442">
        <v>1</v>
      </c>
      <c r="Y2442">
        <v>0</v>
      </c>
      <c r="Z2442">
        <v>0</v>
      </c>
      <c r="AA2442">
        <v>0</v>
      </c>
      <c r="AB2442">
        <v>0</v>
      </c>
    </row>
    <row r="2443" spans="17:28" x14ac:dyDescent="0.25">
      <c r="Q2443">
        <v>2440</v>
      </c>
      <c r="R2443" t="s">
        <v>2603</v>
      </c>
      <c r="S2443">
        <v>303529485</v>
      </c>
      <c r="T2443" t="s">
        <v>2617</v>
      </c>
      <c r="U2443" s="2">
        <v>43573.930706018517</v>
      </c>
      <c r="V2443" s="2">
        <v>43635.858287037037</v>
      </c>
      <c r="W2443" s="2">
        <v>43574.472245370373</v>
      </c>
      <c r="X2443">
        <v>1</v>
      </c>
      <c r="Y2443">
        <v>0</v>
      </c>
      <c r="Z2443">
        <v>0</v>
      </c>
      <c r="AA2443">
        <v>0</v>
      </c>
      <c r="AB2443">
        <v>0</v>
      </c>
    </row>
    <row r="2444" spans="17:28" x14ac:dyDescent="0.25">
      <c r="Q2444">
        <v>2441</v>
      </c>
      <c r="R2444" t="s">
        <v>2603</v>
      </c>
      <c r="S2444">
        <v>303595149</v>
      </c>
      <c r="T2444" t="s">
        <v>2618</v>
      </c>
      <c r="U2444" s="2">
        <v>43574.474583333336</v>
      </c>
      <c r="V2444" s="2">
        <v>43574.515370370369</v>
      </c>
      <c r="W2444" s="2">
        <v>43574.478680555556</v>
      </c>
      <c r="X2444">
        <v>1</v>
      </c>
      <c r="Y2444">
        <v>0</v>
      </c>
      <c r="Z2444">
        <v>0</v>
      </c>
      <c r="AA2444">
        <v>0</v>
      </c>
      <c r="AB2444">
        <v>0</v>
      </c>
    </row>
    <row r="2445" spans="17:28" x14ac:dyDescent="0.25">
      <c r="Q2445">
        <v>2442</v>
      </c>
      <c r="R2445" t="s">
        <v>2603</v>
      </c>
      <c r="S2445">
        <v>303595884</v>
      </c>
      <c r="T2445" t="s">
        <v>2619</v>
      </c>
      <c r="U2445" s="2">
        <v>43574.480590277781</v>
      </c>
      <c r="V2445" s="2">
        <v>43574.499548611115</v>
      </c>
      <c r="W2445" s="2">
        <v>43574.499155092592</v>
      </c>
      <c r="X2445">
        <v>1</v>
      </c>
      <c r="Y2445">
        <v>0</v>
      </c>
      <c r="Z2445">
        <v>0</v>
      </c>
      <c r="AA2445">
        <v>0</v>
      </c>
      <c r="AB2445">
        <v>0</v>
      </c>
    </row>
    <row r="2446" spans="17:28" x14ac:dyDescent="0.25">
      <c r="Q2446">
        <v>2443</v>
      </c>
      <c r="R2446" t="s">
        <v>2603</v>
      </c>
      <c r="S2446">
        <v>303602442</v>
      </c>
      <c r="T2446" t="s">
        <v>2620</v>
      </c>
      <c r="U2446" s="2">
        <v>43574.529988425929</v>
      </c>
      <c r="V2446" s="2">
        <v>43581.860127314816</v>
      </c>
      <c r="W2446" s="2">
        <v>43574.541331018518</v>
      </c>
      <c r="X2446">
        <v>1</v>
      </c>
      <c r="Y2446">
        <v>0</v>
      </c>
      <c r="Z2446">
        <v>0</v>
      </c>
      <c r="AA2446">
        <v>0</v>
      </c>
      <c r="AB2446">
        <v>0</v>
      </c>
    </row>
    <row r="2447" spans="17:28" x14ac:dyDescent="0.25">
      <c r="Q2447">
        <v>2444</v>
      </c>
      <c r="R2447" t="s">
        <v>2603</v>
      </c>
      <c r="S2447">
        <v>303669684</v>
      </c>
      <c r="T2447" t="s">
        <v>2621</v>
      </c>
      <c r="U2447" s="2">
        <v>43574.911168981482</v>
      </c>
      <c r="V2447" s="2">
        <v>43579.844039351854</v>
      </c>
      <c r="W2447" s="2">
        <v>43574.922696759262</v>
      </c>
      <c r="X2447">
        <v>1</v>
      </c>
      <c r="Y2447">
        <v>0</v>
      </c>
      <c r="Z2447">
        <v>0</v>
      </c>
      <c r="AA2447">
        <v>0</v>
      </c>
      <c r="AB2447">
        <v>0</v>
      </c>
    </row>
    <row r="2448" spans="17:28" x14ac:dyDescent="0.25">
      <c r="Q2448">
        <v>2445</v>
      </c>
      <c r="R2448" t="s">
        <v>2603</v>
      </c>
      <c r="S2448">
        <v>304538202</v>
      </c>
      <c r="T2448" t="s">
        <v>2622</v>
      </c>
      <c r="U2448" s="2">
        <v>43579.844606481478</v>
      </c>
      <c r="V2448" s="2">
        <v>43579.859120370369</v>
      </c>
      <c r="W2448" s="2">
        <v>43579.856099537035</v>
      </c>
      <c r="X2448">
        <v>1</v>
      </c>
      <c r="Y2448">
        <v>0</v>
      </c>
      <c r="Z2448">
        <v>0</v>
      </c>
      <c r="AA2448">
        <v>0</v>
      </c>
      <c r="AB2448">
        <v>0</v>
      </c>
    </row>
    <row r="2449" spans="17:28" x14ac:dyDescent="0.25">
      <c r="Q2449">
        <v>2446</v>
      </c>
      <c r="R2449" t="s">
        <v>2603</v>
      </c>
      <c r="S2449">
        <v>304542587</v>
      </c>
      <c r="T2449" t="s">
        <v>2623</v>
      </c>
      <c r="U2449" s="2">
        <v>43579.860439814816</v>
      </c>
      <c r="V2449" s="2">
        <v>43579.872233796297</v>
      </c>
      <c r="W2449" s="2">
        <v>43579.871365740742</v>
      </c>
      <c r="X2449">
        <v>1</v>
      </c>
      <c r="Y2449">
        <v>0</v>
      </c>
      <c r="Z2449">
        <v>0</v>
      </c>
      <c r="AA2449">
        <v>0</v>
      </c>
      <c r="AB2449">
        <v>0</v>
      </c>
    </row>
    <row r="2450" spans="17:28" x14ac:dyDescent="0.25">
      <c r="Q2450">
        <v>2447</v>
      </c>
      <c r="R2450" t="s">
        <v>2624</v>
      </c>
      <c r="S2450">
        <v>301769772</v>
      </c>
      <c r="T2450" t="s">
        <v>2625</v>
      </c>
      <c r="U2450" s="2">
        <v>43566.067199074074</v>
      </c>
      <c r="V2450" s="2">
        <v>43644.723402777781</v>
      </c>
      <c r="W2450" s="2">
        <v>43566.565081018518</v>
      </c>
      <c r="X2450">
        <v>877</v>
      </c>
      <c r="Y2450">
        <v>26</v>
      </c>
      <c r="Z2450">
        <v>22</v>
      </c>
      <c r="AA2450">
        <v>22</v>
      </c>
      <c r="AB2450">
        <v>0</v>
      </c>
    </row>
    <row r="2451" spans="17:28" x14ac:dyDescent="0.25">
      <c r="Q2451">
        <v>2448</v>
      </c>
      <c r="R2451" t="s">
        <v>2624</v>
      </c>
      <c r="S2451">
        <v>304226261</v>
      </c>
      <c r="T2451" t="s">
        <v>2626</v>
      </c>
      <c r="U2451" s="2">
        <v>43578.749583333331</v>
      </c>
      <c r="V2451" s="2">
        <v>43647.085497685184</v>
      </c>
      <c r="W2451" s="2">
        <v>43578.79011574074</v>
      </c>
      <c r="X2451">
        <v>959</v>
      </c>
      <c r="Y2451">
        <v>58</v>
      </c>
      <c r="Z2451">
        <v>53</v>
      </c>
      <c r="AA2451">
        <v>47</v>
      </c>
      <c r="AB2451">
        <v>0</v>
      </c>
    </row>
    <row r="2452" spans="17:28" x14ac:dyDescent="0.25">
      <c r="Q2452">
        <v>2449</v>
      </c>
      <c r="R2452" t="s">
        <v>2624</v>
      </c>
      <c r="S2452">
        <v>306718743</v>
      </c>
      <c r="T2452" t="s">
        <v>2627</v>
      </c>
      <c r="U2452" s="2">
        <v>43588.966400462959</v>
      </c>
      <c r="V2452" s="2">
        <v>43599.011134259257</v>
      </c>
      <c r="W2452" s="2">
        <v>43591.508981481478</v>
      </c>
      <c r="X2452">
        <v>258</v>
      </c>
      <c r="Y2452">
        <v>24</v>
      </c>
      <c r="Z2452">
        <v>22</v>
      </c>
      <c r="AA2452">
        <v>31</v>
      </c>
      <c r="AB2452">
        <v>0</v>
      </c>
    </row>
    <row r="2453" spans="17:28" x14ac:dyDescent="0.25">
      <c r="Q2453">
        <v>2450</v>
      </c>
      <c r="R2453" t="s">
        <v>2624</v>
      </c>
      <c r="S2453">
        <v>307160051</v>
      </c>
      <c r="T2453" t="s">
        <v>2628</v>
      </c>
      <c r="U2453" s="2">
        <v>43591.628865740742</v>
      </c>
      <c r="V2453" s="2">
        <v>43605.792430555557</v>
      </c>
      <c r="W2453" s="2">
        <v>43595.350243055553</v>
      </c>
      <c r="X2453">
        <v>469</v>
      </c>
      <c r="Y2453">
        <v>35</v>
      </c>
      <c r="Z2453">
        <v>31</v>
      </c>
      <c r="AA2453">
        <v>62</v>
      </c>
      <c r="AB2453">
        <v>0</v>
      </c>
    </row>
    <row r="2454" spans="17:28" x14ac:dyDescent="0.25">
      <c r="Q2454">
        <v>2451</v>
      </c>
      <c r="R2454" t="s">
        <v>2624</v>
      </c>
      <c r="S2454">
        <v>310019299</v>
      </c>
      <c r="T2454" t="s">
        <v>2629</v>
      </c>
      <c r="U2454" s="2">
        <v>43601.000474537039</v>
      </c>
      <c r="V2454" s="2">
        <v>43605.74082175926</v>
      </c>
      <c r="W2454" s="2">
        <v>43605.49763888889</v>
      </c>
      <c r="X2454">
        <v>311</v>
      </c>
      <c r="Y2454">
        <v>28</v>
      </c>
      <c r="Z2454">
        <v>23</v>
      </c>
      <c r="AA2454">
        <v>56</v>
      </c>
      <c r="AB2454">
        <v>0</v>
      </c>
    </row>
    <row r="2455" spans="17:28" x14ac:dyDescent="0.25">
      <c r="Q2455">
        <v>2452</v>
      </c>
      <c r="R2455" t="s">
        <v>2624</v>
      </c>
      <c r="S2455">
        <v>312067799</v>
      </c>
      <c r="T2455" t="s">
        <v>2630</v>
      </c>
      <c r="U2455" s="2">
        <v>43607.900092592594</v>
      </c>
      <c r="V2455" s="2">
        <v>43616.524918981479</v>
      </c>
      <c r="W2455" s="2">
        <v>43616.524918981479</v>
      </c>
      <c r="X2455">
        <v>413</v>
      </c>
      <c r="Y2455">
        <v>65</v>
      </c>
      <c r="Z2455">
        <v>63</v>
      </c>
      <c r="AA2455">
        <v>155</v>
      </c>
      <c r="AB2455">
        <v>0</v>
      </c>
    </row>
    <row r="2456" spans="17:28" x14ac:dyDescent="0.25">
      <c r="Q2456">
        <v>2453</v>
      </c>
      <c r="R2456" t="s">
        <v>2624</v>
      </c>
      <c r="S2456">
        <v>314757591</v>
      </c>
      <c r="T2456" t="s">
        <v>2631</v>
      </c>
      <c r="U2456" s="2">
        <v>43619.651018518518</v>
      </c>
      <c r="V2456" s="2">
        <v>43625.11445601852</v>
      </c>
      <c r="W2456" s="2">
        <v>43623.591585648152</v>
      </c>
      <c r="X2456">
        <v>294</v>
      </c>
      <c r="Y2456">
        <v>51</v>
      </c>
      <c r="Z2456">
        <v>51</v>
      </c>
      <c r="AA2456">
        <v>57</v>
      </c>
      <c r="AB2456">
        <v>0</v>
      </c>
    </row>
    <row r="2457" spans="17:28" x14ac:dyDescent="0.25">
      <c r="Q2457">
        <v>2454</v>
      </c>
      <c r="R2457" t="s">
        <v>2624</v>
      </c>
      <c r="S2457">
        <v>315988681</v>
      </c>
      <c r="T2457" t="s">
        <v>2632</v>
      </c>
      <c r="U2457" s="2">
        <v>43625.811296296299</v>
      </c>
      <c r="V2457" s="2">
        <v>43631.677002314813</v>
      </c>
      <c r="W2457" s="2">
        <v>43629.253900462965</v>
      </c>
      <c r="X2457">
        <v>318</v>
      </c>
      <c r="Y2457">
        <v>37</v>
      </c>
      <c r="Z2457">
        <v>31</v>
      </c>
      <c r="AA2457">
        <v>52</v>
      </c>
      <c r="AB2457">
        <v>0</v>
      </c>
    </row>
    <row r="2458" spans="17:28" x14ac:dyDescent="0.25">
      <c r="Q2458">
        <v>2455</v>
      </c>
      <c r="R2458" t="s">
        <v>2624</v>
      </c>
      <c r="S2458">
        <v>317067032</v>
      </c>
      <c r="T2458" t="s">
        <v>2633</v>
      </c>
      <c r="U2458" s="2">
        <v>43631.053090277775</v>
      </c>
      <c r="V2458" s="2">
        <v>43635.257581018515</v>
      </c>
      <c r="W2458" s="2">
        <v>43635.257581018515</v>
      </c>
      <c r="X2458">
        <v>290</v>
      </c>
      <c r="Y2458">
        <v>49</v>
      </c>
      <c r="Z2458">
        <v>39</v>
      </c>
      <c r="AA2458">
        <v>45</v>
      </c>
      <c r="AB2458">
        <v>0</v>
      </c>
    </row>
    <row r="2459" spans="17:28" x14ac:dyDescent="0.25">
      <c r="Q2459">
        <v>2456</v>
      </c>
      <c r="R2459" t="s">
        <v>2624</v>
      </c>
      <c r="S2459">
        <v>319182032</v>
      </c>
      <c r="T2459" t="s">
        <v>2634</v>
      </c>
      <c r="U2459" s="2">
        <v>43646.022407407407</v>
      </c>
      <c r="V2459" s="2">
        <v>43647.792407407411</v>
      </c>
      <c r="W2459" s="2">
        <v>43647.255185185182</v>
      </c>
      <c r="X2459">
        <v>82</v>
      </c>
      <c r="Y2459">
        <v>19</v>
      </c>
      <c r="Z2459">
        <v>12</v>
      </c>
      <c r="AA2459">
        <v>32</v>
      </c>
      <c r="AB2459">
        <v>0</v>
      </c>
    </row>
    <row r="2460" spans="17:28" x14ac:dyDescent="0.25">
      <c r="Q2460">
        <v>2457</v>
      </c>
      <c r="R2460" t="s">
        <v>2635</v>
      </c>
      <c r="S2460">
        <v>289401455</v>
      </c>
      <c r="T2460" t="s">
        <v>2636</v>
      </c>
      <c r="U2460" s="2">
        <v>43521.942314814813</v>
      </c>
      <c r="V2460" s="2">
        <v>43557.102800925924</v>
      </c>
      <c r="W2460" s="2">
        <v>43557.102800925924</v>
      </c>
      <c r="X2460">
        <v>10</v>
      </c>
      <c r="Y2460">
        <v>0</v>
      </c>
      <c r="Z2460">
        <v>0</v>
      </c>
      <c r="AA2460">
        <v>2</v>
      </c>
      <c r="AB2460">
        <v>0</v>
      </c>
    </row>
    <row r="2461" spans="17:28" x14ac:dyDescent="0.25">
      <c r="Q2461">
        <v>2458</v>
      </c>
      <c r="R2461" t="s">
        <v>2635</v>
      </c>
      <c r="S2461">
        <v>289401888</v>
      </c>
      <c r="T2461" t="s">
        <v>2637</v>
      </c>
      <c r="U2461" s="2">
        <v>43521.944027777776</v>
      </c>
      <c r="V2461" s="2">
        <v>43614.296377314815</v>
      </c>
      <c r="W2461" s="2">
        <v>43521.948136574072</v>
      </c>
      <c r="X2461">
        <v>1092</v>
      </c>
      <c r="Y2461">
        <v>44</v>
      </c>
      <c r="Z2461">
        <v>38</v>
      </c>
      <c r="AA2461">
        <v>349</v>
      </c>
      <c r="AB2461">
        <v>0</v>
      </c>
    </row>
    <row r="2462" spans="17:28" x14ac:dyDescent="0.25">
      <c r="Q2462">
        <v>2459</v>
      </c>
      <c r="R2462" t="s">
        <v>2635</v>
      </c>
      <c r="S2462">
        <v>293103551</v>
      </c>
      <c r="T2462" t="s">
        <v>2638</v>
      </c>
      <c r="U2462" s="2">
        <v>43535.923020833332</v>
      </c>
      <c r="V2462" s="2">
        <v>43642.939965277779</v>
      </c>
      <c r="W2462" s="2">
        <v>43558.304212962961</v>
      </c>
      <c r="X2462">
        <v>24</v>
      </c>
      <c r="Y2462">
        <v>1</v>
      </c>
      <c r="Z2462">
        <v>2</v>
      </c>
      <c r="AA2462">
        <v>6</v>
      </c>
      <c r="AB2462">
        <v>0</v>
      </c>
    </row>
    <row r="2463" spans="17:28" x14ac:dyDescent="0.25">
      <c r="Q2463">
        <v>2460</v>
      </c>
      <c r="R2463" t="s">
        <v>2635</v>
      </c>
      <c r="S2463">
        <v>299066367</v>
      </c>
      <c r="T2463" t="s">
        <v>2639</v>
      </c>
      <c r="U2463" s="2">
        <v>43556.991030092591</v>
      </c>
      <c r="V2463" s="2">
        <v>43557.007430555554</v>
      </c>
      <c r="W2463" s="2">
        <v>43557.004467592589</v>
      </c>
      <c r="X2463">
        <v>23</v>
      </c>
      <c r="Y2463">
        <v>1</v>
      </c>
      <c r="Z2463">
        <v>1</v>
      </c>
      <c r="AA2463">
        <v>3</v>
      </c>
      <c r="AB2463">
        <v>0</v>
      </c>
    </row>
    <row r="2464" spans="17:28" x14ac:dyDescent="0.25">
      <c r="Q2464">
        <v>2461</v>
      </c>
      <c r="R2464" t="s">
        <v>2635</v>
      </c>
      <c r="S2464">
        <v>299452822</v>
      </c>
      <c r="T2464" t="s">
        <v>2640</v>
      </c>
      <c r="U2464" s="2">
        <v>43558.225324074076</v>
      </c>
      <c r="V2464" s="2">
        <v>43611.962881944448</v>
      </c>
      <c r="W2464" s="2">
        <v>43558.269259259258</v>
      </c>
      <c r="X2464">
        <v>93</v>
      </c>
      <c r="Y2464">
        <v>1</v>
      </c>
      <c r="Z2464">
        <v>0</v>
      </c>
      <c r="AA2464">
        <v>7</v>
      </c>
      <c r="AB2464">
        <v>0</v>
      </c>
    </row>
    <row r="2465" spans="17:28" x14ac:dyDescent="0.25">
      <c r="Q2465">
        <v>2462</v>
      </c>
      <c r="R2465" t="s">
        <v>2635</v>
      </c>
      <c r="S2465">
        <v>300250239</v>
      </c>
      <c r="T2465" t="s">
        <v>2641</v>
      </c>
      <c r="U2465" s="2">
        <v>43559.926192129627</v>
      </c>
      <c r="V2465" s="2">
        <v>43617.224456018521</v>
      </c>
      <c r="W2465" s="2">
        <v>43617.224456018521</v>
      </c>
      <c r="X2465">
        <v>12</v>
      </c>
      <c r="Y2465">
        <v>1</v>
      </c>
      <c r="Z2465">
        <v>1</v>
      </c>
      <c r="AA2465">
        <v>2</v>
      </c>
      <c r="AB2465">
        <v>0</v>
      </c>
    </row>
    <row r="2466" spans="17:28" x14ac:dyDescent="0.25">
      <c r="Q2466">
        <v>2463</v>
      </c>
      <c r="R2466" t="s">
        <v>2635</v>
      </c>
      <c r="S2466">
        <v>308107963</v>
      </c>
      <c r="T2466" t="s">
        <v>2642</v>
      </c>
      <c r="U2466" s="2">
        <v>43594.359918981485</v>
      </c>
      <c r="V2466" s="2">
        <v>43598.08394675926</v>
      </c>
      <c r="W2466" s="2">
        <v>43594.424756944441</v>
      </c>
      <c r="X2466">
        <v>8</v>
      </c>
      <c r="Y2466">
        <v>1</v>
      </c>
      <c r="Z2466">
        <v>0</v>
      </c>
      <c r="AA2466">
        <v>3</v>
      </c>
      <c r="AB2466">
        <v>0</v>
      </c>
    </row>
    <row r="2467" spans="17:28" x14ac:dyDescent="0.25">
      <c r="Q2467">
        <v>2464</v>
      </c>
      <c r="R2467" t="s">
        <v>2635</v>
      </c>
      <c r="S2467">
        <v>309774041</v>
      </c>
      <c r="T2467" t="s">
        <v>2643</v>
      </c>
      <c r="U2467" s="2">
        <v>43600.395196759258</v>
      </c>
      <c r="V2467" s="2">
        <v>43634.401655092595</v>
      </c>
      <c r="W2467" s="2">
        <v>43601.152349537035</v>
      </c>
      <c r="X2467">
        <v>13</v>
      </c>
      <c r="Y2467">
        <v>0</v>
      </c>
      <c r="Z2467">
        <v>0</v>
      </c>
      <c r="AA2467">
        <v>1</v>
      </c>
      <c r="AB2467">
        <v>0</v>
      </c>
    </row>
    <row r="2468" spans="17:28" x14ac:dyDescent="0.25">
      <c r="Q2468">
        <v>2465</v>
      </c>
      <c r="R2468" t="s">
        <v>2635</v>
      </c>
      <c r="S2468">
        <v>317489796</v>
      </c>
      <c r="T2468" t="s">
        <v>2644</v>
      </c>
      <c r="U2468" s="2">
        <v>43634.394259259258</v>
      </c>
      <c r="V2468" s="2">
        <v>43648.14099537037</v>
      </c>
      <c r="W2468" s="2">
        <v>43648.140983796293</v>
      </c>
      <c r="X2468">
        <v>163</v>
      </c>
      <c r="Y2468">
        <v>20</v>
      </c>
      <c r="Z2468">
        <v>7</v>
      </c>
      <c r="AA2468">
        <v>25</v>
      </c>
      <c r="AB2468">
        <v>0</v>
      </c>
    </row>
  </sheetData>
  <autoFilter ref="A1:I1046">
    <sortState ref="A2:I1046">
      <sortCondition ref="I1:I10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7"/>
  <sheetViews>
    <sheetView workbookViewId="0">
      <selection activeCell="F2" sqref="F2:F1047"/>
    </sheetView>
  </sheetViews>
  <sheetFormatPr defaultRowHeight="15" x14ac:dyDescent="0.25"/>
  <cols>
    <col min="1" max="1" width="6" bestFit="1" customWidth="1"/>
    <col min="2" max="2" width="20.85546875" bestFit="1" customWidth="1"/>
    <col min="3" max="3" width="10" bestFit="1" customWidth="1"/>
    <col min="4" max="4" width="113.140625" bestFit="1" customWidth="1"/>
    <col min="5" max="5" width="15.140625" bestFit="1" customWidth="1"/>
    <col min="6" max="6" width="15.28515625" bestFit="1" customWidth="1"/>
    <col min="7" max="7" width="15.140625" bestFit="1" customWidth="1"/>
    <col min="10" max="10" width="6" bestFit="1" customWidth="1"/>
    <col min="13" max="13" width="18" bestFit="1" customWidth="1"/>
  </cols>
  <sheetData>
    <row r="1" spans="1:13" x14ac:dyDescent="0.25">
      <c r="A1" t="s">
        <v>8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0</v>
      </c>
    </row>
    <row r="2" spans="1:13" x14ac:dyDescent="0.25">
      <c r="A2">
        <v>4</v>
      </c>
      <c r="B2" t="s">
        <v>63</v>
      </c>
      <c r="C2">
        <v>140637333</v>
      </c>
      <c r="D2" t="s">
        <v>68</v>
      </c>
      <c r="E2" s="6">
        <v>42753.725775462961</v>
      </c>
      <c r="F2" s="6">
        <v>43481.194027777776</v>
      </c>
      <c r="G2" s="6">
        <v>42753.746018518519</v>
      </c>
      <c r="H2">
        <v>242</v>
      </c>
      <c r="I2">
        <v>6</v>
      </c>
      <c r="J2">
        <v>5</v>
      </c>
      <c r="K2">
        <v>13</v>
      </c>
      <c r="L2">
        <v>0</v>
      </c>
      <c r="M2" t="s">
        <v>9</v>
      </c>
    </row>
    <row r="3" spans="1:13" x14ac:dyDescent="0.25">
      <c r="A3">
        <v>5</v>
      </c>
      <c r="B3" t="s">
        <v>63</v>
      </c>
      <c r="C3">
        <v>141260437</v>
      </c>
      <c r="D3" t="s">
        <v>69</v>
      </c>
      <c r="E3" s="6">
        <v>42754.725775405095</v>
      </c>
      <c r="F3" s="6">
        <v>43482.19402771991</v>
      </c>
      <c r="G3">
        <v>42757.733819444446</v>
      </c>
      <c r="H3">
        <v>886</v>
      </c>
      <c r="I3">
        <v>21</v>
      </c>
      <c r="J3">
        <v>18</v>
      </c>
      <c r="K3">
        <v>37</v>
      </c>
      <c r="L3">
        <v>0</v>
      </c>
      <c r="M3" t="s">
        <v>10</v>
      </c>
    </row>
    <row r="4" spans="1:13" x14ac:dyDescent="0.25">
      <c r="A4">
        <v>11</v>
      </c>
      <c r="B4" t="s">
        <v>63</v>
      </c>
      <c r="C4">
        <v>147594322</v>
      </c>
      <c r="D4" t="s">
        <v>75</v>
      </c>
      <c r="E4" s="6">
        <v>42755.725775405095</v>
      </c>
      <c r="F4" s="6">
        <v>43483.19402771991</v>
      </c>
      <c r="G4">
        <v>42892.663229166668</v>
      </c>
      <c r="H4">
        <v>14783</v>
      </c>
      <c r="I4">
        <v>85</v>
      </c>
      <c r="J4">
        <v>77</v>
      </c>
      <c r="K4">
        <v>101</v>
      </c>
      <c r="L4">
        <v>0</v>
      </c>
      <c r="M4" t="s">
        <v>9</v>
      </c>
    </row>
    <row r="5" spans="1:13" x14ac:dyDescent="0.25">
      <c r="A5">
        <v>14</v>
      </c>
      <c r="B5" t="s">
        <v>63</v>
      </c>
      <c r="C5">
        <v>148111327</v>
      </c>
      <c r="D5" t="s">
        <v>78</v>
      </c>
      <c r="E5" s="6">
        <v>42756.725775405095</v>
      </c>
      <c r="F5" s="6">
        <v>43484.19402771991</v>
      </c>
      <c r="G5">
        <v>43167.911770833336</v>
      </c>
      <c r="H5">
        <v>161</v>
      </c>
      <c r="I5">
        <v>7</v>
      </c>
      <c r="J5">
        <v>4</v>
      </c>
      <c r="K5">
        <v>25</v>
      </c>
      <c r="L5">
        <v>0</v>
      </c>
      <c r="M5" t="s">
        <v>9</v>
      </c>
    </row>
    <row r="6" spans="1:13" x14ac:dyDescent="0.25">
      <c r="A6">
        <v>19</v>
      </c>
      <c r="B6" t="s">
        <v>63</v>
      </c>
      <c r="C6">
        <v>153664892</v>
      </c>
      <c r="D6" t="s">
        <v>83</v>
      </c>
      <c r="E6" s="6">
        <v>42757.725775405095</v>
      </c>
      <c r="F6" s="6">
        <v>43485.19402771991</v>
      </c>
      <c r="G6">
        <v>43204.194490740738</v>
      </c>
      <c r="H6">
        <v>358</v>
      </c>
      <c r="I6">
        <v>30</v>
      </c>
      <c r="J6">
        <v>25</v>
      </c>
      <c r="K6">
        <v>65</v>
      </c>
      <c r="L6">
        <v>0</v>
      </c>
      <c r="M6" t="s">
        <v>11</v>
      </c>
    </row>
    <row r="7" spans="1:13" x14ac:dyDescent="0.25">
      <c r="A7">
        <v>20</v>
      </c>
      <c r="B7" t="s">
        <v>84</v>
      </c>
      <c r="C7">
        <v>13455794</v>
      </c>
      <c r="D7" t="s">
        <v>85</v>
      </c>
      <c r="E7" s="6">
        <v>42758.725775405095</v>
      </c>
      <c r="F7" s="6">
        <v>43486.19402771991</v>
      </c>
      <c r="G7">
        <v>41568.884050925924</v>
      </c>
      <c r="H7">
        <v>5908</v>
      </c>
      <c r="I7">
        <v>283</v>
      </c>
      <c r="J7">
        <v>227</v>
      </c>
      <c r="K7">
        <v>583</v>
      </c>
      <c r="L7">
        <v>0</v>
      </c>
      <c r="M7" t="s">
        <v>12</v>
      </c>
    </row>
    <row r="8" spans="1:13" x14ac:dyDescent="0.25">
      <c r="A8">
        <v>41</v>
      </c>
      <c r="B8" t="s">
        <v>105</v>
      </c>
      <c r="C8">
        <v>318439225</v>
      </c>
      <c r="D8" t="s">
        <v>107</v>
      </c>
      <c r="E8" s="6">
        <v>42759.725775405095</v>
      </c>
      <c r="F8" s="6">
        <v>43487.19402771991</v>
      </c>
      <c r="G8">
        <v>43645.519884259258</v>
      </c>
      <c r="H8">
        <v>2788</v>
      </c>
      <c r="I8">
        <v>218</v>
      </c>
      <c r="J8">
        <v>165</v>
      </c>
      <c r="K8">
        <v>71</v>
      </c>
      <c r="L8">
        <v>0</v>
      </c>
      <c r="M8" t="s">
        <v>13</v>
      </c>
    </row>
    <row r="9" spans="1:13" x14ac:dyDescent="0.25">
      <c r="A9">
        <v>42</v>
      </c>
      <c r="B9" t="s">
        <v>105</v>
      </c>
      <c r="C9">
        <v>318996103</v>
      </c>
      <c r="D9" t="s">
        <v>108</v>
      </c>
      <c r="E9" s="6">
        <v>42760.725775405095</v>
      </c>
      <c r="F9" s="6">
        <v>43488.19402771991</v>
      </c>
      <c r="G9">
        <v>43647.503530092596</v>
      </c>
      <c r="H9">
        <v>14000</v>
      </c>
      <c r="I9">
        <v>848</v>
      </c>
      <c r="J9">
        <v>649</v>
      </c>
      <c r="K9">
        <v>0</v>
      </c>
      <c r="L9">
        <v>0</v>
      </c>
      <c r="M9" t="s">
        <v>13</v>
      </c>
    </row>
    <row r="10" spans="1:13" x14ac:dyDescent="0.25">
      <c r="A10">
        <v>43</v>
      </c>
      <c r="B10" t="s">
        <v>109</v>
      </c>
      <c r="C10">
        <v>21233004</v>
      </c>
      <c r="D10" t="s">
        <v>110</v>
      </c>
      <c r="E10" s="6">
        <v>42761.725775405095</v>
      </c>
      <c r="F10" s="6">
        <v>43489.19402771991</v>
      </c>
      <c r="G10">
        <v>41755.58997685185</v>
      </c>
      <c r="H10">
        <v>4126</v>
      </c>
      <c r="I10">
        <v>345</v>
      </c>
      <c r="J10">
        <v>282</v>
      </c>
      <c r="K10">
        <v>132</v>
      </c>
      <c r="L10">
        <v>0</v>
      </c>
      <c r="M10" t="s">
        <v>13</v>
      </c>
    </row>
    <row r="11" spans="1:13" x14ac:dyDescent="0.25">
      <c r="A11">
        <v>64</v>
      </c>
      <c r="B11" t="s">
        <v>130</v>
      </c>
      <c r="C11">
        <v>66148168</v>
      </c>
      <c r="D11" t="s">
        <v>132</v>
      </c>
      <c r="E11" s="6">
        <v>42762.725775405095</v>
      </c>
      <c r="F11" s="6">
        <v>43490.19402771991</v>
      </c>
      <c r="G11">
        <v>42667.70521990741</v>
      </c>
      <c r="H11">
        <v>175</v>
      </c>
      <c r="I11">
        <v>9</v>
      </c>
      <c r="J11">
        <v>6</v>
      </c>
      <c r="K11">
        <v>13</v>
      </c>
      <c r="L11">
        <v>0</v>
      </c>
      <c r="M11" t="s">
        <v>13</v>
      </c>
    </row>
    <row r="12" spans="1:13" x14ac:dyDescent="0.25">
      <c r="A12">
        <v>68</v>
      </c>
      <c r="B12" t="s">
        <v>130</v>
      </c>
      <c r="C12">
        <v>237629614</v>
      </c>
      <c r="D12" t="s">
        <v>136</v>
      </c>
      <c r="E12" s="6">
        <v>42763.725775405095</v>
      </c>
      <c r="F12" s="6">
        <v>43491.19402771991</v>
      </c>
      <c r="G12">
        <v>43309.705706018518</v>
      </c>
      <c r="H12">
        <v>126</v>
      </c>
      <c r="I12">
        <v>14</v>
      </c>
      <c r="J12">
        <v>10</v>
      </c>
      <c r="K12">
        <v>12</v>
      </c>
      <c r="L12">
        <v>0</v>
      </c>
      <c r="M12" t="s">
        <v>14</v>
      </c>
    </row>
    <row r="13" spans="1:13" x14ac:dyDescent="0.25">
      <c r="A13">
        <v>70</v>
      </c>
      <c r="B13" t="s">
        <v>130</v>
      </c>
      <c r="C13">
        <v>239340548</v>
      </c>
      <c r="D13" t="s">
        <v>138</v>
      </c>
      <c r="E13" s="6">
        <v>42764.725775405095</v>
      </c>
      <c r="F13" s="6">
        <v>43492.19402771991</v>
      </c>
      <c r="G13">
        <v>43354.276365740741</v>
      </c>
      <c r="H13">
        <v>255</v>
      </c>
      <c r="I13">
        <v>18</v>
      </c>
      <c r="J13">
        <v>13</v>
      </c>
      <c r="K13">
        <v>34</v>
      </c>
      <c r="L13">
        <v>0</v>
      </c>
      <c r="M13" t="s">
        <v>15</v>
      </c>
    </row>
    <row r="14" spans="1:13" x14ac:dyDescent="0.25">
      <c r="A14">
        <v>71</v>
      </c>
      <c r="B14" t="s">
        <v>130</v>
      </c>
      <c r="C14">
        <v>247892564</v>
      </c>
      <c r="D14" t="s">
        <v>139</v>
      </c>
      <c r="E14" s="6">
        <v>42765.725775405095</v>
      </c>
      <c r="F14" s="6">
        <v>43493.19402771991</v>
      </c>
      <c r="G14">
        <v>43561.573564814818</v>
      </c>
      <c r="H14">
        <v>110562</v>
      </c>
      <c r="I14">
        <v>4712</v>
      </c>
      <c r="J14">
        <v>4181</v>
      </c>
      <c r="K14">
        <v>8258</v>
      </c>
      <c r="L14">
        <v>0</v>
      </c>
      <c r="M14" t="s">
        <v>16</v>
      </c>
    </row>
    <row r="15" spans="1:13" x14ac:dyDescent="0.25">
      <c r="A15">
        <v>72</v>
      </c>
      <c r="B15" t="s">
        <v>130</v>
      </c>
      <c r="C15">
        <v>259607663</v>
      </c>
      <c r="D15" t="s">
        <v>140</v>
      </c>
      <c r="E15" s="6">
        <v>42766.725775405095</v>
      </c>
      <c r="F15" s="6">
        <v>43494.19402771991</v>
      </c>
      <c r="G15">
        <v>43411.688356481478</v>
      </c>
      <c r="H15">
        <v>1022</v>
      </c>
      <c r="I15">
        <v>68</v>
      </c>
      <c r="J15">
        <v>56</v>
      </c>
      <c r="K15">
        <v>178</v>
      </c>
      <c r="L15">
        <v>0</v>
      </c>
      <c r="M15" t="s">
        <v>14</v>
      </c>
    </row>
    <row r="16" spans="1:13" x14ac:dyDescent="0.25">
      <c r="A16">
        <v>73</v>
      </c>
      <c r="B16" t="s">
        <v>130</v>
      </c>
      <c r="C16">
        <v>265097758</v>
      </c>
      <c r="D16" t="s">
        <v>141</v>
      </c>
      <c r="E16" s="6">
        <v>42767.725775405095</v>
      </c>
      <c r="F16" s="6">
        <v>43495.19402771991</v>
      </c>
      <c r="G16">
        <v>43430.868576388886</v>
      </c>
      <c r="H16">
        <v>226</v>
      </c>
      <c r="I16">
        <v>20</v>
      </c>
      <c r="J16">
        <v>11</v>
      </c>
      <c r="K16">
        <v>23</v>
      </c>
      <c r="L16">
        <v>0</v>
      </c>
      <c r="M16" t="s">
        <v>17</v>
      </c>
    </row>
    <row r="17" spans="1:13" x14ac:dyDescent="0.25">
      <c r="A17">
        <v>74</v>
      </c>
      <c r="B17" t="s">
        <v>130</v>
      </c>
      <c r="C17">
        <v>266818816</v>
      </c>
      <c r="D17" t="s">
        <v>142</v>
      </c>
      <c r="E17" s="6">
        <v>42768.725775405095</v>
      </c>
      <c r="F17" s="6">
        <v>43496.19402771991</v>
      </c>
      <c r="G17">
        <v>43435.486666666664</v>
      </c>
      <c r="H17">
        <v>396</v>
      </c>
      <c r="I17">
        <v>31</v>
      </c>
      <c r="J17">
        <v>26</v>
      </c>
      <c r="K17">
        <v>34</v>
      </c>
      <c r="L17">
        <v>0</v>
      </c>
      <c r="M17" t="s">
        <v>14</v>
      </c>
    </row>
    <row r="18" spans="1:13" x14ac:dyDescent="0.25">
      <c r="A18">
        <v>78</v>
      </c>
      <c r="B18" t="s">
        <v>130</v>
      </c>
      <c r="C18">
        <v>283879373</v>
      </c>
      <c r="D18" t="s">
        <v>146</v>
      </c>
      <c r="E18" s="6">
        <v>42769.725775405095</v>
      </c>
      <c r="F18" s="6">
        <v>43497.19402771991</v>
      </c>
      <c r="G18">
        <v>43569.437175925923</v>
      </c>
      <c r="H18">
        <v>1281</v>
      </c>
      <c r="I18">
        <v>117</v>
      </c>
      <c r="J18">
        <v>81</v>
      </c>
      <c r="K18">
        <v>232</v>
      </c>
      <c r="L18">
        <v>0</v>
      </c>
      <c r="M18" t="s">
        <v>16</v>
      </c>
    </row>
    <row r="19" spans="1:13" x14ac:dyDescent="0.25">
      <c r="A19">
        <v>79</v>
      </c>
      <c r="B19" t="s">
        <v>130</v>
      </c>
      <c r="C19">
        <v>284002757</v>
      </c>
      <c r="D19" t="s">
        <v>147</v>
      </c>
      <c r="E19" s="6">
        <v>42770.725775405095</v>
      </c>
      <c r="F19" s="6">
        <v>43498.19402771991</v>
      </c>
      <c r="G19">
        <v>43541.912534722222</v>
      </c>
      <c r="H19">
        <v>14700</v>
      </c>
      <c r="I19">
        <v>930</v>
      </c>
      <c r="J19">
        <v>708</v>
      </c>
      <c r="K19">
        <v>1032</v>
      </c>
      <c r="L19">
        <v>0</v>
      </c>
      <c r="M19" t="s">
        <v>13</v>
      </c>
    </row>
    <row r="20" spans="1:13" x14ac:dyDescent="0.25">
      <c r="A20">
        <v>80</v>
      </c>
      <c r="B20" t="s">
        <v>130</v>
      </c>
      <c r="C20">
        <v>285480673</v>
      </c>
      <c r="D20" t="s">
        <v>148</v>
      </c>
      <c r="E20" s="6">
        <v>42771.725775405095</v>
      </c>
      <c r="F20" s="6">
        <v>43499.19402771991</v>
      </c>
      <c r="G20">
        <v>43505.624849537038</v>
      </c>
      <c r="H20">
        <v>2301</v>
      </c>
      <c r="I20">
        <v>102</v>
      </c>
      <c r="J20">
        <v>88</v>
      </c>
      <c r="K20">
        <v>258</v>
      </c>
      <c r="L20">
        <v>0</v>
      </c>
      <c r="M20" t="s">
        <v>16</v>
      </c>
    </row>
    <row r="21" spans="1:13" x14ac:dyDescent="0.25">
      <c r="A21">
        <v>81</v>
      </c>
      <c r="B21" t="s">
        <v>130</v>
      </c>
      <c r="C21">
        <v>286613520</v>
      </c>
      <c r="D21" t="s">
        <v>149</v>
      </c>
      <c r="E21" s="6">
        <v>42772.725775405095</v>
      </c>
      <c r="F21" s="6">
        <v>43500.19402771991</v>
      </c>
      <c r="G21">
        <v>43509.801712962966</v>
      </c>
      <c r="H21">
        <v>881</v>
      </c>
      <c r="I21">
        <v>102</v>
      </c>
      <c r="J21">
        <v>82</v>
      </c>
      <c r="K21">
        <v>422</v>
      </c>
      <c r="L21">
        <v>0</v>
      </c>
      <c r="M21" t="s">
        <v>14</v>
      </c>
    </row>
    <row r="22" spans="1:13" x14ac:dyDescent="0.25">
      <c r="A22">
        <v>82</v>
      </c>
      <c r="B22" t="s">
        <v>130</v>
      </c>
      <c r="C22">
        <v>287223430</v>
      </c>
      <c r="D22" t="s">
        <v>150</v>
      </c>
      <c r="E22" s="6">
        <v>42773.725775405095</v>
      </c>
      <c r="F22" s="6">
        <v>43501.19402771991</v>
      </c>
      <c r="G22">
        <v>43511.802499999998</v>
      </c>
      <c r="H22">
        <v>256</v>
      </c>
      <c r="I22">
        <v>27</v>
      </c>
      <c r="J22">
        <v>13</v>
      </c>
      <c r="K22">
        <v>112</v>
      </c>
      <c r="L22">
        <v>0</v>
      </c>
      <c r="M22" t="s">
        <v>14</v>
      </c>
    </row>
    <row r="23" spans="1:13" x14ac:dyDescent="0.25">
      <c r="A23">
        <v>83</v>
      </c>
      <c r="B23" t="s">
        <v>151</v>
      </c>
      <c r="C23">
        <v>2752143</v>
      </c>
      <c r="D23" t="s">
        <v>152</v>
      </c>
      <c r="E23" s="6">
        <v>42774.725775405095</v>
      </c>
      <c r="F23" s="6">
        <v>43502.19402771991</v>
      </c>
      <c r="G23">
        <v>41150.367962962962</v>
      </c>
      <c r="H23">
        <v>28632</v>
      </c>
      <c r="I23">
        <v>626</v>
      </c>
      <c r="J23">
        <v>570</v>
      </c>
      <c r="K23">
        <v>309</v>
      </c>
      <c r="L23">
        <v>0</v>
      </c>
      <c r="M23" t="s">
        <v>14</v>
      </c>
    </row>
    <row r="24" spans="1:13" x14ac:dyDescent="0.25">
      <c r="A24">
        <v>87</v>
      </c>
      <c r="B24" t="s">
        <v>151</v>
      </c>
      <c r="C24">
        <v>2833218</v>
      </c>
      <c r="D24" t="s">
        <v>156</v>
      </c>
      <c r="E24" s="6">
        <v>42775.725775405095</v>
      </c>
      <c r="F24" s="6">
        <v>43503.19402771991</v>
      </c>
      <c r="G24">
        <v>41195.354548611111</v>
      </c>
      <c r="H24">
        <v>3210</v>
      </c>
      <c r="I24">
        <v>160</v>
      </c>
      <c r="J24">
        <v>118</v>
      </c>
      <c r="K24">
        <v>167</v>
      </c>
      <c r="L24">
        <v>0</v>
      </c>
      <c r="M24" t="s">
        <v>13</v>
      </c>
    </row>
    <row r="25" spans="1:13" x14ac:dyDescent="0.25">
      <c r="A25">
        <v>94</v>
      </c>
      <c r="B25" t="s">
        <v>151</v>
      </c>
      <c r="C25">
        <v>3279764</v>
      </c>
      <c r="D25" t="s">
        <v>163</v>
      </c>
      <c r="E25" s="6">
        <v>42776.725775405095</v>
      </c>
      <c r="F25" s="6">
        <v>43504.19402771991</v>
      </c>
      <c r="G25">
        <v>41385.261493055557</v>
      </c>
      <c r="H25">
        <v>1805</v>
      </c>
      <c r="I25">
        <v>113</v>
      </c>
      <c r="J25">
        <v>60</v>
      </c>
      <c r="K25">
        <v>114</v>
      </c>
      <c r="L25">
        <v>0</v>
      </c>
      <c r="M25" t="s">
        <v>16</v>
      </c>
    </row>
    <row r="26" spans="1:13" x14ac:dyDescent="0.25">
      <c r="A26">
        <v>107</v>
      </c>
      <c r="B26" t="s">
        <v>172</v>
      </c>
      <c r="C26">
        <v>106850343</v>
      </c>
      <c r="D26" t="s">
        <v>177</v>
      </c>
      <c r="E26" s="6">
        <v>42777.725775405095</v>
      </c>
      <c r="F26" s="6">
        <v>43505.19402771991</v>
      </c>
      <c r="G26">
        <v>42487.611307870371</v>
      </c>
      <c r="H26">
        <v>22238</v>
      </c>
      <c r="I26">
        <v>950</v>
      </c>
      <c r="J26">
        <v>740</v>
      </c>
      <c r="K26">
        <v>677</v>
      </c>
      <c r="L26">
        <v>0</v>
      </c>
      <c r="M26" t="s">
        <v>18</v>
      </c>
    </row>
    <row r="27" spans="1:13" x14ac:dyDescent="0.25">
      <c r="A27">
        <v>110</v>
      </c>
      <c r="B27" t="s">
        <v>172</v>
      </c>
      <c r="C27">
        <v>112521430</v>
      </c>
      <c r="D27" t="s">
        <v>180</v>
      </c>
      <c r="E27" s="6">
        <v>42778.725775405095</v>
      </c>
      <c r="F27" s="6">
        <v>43506.19402771991</v>
      </c>
      <c r="G27">
        <v>42525.184756944444</v>
      </c>
      <c r="H27">
        <v>4401</v>
      </c>
      <c r="I27">
        <v>1032</v>
      </c>
      <c r="J27">
        <v>729</v>
      </c>
      <c r="K27">
        <v>699</v>
      </c>
      <c r="L27">
        <v>0</v>
      </c>
      <c r="M27" t="s">
        <v>18</v>
      </c>
    </row>
    <row r="28" spans="1:13" x14ac:dyDescent="0.25">
      <c r="A28">
        <v>111</v>
      </c>
      <c r="B28" t="s">
        <v>172</v>
      </c>
      <c r="C28">
        <v>112617964</v>
      </c>
      <c r="D28" t="s">
        <v>181</v>
      </c>
      <c r="E28" s="6">
        <v>42779.725775405095</v>
      </c>
      <c r="F28" s="6">
        <v>43507.19402771991</v>
      </c>
      <c r="G28">
        <v>42526.464849537035</v>
      </c>
      <c r="H28">
        <v>1516</v>
      </c>
      <c r="I28">
        <v>209</v>
      </c>
      <c r="J28">
        <v>99</v>
      </c>
      <c r="K28">
        <v>112</v>
      </c>
      <c r="L28">
        <v>0</v>
      </c>
      <c r="M28" t="s">
        <v>19</v>
      </c>
    </row>
    <row r="29" spans="1:13" x14ac:dyDescent="0.25">
      <c r="A29">
        <v>116</v>
      </c>
      <c r="B29" t="s">
        <v>172</v>
      </c>
      <c r="C29">
        <v>118556949</v>
      </c>
      <c r="D29" t="s">
        <v>186</v>
      </c>
      <c r="E29" s="6">
        <v>42780.725775405095</v>
      </c>
      <c r="F29" s="6">
        <v>43508.19402771991</v>
      </c>
      <c r="G29">
        <v>42605.724814814814</v>
      </c>
      <c r="H29">
        <v>2992</v>
      </c>
      <c r="I29">
        <v>468</v>
      </c>
      <c r="J29">
        <v>303</v>
      </c>
      <c r="K29">
        <v>171</v>
      </c>
      <c r="L29">
        <v>0</v>
      </c>
      <c r="M29" t="s">
        <v>13</v>
      </c>
    </row>
    <row r="30" spans="1:13" x14ac:dyDescent="0.25">
      <c r="A30">
        <v>122</v>
      </c>
      <c r="B30" t="s">
        <v>172</v>
      </c>
      <c r="C30">
        <v>137843789</v>
      </c>
      <c r="D30" t="s">
        <v>192</v>
      </c>
      <c r="E30" s="6">
        <v>42781.725775405095</v>
      </c>
      <c r="F30" s="6">
        <v>43509.19402771991</v>
      </c>
      <c r="G30">
        <v>42728.261203703703</v>
      </c>
      <c r="H30">
        <v>4930</v>
      </c>
      <c r="I30">
        <v>592</v>
      </c>
      <c r="J30">
        <v>330</v>
      </c>
      <c r="K30">
        <v>358</v>
      </c>
      <c r="L30">
        <v>0</v>
      </c>
      <c r="M30" t="s">
        <v>20</v>
      </c>
    </row>
    <row r="31" spans="1:13" x14ac:dyDescent="0.25">
      <c r="A31">
        <v>124</v>
      </c>
      <c r="B31" t="s">
        <v>193</v>
      </c>
      <c r="C31">
        <v>298656770</v>
      </c>
      <c r="D31" t="s">
        <v>195</v>
      </c>
      <c r="E31" s="6">
        <v>42782.725775405095</v>
      </c>
      <c r="F31" s="6">
        <v>43510.19402771991</v>
      </c>
      <c r="G31">
        <v>43555.423159722224</v>
      </c>
      <c r="H31">
        <v>37</v>
      </c>
      <c r="I31">
        <v>5</v>
      </c>
      <c r="J31">
        <v>3</v>
      </c>
      <c r="K31">
        <v>2</v>
      </c>
      <c r="L31">
        <v>0</v>
      </c>
      <c r="M31" t="s">
        <v>18</v>
      </c>
    </row>
    <row r="32" spans="1:13" x14ac:dyDescent="0.25">
      <c r="A32">
        <v>125</v>
      </c>
      <c r="B32" t="s">
        <v>193</v>
      </c>
      <c r="C32">
        <v>300627535</v>
      </c>
      <c r="D32" t="s">
        <v>196</v>
      </c>
      <c r="E32" s="6">
        <v>42783.725775405095</v>
      </c>
      <c r="F32" s="6">
        <v>43511.19402771991</v>
      </c>
      <c r="G32">
        <v>43576.566365740742</v>
      </c>
      <c r="H32">
        <v>43</v>
      </c>
      <c r="I32">
        <v>8</v>
      </c>
      <c r="J32">
        <v>6</v>
      </c>
      <c r="K32">
        <v>6</v>
      </c>
      <c r="L32">
        <v>0</v>
      </c>
      <c r="M32" t="s">
        <v>21</v>
      </c>
    </row>
    <row r="33" spans="1:13" x14ac:dyDescent="0.25">
      <c r="A33">
        <v>126</v>
      </c>
      <c r="B33" t="s">
        <v>193</v>
      </c>
      <c r="C33">
        <v>302185166</v>
      </c>
      <c r="D33" t="s">
        <v>197</v>
      </c>
      <c r="E33" s="6">
        <v>42784.725775405095</v>
      </c>
      <c r="F33" s="6">
        <v>43512.19402771991</v>
      </c>
      <c r="G33">
        <v>43567.453541666669</v>
      </c>
      <c r="H33">
        <v>40</v>
      </c>
      <c r="I33">
        <v>4</v>
      </c>
      <c r="J33">
        <v>1</v>
      </c>
      <c r="K33">
        <v>11</v>
      </c>
      <c r="L33">
        <v>0</v>
      </c>
      <c r="M33" t="s">
        <v>21</v>
      </c>
    </row>
    <row r="34" spans="1:13" x14ac:dyDescent="0.25">
      <c r="A34">
        <v>127</v>
      </c>
      <c r="B34" t="s">
        <v>193</v>
      </c>
      <c r="C34">
        <v>302422362</v>
      </c>
      <c r="D34" t="s">
        <v>198</v>
      </c>
      <c r="E34" s="6">
        <v>42785.725775405095</v>
      </c>
      <c r="F34" s="6">
        <v>43513.19402771991</v>
      </c>
      <c r="G34">
        <v>43569.296342592592</v>
      </c>
      <c r="H34">
        <v>19</v>
      </c>
      <c r="I34">
        <v>6</v>
      </c>
      <c r="J34">
        <v>4</v>
      </c>
      <c r="K34">
        <v>7</v>
      </c>
      <c r="L34">
        <v>0</v>
      </c>
      <c r="M34" t="s">
        <v>18</v>
      </c>
    </row>
    <row r="35" spans="1:13" x14ac:dyDescent="0.25">
      <c r="A35">
        <v>128</v>
      </c>
      <c r="B35" t="s">
        <v>193</v>
      </c>
      <c r="C35">
        <v>302667242</v>
      </c>
      <c r="D35" t="s">
        <v>199</v>
      </c>
      <c r="E35" s="6">
        <v>42786.725775405095</v>
      </c>
      <c r="F35" s="6">
        <v>43514.19402771991</v>
      </c>
      <c r="G35">
        <v>43580.372974537036</v>
      </c>
      <c r="H35">
        <v>67</v>
      </c>
      <c r="I35">
        <v>12</v>
      </c>
      <c r="J35">
        <v>10</v>
      </c>
      <c r="K35">
        <v>32</v>
      </c>
      <c r="L35">
        <v>0</v>
      </c>
      <c r="M35" t="s">
        <v>19</v>
      </c>
    </row>
    <row r="36" spans="1:13" x14ac:dyDescent="0.25">
      <c r="A36">
        <v>129</v>
      </c>
      <c r="B36" t="s">
        <v>193</v>
      </c>
      <c r="C36">
        <v>304901276</v>
      </c>
      <c r="D36" t="s">
        <v>200</v>
      </c>
      <c r="E36" s="6">
        <v>42787.725775405095</v>
      </c>
      <c r="F36" s="6">
        <v>43515.19402771991</v>
      </c>
      <c r="G36">
        <v>43582.347175925926</v>
      </c>
      <c r="H36">
        <v>33</v>
      </c>
      <c r="I36">
        <v>9</v>
      </c>
      <c r="J36">
        <v>6</v>
      </c>
      <c r="K36">
        <v>4</v>
      </c>
      <c r="L36">
        <v>0</v>
      </c>
      <c r="M36" t="s">
        <v>21</v>
      </c>
    </row>
    <row r="37" spans="1:13" x14ac:dyDescent="0.25">
      <c r="A37">
        <v>130</v>
      </c>
      <c r="B37" t="s">
        <v>193</v>
      </c>
      <c r="C37">
        <v>305116726</v>
      </c>
      <c r="D37" t="s">
        <v>201</v>
      </c>
      <c r="E37" s="6">
        <v>42788.725775405095</v>
      </c>
      <c r="F37" s="6">
        <v>43516.19402771991</v>
      </c>
      <c r="G37">
        <v>43587.390289351853</v>
      </c>
      <c r="H37">
        <v>74</v>
      </c>
      <c r="I37">
        <v>16</v>
      </c>
      <c r="J37">
        <v>10</v>
      </c>
      <c r="K37">
        <v>29</v>
      </c>
      <c r="L37">
        <v>0</v>
      </c>
      <c r="M37" t="s">
        <v>23</v>
      </c>
    </row>
    <row r="38" spans="1:13" x14ac:dyDescent="0.25">
      <c r="A38">
        <v>131</v>
      </c>
      <c r="B38" t="s">
        <v>193</v>
      </c>
      <c r="C38">
        <v>305394184</v>
      </c>
      <c r="D38" t="s">
        <v>202</v>
      </c>
      <c r="E38" s="6">
        <v>42789.725775405095</v>
      </c>
      <c r="F38" s="6">
        <v>43517.19402771991</v>
      </c>
      <c r="G38">
        <v>43587.068136574075</v>
      </c>
      <c r="H38">
        <v>10</v>
      </c>
      <c r="I38">
        <v>6</v>
      </c>
      <c r="J38">
        <v>4</v>
      </c>
      <c r="K38">
        <v>5</v>
      </c>
      <c r="L38">
        <v>0</v>
      </c>
      <c r="M38" t="s">
        <v>23</v>
      </c>
    </row>
    <row r="39" spans="1:13" x14ac:dyDescent="0.25">
      <c r="A39">
        <v>132</v>
      </c>
      <c r="B39" t="s">
        <v>193</v>
      </c>
      <c r="C39">
        <v>305625390</v>
      </c>
      <c r="D39" t="s">
        <v>203</v>
      </c>
      <c r="E39" s="6">
        <v>42790.725775405095</v>
      </c>
      <c r="F39" s="6">
        <v>43518.19402771991</v>
      </c>
      <c r="G39">
        <v>43587.014027777775</v>
      </c>
      <c r="H39">
        <v>25</v>
      </c>
      <c r="I39">
        <v>9</v>
      </c>
      <c r="J39">
        <v>6</v>
      </c>
      <c r="K39">
        <v>21</v>
      </c>
      <c r="L39">
        <v>0</v>
      </c>
      <c r="M39" t="s">
        <v>19</v>
      </c>
    </row>
    <row r="40" spans="1:13" x14ac:dyDescent="0.25">
      <c r="A40">
        <v>133</v>
      </c>
      <c r="B40" t="s">
        <v>193</v>
      </c>
      <c r="C40">
        <v>308761901</v>
      </c>
      <c r="D40" t="s">
        <v>204</v>
      </c>
      <c r="E40" s="6">
        <v>42791.725775405095</v>
      </c>
      <c r="F40" s="6">
        <v>43519.19402771991</v>
      </c>
      <c r="G40">
        <v>43596.54105324074</v>
      </c>
      <c r="H40">
        <v>14</v>
      </c>
      <c r="I40">
        <v>3</v>
      </c>
      <c r="J40">
        <v>2</v>
      </c>
      <c r="K40">
        <v>4</v>
      </c>
      <c r="L40">
        <v>0</v>
      </c>
      <c r="M40" t="s">
        <v>24</v>
      </c>
    </row>
    <row r="41" spans="1:13" x14ac:dyDescent="0.25">
      <c r="A41">
        <v>134</v>
      </c>
      <c r="B41" t="s">
        <v>193</v>
      </c>
      <c r="C41">
        <v>309791540</v>
      </c>
      <c r="D41" t="s">
        <v>205</v>
      </c>
      <c r="E41" s="6">
        <v>42792.725775405095</v>
      </c>
      <c r="F41" s="6">
        <v>43520.19402771991</v>
      </c>
      <c r="G41">
        <v>43603.999560185184</v>
      </c>
      <c r="H41">
        <v>2948</v>
      </c>
      <c r="I41">
        <v>160</v>
      </c>
      <c r="J41">
        <v>128</v>
      </c>
      <c r="K41">
        <v>371</v>
      </c>
      <c r="L41">
        <v>0</v>
      </c>
      <c r="M41" t="s">
        <v>25</v>
      </c>
    </row>
    <row r="42" spans="1:13" x14ac:dyDescent="0.25">
      <c r="A42">
        <v>135</v>
      </c>
      <c r="B42" t="s">
        <v>193</v>
      </c>
      <c r="C42">
        <v>313016568</v>
      </c>
      <c r="D42" t="s">
        <v>206</v>
      </c>
      <c r="E42" s="6">
        <v>42793.725775405095</v>
      </c>
      <c r="F42" s="6">
        <v>43521.19402771991</v>
      </c>
      <c r="G42">
        <v>43611.267523148148</v>
      </c>
      <c r="H42">
        <v>42</v>
      </c>
      <c r="I42">
        <v>8</v>
      </c>
      <c r="J42">
        <v>4</v>
      </c>
      <c r="K42">
        <v>27</v>
      </c>
      <c r="L42">
        <v>0</v>
      </c>
      <c r="M42" t="s">
        <v>21</v>
      </c>
    </row>
    <row r="43" spans="1:13" x14ac:dyDescent="0.25">
      <c r="A43">
        <v>136</v>
      </c>
      <c r="B43" t="s">
        <v>193</v>
      </c>
      <c r="C43">
        <v>313669149</v>
      </c>
      <c r="D43" t="s">
        <v>207</v>
      </c>
      <c r="E43" s="6">
        <v>42794.725775405095</v>
      </c>
      <c r="F43" s="6">
        <v>43522.19402771991</v>
      </c>
      <c r="G43">
        <v>43632.049629629626</v>
      </c>
      <c r="H43">
        <v>51</v>
      </c>
      <c r="I43">
        <v>14</v>
      </c>
      <c r="J43">
        <v>9</v>
      </c>
      <c r="K43">
        <v>18</v>
      </c>
      <c r="L43">
        <v>0</v>
      </c>
      <c r="M43" t="s">
        <v>13</v>
      </c>
    </row>
    <row r="44" spans="1:13" x14ac:dyDescent="0.25">
      <c r="A44">
        <v>137</v>
      </c>
      <c r="B44" t="s">
        <v>193</v>
      </c>
      <c r="C44">
        <v>314266601</v>
      </c>
      <c r="D44" t="s">
        <v>208</v>
      </c>
      <c r="E44" s="6">
        <v>42795.725775405095</v>
      </c>
      <c r="F44" s="6">
        <v>43523.19402771991</v>
      </c>
      <c r="G44">
        <v>43616.441041666665</v>
      </c>
      <c r="H44">
        <v>15</v>
      </c>
      <c r="I44">
        <v>6</v>
      </c>
      <c r="J44">
        <v>3</v>
      </c>
      <c r="K44">
        <v>19</v>
      </c>
      <c r="L44">
        <v>0</v>
      </c>
      <c r="M44" t="s">
        <v>25</v>
      </c>
    </row>
    <row r="45" spans="1:13" x14ac:dyDescent="0.25">
      <c r="A45">
        <v>138</v>
      </c>
      <c r="B45" t="s">
        <v>193</v>
      </c>
      <c r="C45">
        <v>314406660</v>
      </c>
      <c r="D45" t="s">
        <v>209</v>
      </c>
      <c r="E45" s="6">
        <v>42796.725775405095</v>
      </c>
      <c r="F45" s="6">
        <v>43524.19402771991</v>
      </c>
      <c r="G45">
        <v>43617.286550925928</v>
      </c>
      <c r="H45">
        <v>55</v>
      </c>
      <c r="I45">
        <v>12</v>
      </c>
      <c r="J45">
        <v>8</v>
      </c>
      <c r="K45">
        <v>19</v>
      </c>
      <c r="L45">
        <v>0</v>
      </c>
      <c r="M45" t="s">
        <v>23</v>
      </c>
    </row>
    <row r="46" spans="1:13" x14ac:dyDescent="0.25">
      <c r="A46">
        <v>139</v>
      </c>
      <c r="B46" t="s">
        <v>193</v>
      </c>
      <c r="C46">
        <v>314422678</v>
      </c>
      <c r="D46" t="s">
        <v>210</v>
      </c>
      <c r="E46" s="6">
        <v>42797.725775405095</v>
      </c>
      <c r="F46" s="6">
        <v>43525.19402771991</v>
      </c>
      <c r="G46">
        <v>43617.542870370373</v>
      </c>
      <c r="H46">
        <v>10</v>
      </c>
      <c r="I46">
        <v>4</v>
      </c>
      <c r="J46">
        <v>2</v>
      </c>
      <c r="K46">
        <v>14</v>
      </c>
      <c r="L46">
        <v>0</v>
      </c>
      <c r="M46" t="s">
        <v>21</v>
      </c>
    </row>
    <row r="47" spans="1:13" x14ac:dyDescent="0.25">
      <c r="A47">
        <v>140</v>
      </c>
      <c r="B47" t="s">
        <v>193</v>
      </c>
      <c r="C47">
        <v>315156193</v>
      </c>
      <c r="D47" t="s">
        <v>211</v>
      </c>
      <c r="E47" s="6">
        <v>42798.725775405095</v>
      </c>
      <c r="F47" s="6">
        <v>43526.19402771991</v>
      </c>
      <c r="G47">
        <v>43646.048981481479</v>
      </c>
      <c r="H47">
        <v>9645</v>
      </c>
      <c r="I47">
        <v>616</v>
      </c>
      <c r="J47">
        <v>466</v>
      </c>
      <c r="K47">
        <v>717</v>
      </c>
      <c r="L47">
        <v>0</v>
      </c>
      <c r="M47" t="s">
        <v>26</v>
      </c>
    </row>
    <row r="48" spans="1:13" x14ac:dyDescent="0.25">
      <c r="A48">
        <v>141</v>
      </c>
      <c r="B48" t="s">
        <v>193</v>
      </c>
      <c r="C48">
        <v>316877892</v>
      </c>
      <c r="D48" t="s">
        <v>212</v>
      </c>
      <c r="E48" s="6">
        <v>42799.725775405095</v>
      </c>
      <c r="F48" s="6">
        <v>43527.19402771991</v>
      </c>
      <c r="G48">
        <v>43631.04347222222</v>
      </c>
      <c r="H48">
        <v>24</v>
      </c>
      <c r="I48">
        <v>9</v>
      </c>
      <c r="J48">
        <v>5</v>
      </c>
      <c r="K48">
        <v>8</v>
      </c>
      <c r="L48">
        <v>0</v>
      </c>
      <c r="M48" t="s">
        <v>20</v>
      </c>
    </row>
    <row r="49" spans="1:13" x14ac:dyDescent="0.25">
      <c r="A49">
        <v>142</v>
      </c>
      <c r="B49" t="s">
        <v>193</v>
      </c>
      <c r="C49">
        <v>317699469</v>
      </c>
      <c r="D49" t="s">
        <v>213</v>
      </c>
      <c r="E49" s="6">
        <v>42800.725775405095</v>
      </c>
      <c r="F49" s="6">
        <v>43528.19402771991</v>
      </c>
      <c r="G49">
        <v>43635.467430555553</v>
      </c>
      <c r="H49">
        <v>5</v>
      </c>
      <c r="I49">
        <v>2</v>
      </c>
      <c r="J49">
        <v>2</v>
      </c>
      <c r="K49">
        <v>9</v>
      </c>
      <c r="L49">
        <v>0</v>
      </c>
      <c r="M49" t="s">
        <v>21</v>
      </c>
    </row>
    <row r="50" spans="1:13" x14ac:dyDescent="0.25">
      <c r="A50">
        <v>143</v>
      </c>
      <c r="B50" t="s">
        <v>214</v>
      </c>
      <c r="C50">
        <v>260868856</v>
      </c>
      <c r="D50" t="s">
        <v>215</v>
      </c>
      <c r="E50" s="6">
        <v>42801.725775405095</v>
      </c>
      <c r="F50" s="6">
        <v>43529.19402771991</v>
      </c>
      <c r="G50">
        <v>43413.880810185183</v>
      </c>
      <c r="H50">
        <v>5</v>
      </c>
      <c r="I50">
        <v>1</v>
      </c>
      <c r="J50">
        <v>0</v>
      </c>
      <c r="K50">
        <v>0</v>
      </c>
      <c r="L50">
        <v>0</v>
      </c>
      <c r="M50" t="s">
        <v>27</v>
      </c>
    </row>
    <row r="51" spans="1:13" x14ac:dyDescent="0.25">
      <c r="A51">
        <v>146</v>
      </c>
      <c r="B51" t="s">
        <v>214</v>
      </c>
      <c r="C51">
        <v>268814333</v>
      </c>
      <c r="D51" t="s">
        <v>218</v>
      </c>
      <c r="E51" s="6">
        <v>42802.725775405095</v>
      </c>
      <c r="F51" s="6">
        <v>43530.19402771991</v>
      </c>
      <c r="G51">
        <v>43441.803900462961</v>
      </c>
      <c r="H51">
        <v>14</v>
      </c>
      <c r="I51">
        <v>0</v>
      </c>
      <c r="J51">
        <v>0</v>
      </c>
      <c r="K51">
        <v>0</v>
      </c>
      <c r="L51">
        <v>0</v>
      </c>
      <c r="M51" t="s">
        <v>21</v>
      </c>
    </row>
    <row r="52" spans="1:13" x14ac:dyDescent="0.25">
      <c r="A52">
        <v>149</v>
      </c>
      <c r="B52" t="s">
        <v>214</v>
      </c>
      <c r="C52">
        <v>275716216</v>
      </c>
      <c r="D52" t="s">
        <v>221</v>
      </c>
      <c r="E52" s="6">
        <v>42803.725775405095</v>
      </c>
      <c r="F52" s="6">
        <v>43531.19402771991</v>
      </c>
      <c r="G52">
        <v>43466.68445601852</v>
      </c>
      <c r="H52">
        <v>35</v>
      </c>
      <c r="I52">
        <v>4</v>
      </c>
      <c r="J52">
        <v>4</v>
      </c>
      <c r="K52">
        <v>1</v>
      </c>
      <c r="L52">
        <v>0</v>
      </c>
      <c r="M52" t="s">
        <v>15</v>
      </c>
    </row>
    <row r="53" spans="1:13" x14ac:dyDescent="0.25">
      <c r="A53">
        <v>150</v>
      </c>
      <c r="B53" t="s">
        <v>214</v>
      </c>
      <c r="C53">
        <v>277156794</v>
      </c>
      <c r="D53" t="s">
        <v>222</v>
      </c>
      <c r="E53" s="6">
        <v>42804.725775405095</v>
      </c>
      <c r="F53" s="6">
        <v>43532.19402771991</v>
      </c>
      <c r="G53">
        <v>43481.726550925923</v>
      </c>
      <c r="H53">
        <v>17</v>
      </c>
      <c r="I53">
        <v>3</v>
      </c>
      <c r="J53">
        <v>2</v>
      </c>
      <c r="K53">
        <v>1</v>
      </c>
      <c r="L53">
        <v>0</v>
      </c>
      <c r="M53" t="s">
        <v>14</v>
      </c>
    </row>
    <row r="54" spans="1:13" x14ac:dyDescent="0.25">
      <c r="A54">
        <v>151</v>
      </c>
      <c r="B54" t="s">
        <v>214</v>
      </c>
      <c r="C54">
        <v>277496343</v>
      </c>
      <c r="D54" t="s">
        <v>223</v>
      </c>
      <c r="E54" s="6">
        <v>42805.725775405095</v>
      </c>
      <c r="F54" s="6">
        <v>43533.19402771991</v>
      </c>
      <c r="G54">
        <v>43472.859282407408</v>
      </c>
      <c r="H54">
        <v>10</v>
      </c>
      <c r="I54">
        <v>2</v>
      </c>
      <c r="J54">
        <v>1</v>
      </c>
      <c r="K54">
        <v>4</v>
      </c>
      <c r="L54">
        <v>0</v>
      </c>
      <c r="M54" t="s">
        <v>23</v>
      </c>
    </row>
    <row r="55" spans="1:13" x14ac:dyDescent="0.25">
      <c r="A55">
        <v>152</v>
      </c>
      <c r="B55" t="s">
        <v>214</v>
      </c>
      <c r="C55">
        <v>280780784</v>
      </c>
      <c r="D55" t="s">
        <v>224</v>
      </c>
      <c r="E55" s="6">
        <v>42806.725775405095</v>
      </c>
      <c r="F55" s="6">
        <v>43534.19402771991</v>
      </c>
      <c r="G55">
        <v>43484.869467592594</v>
      </c>
      <c r="H55">
        <v>33</v>
      </c>
      <c r="I55">
        <v>10</v>
      </c>
      <c r="J55">
        <v>8</v>
      </c>
      <c r="K55">
        <v>8</v>
      </c>
      <c r="L55">
        <v>0</v>
      </c>
      <c r="M55" t="s">
        <v>18</v>
      </c>
    </row>
    <row r="56" spans="1:13" x14ac:dyDescent="0.25">
      <c r="A56">
        <v>153</v>
      </c>
      <c r="B56" t="s">
        <v>214</v>
      </c>
      <c r="C56">
        <v>281034737</v>
      </c>
      <c r="D56" t="s">
        <v>225</v>
      </c>
      <c r="E56" s="6">
        <v>42807.725775405095</v>
      </c>
      <c r="F56" s="6">
        <v>43535.19402771991</v>
      </c>
      <c r="G56">
        <v>43486.706111111111</v>
      </c>
      <c r="H56">
        <v>20</v>
      </c>
      <c r="I56">
        <v>1</v>
      </c>
      <c r="J56">
        <v>0</v>
      </c>
      <c r="K56">
        <v>0</v>
      </c>
      <c r="L56">
        <v>0</v>
      </c>
      <c r="M56" t="s">
        <v>14</v>
      </c>
    </row>
    <row r="57" spans="1:13" x14ac:dyDescent="0.25">
      <c r="A57">
        <v>154</v>
      </c>
      <c r="B57" t="s">
        <v>214</v>
      </c>
      <c r="C57">
        <v>281734514</v>
      </c>
      <c r="D57" t="s">
        <v>226</v>
      </c>
      <c r="E57" s="6">
        <v>42808.725775405095</v>
      </c>
      <c r="F57" s="6">
        <v>43536.19402771991</v>
      </c>
      <c r="G57">
        <v>43496.760335648149</v>
      </c>
      <c r="H57">
        <v>18</v>
      </c>
      <c r="I57">
        <v>4</v>
      </c>
      <c r="J57">
        <v>3</v>
      </c>
      <c r="K57">
        <v>5</v>
      </c>
      <c r="L57">
        <v>0</v>
      </c>
      <c r="M57" t="s">
        <v>14</v>
      </c>
    </row>
    <row r="58" spans="1:13" x14ac:dyDescent="0.25">
      <c r="A58">
        <v>155</v>
      </c>
      <c r="B58" t="s">
        <v>214</v>
      </c>
      <c r="C58">
        <v>284046623</v>
      </c>
      <c r="D58" t="s">
        <v>227</v>
      </c>
      <c r="E58" s="6">
        <v>42809.725775405095</v>
      </c>
      <c r="F58" s="6">
        <v>43537.19402771991</v>
      </c>
      <c r="G58">
        <v>43508.933263888888</v>
      </c>
      <c r="H58">
        <v>7</v>
      </c>
      <c r="I58">
        <v>2</v>
      </c>
      <c r="J58">
        <v>0</v>
      </c>
      <c r="K58">
        <v>0</v>
      </c>
      <c r="L58">
        <v>0</v>
      </c>
      <c r="M58" t="s">
        <v>16</v>
      </c>
    </row>
    <row r="59" spans="1:13" x14ac:dyDescent="0.25">
      <c r="A59">
        <v>156</v>
      </c>
      <c r="B59" t="s">
        <v>214</v>
      </c>
      <c r="C59">
        <v>286554946</v>
      </c>
      <c r="D59" t="s">
        <v>228</v>
      </c>
      <c r="E59" s="6">
        <v>42810.725775405095</v>
      </c>
      <c r="F59" s="6">
        <v>43538.19402771991</v>
      </c>
      <c r="G59">
        <v>43510.133773148147</v>
      </c>
      <c r="H59">
        <v>25</v>
      </c>
      <c r="I59">
        <v>2</v>
      </c>
      <c r="J59">
        <v>1</v>
      </c>
      <c r="K59">
        <v>0</v>
      </c>
      <c r="L59">
        <v>0</v>
      </c>
      <c r="M59" t="s">
        <v>14</v>
      </c>
    </row>
    <row r="60" spans="1:13" x14ac:dyDescent="0.25">
      <c r="A60">
        <v>157</v>
      </c>
      <c r="B60" t="s">
        <v>214</v>
      </c>
      <c r="C60">
        <v>287847591</v>
      </c>
      <c r="D60" t="s">
        <v>229</v>
      </c>
      <c r="E60" s="6">
        <v>42811.725775405095</v>
      </c>
      <c r="F60" s="6">
        <v>43539.19402771991</v>
      </c>
      <c r="G60">
        <v>43515.632557870369</v>
      </c>
      <c r="H60">
        <v>947</v>
      </c>
      <c r="I60">
        <v>27</v>
      </c>
      <c r="J60">
        <v>19</v>
      </c>
      <c r="K60">
        <v>40</v>
      </c>
      <c r="L60">
        <v>0</v>
      </c>
      <c r="M60" t="s">
        <v>14</v>
      </c>
    </row>
    <row r="61" spans="1:13" x14ac:dyDescent="0.25">
      <c r="A61">
        <v>158</v>
      </c>
      <c r="B61" t="s">
        <v>214</v>
      </c>
      <c r="C61">
        <v>289714456</v>
      </c>
      <c r="D61" t="s">
        <v>230</v>
      </c>
      <c r="E61" s="6">
        <v>42812.725775405095</v>
      </c>
      <c r="F61" s="6">
        <v>43540.19402771991</v>
      </c>
      <c r="G61">
        <v>43524.056145833332</v>
      </c>
      <c r="H61">
        <v>71</v>
      </c>
      <c r="I61">
        <v>13</v>
      </c>
      <c r="J61">
        <v>10</v>
      </c>
      <c r="K61">
        <v>15</v>
      </c>
      <c r="L61">
        <v>0</v>
      </c>
      <c r="M61" t="s">
        <v>15</v>
      </c>
    </row>
    <row r="62" spans="1:13" x14ac:dyDescent="0.25">
      <c r="A62">
        <v>159</v>
      </c>
      <c r="B62" t="s">
        <v>214</v>
      </c>
      <c r="C62">
        <v>299023016</v>
      </c>
      <c r="D62" t="s">
        <v>231</v>
      </c>
      <c r="E62" s="6">
        <v>42813.725775405095</v>
      </c>
      <c r="F62" s="6">
        <v>43541.19402771991</v>
      </c>
      <c r="G62">
        <v>43556.866226851853</v>
      </c>
      <c r="H62">
        <v>13</v>
      </c>
      <c r="I62">
        <v>1</v>
      </c>
      <c r="J62">
        <v>1</v>
      </c>
      <c r="K62">
        <v>1</v>
      </c>
      <c r="L62">
        <v>0</v>
      </c>
      <c r="M62" t="s">
        <v>15</v>
      </c>
    </row>
    <row r="63" spans="1:13" x14ac:dyDescent="0.25">
      <c r="A63">
        <v>160</v>
      </c>
      <c r="B63" t="s">
        <v>214</v>
      </c>
      <c r="C63">
        <v>299395637</v>
      </c>
      <c r="D63" t="s">
        <v>232</v>
      </c>
      <c r="E63" s="6">
        <v>42814.725775405095</v>
      </c>
      <c r="F63" s="6">
        <v>43542.19402771991</v>
      </c>
      <c r="G63">
        <v>43559.096944444442</v>
      </c>
      <c r="H63">
        <v>130</v>
      </c>
      <c r="I63">
        <v>8</v>
      </c>
      <c r="J63">
        <v>6</v>
      </c>
      <c r="K63">
        <v>20</v>
      </c>
      <c r="L63">
        <v>0</v>
      </c>
      <c r="M63" t="s">
        <v>28</v>
      </c>
    </row>
    <row r="64" spans="1:13" x14ac:dyDescent="0.25">
      <c r="A64">
        <v>161</v>
      </c>
      <c r="B64" t="s">
        <v>214</v>
      </c>
      <c r="C64">
        <v>300103385</v>
      </c>
      <c r="D64" t="s">
        <v>233</v>
      </c>
      <c r="E64" s="6">
        <v>42815.725775405095</v>
      </c>
      <c r="F64" s="6">
        <v>43543.19402771991</v>
      </c>
      <c r="G64">
        <v>43559.620358796295</v>
      </c>
      <c r="H64">
        <v>2117</v>
      </c>
      <c r="I64">
        <v>48</v>
      </c>
      <c r="J64">
        <v>33</v>
      </c>
      <c r="K64">
        <v>106</v>
      </c>
      <c r="L64">
        <v>0</v>
      </c>
      <c r="M64" t="s">
        <v>20</v>
      </c>
    </row>
    <row r="65" spans="1:13" x14ac:dyDescent="0.25">
      <c r="A65">
        <v>162</v>
      </c>
      <c r="B65" t="s">
        <v>214</v>
      </c>
      <c r="C65">
        <v>302033382</v>
      </c>
      <c r="D65" t="s">
        <v>234</v>
      </c>
      <c r="E65" s="6">
        <v>42816.725775405095</v>
      </c>
      <c r="F65" s="6">
        <v>43544.19402771991</v>
      </c>
      <c r="G65">
        <v>43583.613449074073</v>
      </c>
      <c r="H65">
        <v>20</v>
      </c>
      <c r="I65">
        <v>1</v>
      </c>
      <c r="J65">
        <v>1</v>
      </c>
      <c r="K65">
        <v>1</v>
      </c>
      <c r="L65">
        <v>0</v>
      </c>
      <c r="M65" t="s">
        <v>29</v>
      </c>
    </row>
    <row r="66" spans="1:13" x14ac:dyDescent="0.25">
      <c r="A66">
        <v>163</v>
      </c>
      <c r="B66" t="s">
        <v>235</v>
      </c>
      <c r="C66">
        <v>23367579</v>
      </c>
      <c r="D66" t="s">
        <v>236</v>
      </c>
      <c r="E66" s="6">
        <v>42817.725775405095</v>
      </c>
      <c r="F66" s="6">
        <v>43545.19402771991</v>
      </c>
      <c r="G66">
        <v>41807.032442129632</v>
      </c>
      <c r="H66">
        <v>14245</v>
      </c>
      <c r="I66">
        <v>1697</v>
      </c>
      <c r="J66">
        <v>1441</v>
      </c>
      <c r="K66">
        <v>895</v>
      </c>
      <c r="L66">
        <v>0</v>
      </c>
      <c r="M66" t="s">
        <v>23</v>
      </c>
    </row>
    <row r="67" spans="1:13" x14ac:dyDescent="0.25">
      <c r="A67">
        <v>164</v>
      </c>
      <c r="B67" t="s">
        <v>235</v>
      </c>
      <c r="C67">
        <v>24099241</v>
      </c>
      <c r="D67" t="s">
        <v>237</v>
      </c>
      <c r="E67" s="6">
        <v>42818.725775405095</v>
      </c>
      <c r="F67" s="6">
        <v>43546.19402771991</v>
      </c>
      <c r="G67">
        <v>42549.054236111115</v>
      </c>
      <c r="H67">
        <v>1366</v>
      </c>
      <c r="I67">
        <v>79</v>
      </c>
      <c r="J67">
        <v>61</v>
      </c>
      <c r="K67">
        <v>79</v>
      </c>
      <c r="L67">
        <v>0</v>
      </c>
      <c r="M67" t="s">
        <v>20</v>
      </c>
    </row>
    <row r="68" spans="1:13" x14ac:dyDescent="0.25">
      <c r="A68">
        <v>168</v>
      </c>
      <c r="B68" t="s">
        <v>235</v>
      </c>
      <c r="C68">
        <v>25022188</v>
      </c>
      <c r="D68" t="s">
        <v>241</v>
      </c>
      <c r="E68" s="6">
        <v>42819.725775405095</v>
      </c>
      <c r="F68" s="6">
        <v>43547.19402771991</v>
      </c>
      <c r="G68">
        <v>41852.716493055559</v>
      </c>
      <c r="H68">
        <v>751</v>
      </c>
      <c r="I68">
        <v>40</v>
      </c>
      <c r="J68">
        <v>31</v>
      </c>
      <c r="K68">
        <v>67</v>
      </c>
      <c r="L68">
        <v>0</v>
      </c>
      <c r="M68" t="s">
        <v>14</v>
      </c>
    </row>
    <row r="69" spans="1:13" x14ac:dyDescent="0.25">
      <c r="A69">
        <v>170</v>
      </c>
      <c r="B69" t="s">
        <v>235</v>
      </c>
      <c r="C69">
        <v>26130684</v>
      </c>
      <c r="D69" t="s">
        <v>243</v>
      </c>
      <c r="E69" s="6">
        <v>42820.725775405095</v>
      </c>
      <c r="F69" s="6">
        <v>43548.19402771991</v>
      </c>
      <c r="G69">
        <v>41885.153692129628</v>
      </c>
      <c r="H69">
        <v>691</v>
      </c>
      <c r="I69">
        <v>41</v>
      </c>
      <c r="J69">
        <v>30</v>
      </c>
      <c r="K69">
        <v>34</v>
      </c>
      <c r="L69">
        <v>0</v>
      </c>
      <c r="M69" t="s">
        <v>15</v>
      </c>
    </row>
    <row r="70" spans="1:13" x14ac:dyDescent="0.25">
      <c r="A70">
        <v>171</v>
      </c>
      <c r="B70" t="s">
        <v>235</v>
      </c>
      <c r="C70">
        <v>26257525</v>
      </c>
      <c r="D70" t="s">
        <v>244</v>
      </c>
      <c r="E70" s="6">
        <v>42821.725775405095</v>
      </c>
      <c r="F70" s="6">
        <v>43549.19402771991</v>
      </c>
      <c r="G70">
        <v>42416.593761574077</v>
      </c>
      <c r="H70">
        <v>211341</v>
      </c>
      <c r="I70">
        <v>18220</v>
      </c>
      <c r="J70">
        <v>14659</v>
      </c>
      <c r="K70">
        <v>12370</v>
      </c>
      <c r="L70">
        <v>0</v>
      </c>
      <c r="M70" t="s">
        <v>28</v>
      </c>
    </row>
    <row r="71" spans="1:13" x14ac:dyDescent="0.25">
      <c r="A71">
        <v>172</v>
      </c>
      <c r="B71" t="s">
        <v>235</v>
      </c>
      <c r="C71">
        <v>27614464</v>
      </c>
      <c r="D71" t="s">
        <v>245</v>
      </c>
      <c r="E71" s="6">
        <v>42822.725775405095</v>
      </c>
      <c r="F71" s="6">
        <v>43550.19402771991</v>
      </c>
      <c r="G71">
        <v>42422.122557870367</v>
      </c>
      <c r="H71">
        <v>12113</v>
      </c>
      <c r="I71">
        <v>1171</v>
      </c>
      <c r="J71">
        <v>981</v>
      </c>
      <c r="K71">
        <v>1018</v>
      </c>
      <c r="L71">
        <v>0</v>
      </c>
      <c r="M71" t="s">
        <v>13</v>
      </c>
    </row>
    <row r="72" spans="1:13" x14ac:dyDescent="0.25">
      <c r="A72">
        <v>181</v>
      </c>
      <c r="B72" t="s">
        <v>235</v>
      </c>
      <c r="C72">
        <v>106681045</v>
      </c>
      <c r="D72" t="s">
        <v>254</v>
      </c>
      <c r="E72" s="6">
        <v>42823.725775405095</v>
      </c>
      <c r="F72" s="6">
        <v>43551.19402771991</v>
      </c>
      <c r="G72">
        <v>42483.687638888892</v>
      </c>
      <c r="H72">
        <v>11406</v>
      </c>
      <c r="I72">
        <v>386</v>
      </c>
      <c r="J72">
        <v>362</v>
      </c>
      <c r="K72">
        <v>417</v>
      </c>
      <c r="L72">
        <v>0</v>
      </c>
      <c r="M72" t="s">
        <v>15</v>
      </c>
    </row>
    <row r="73" spans="1:13" x14ac:dyDescent="0.25">
      <c r="A73">
        <v>184</v>
      </c>
      <c r="B73" t="s">
        <v>256</v>
      </c>
      <c r="C73">
        <v>319817371</v>
      </c>
      <c r="D73" t="s">
        <v>257</v>
      </c>
      <c r="E73" s="6">
        <v>42824.725775405095</v>
      </c>
      <c r="F73" s="6">
        <v>43552.19402771991</v>
      </c>
      <c r="G73">
        <v>43651.183738425927</v>
      </c>
      <c r="H73">
        <v>114</v>
      </c>
      <c r="I73">
        <v>24</v>
      </c>
      <c r="J73">
        <v>20</v>
      </c>
      <c r="K73">
        <v>49</v>
      </c>
      <c r="L73">
        <v>0</v>
      </c>
      <c r="M73" t="s">
        <v>13</v>
      </c>
    </row>
    <row r="74" spans="1:13" x14ac:dyDescent="0.25">
      <c r="A74">
        <v>185</v>
      </c>
      <c r="B74" t="s">
        <v>258</v>
      </c>
      <c r="C74">
        <v>318460326</v>
      </c>
      <c r="D74" t="s">
        <v>259</v>
      </c>
      <c r="E74" s="6">
        <v>42825.725775405095</v>
      </c>
      <c r="F74" s="6">
        <v>43553.19402771991</v>
      </c>
      <c r="G74">
        <v>43643.895509259259</v>
      </c>
      <c r="H74">
        <v>53787</v>
      </c>
      <c r="I74">
        <v>1263</v>
      </c>
      <c r="J74">
        <v>964</v>
      </c>
      <c r="K74">
        <v>1371</v>
      </c>
      <c r="L74">
        <v>0</v>
      </c>
      <c r="M74" t="s">
        <v>13</v>
      </c>
    </row>
    <row r="75" spans="1:13" x14ac:dyDescent="0.25">
      <c r="A75">
        <v>186</v>
      </c>
      <c r="B75" t="s">
        <v>258</v>
      </c>
      <c r="C75">
        <v>319254218</v>
      </c>
      <c r="D75" t="s">
        <v>260</v>
      </c>
      <c r="E75" s="6">
        <v>42826.725775405095</v>
      </c>
      <c r="F75" s="6">
        <v>43554.19402771991</v>
      </c>
      <c r="G75">
        <v>43646.996041666665</v>
      </c>
      <c r="H75">
        <v>34</v>
      </c>
      <c r="I75">
        <v>5</v>
      </c>
      <c r="J75">
        <v>2</v>
      </c>
      <c r="K75">
        <v>9</v>
      </c>
      <c r="L75">
        <v>0</v>
      </c>
      <c r="M75" t="s">
        <v>20</v>
      </c>
    </row>
    <row r="76" spans="1:13" x14ac:dyDescent="0.25">
      <c r="A76">
        <v>187</v>
      </c>
      <c r="B76" t="s">
        <v>261</v>
      </c>
      <c r="C76">
        <v>276755461</v>
      </c>
      <c r="D76" t="s">
        <v>262</v>
      </c>
      <c r="E76" s="6">
        <v>42827.725775405095</v>
      </c>
      <c r="F76" s="6">
        <v>43555.19402771991</v>
      </c>
      <c r="G76">
        <v>43468.252384259256</v>
      </c>
      <c r="H76">
        <v>2392</v>
      </c>
      <c r="I76">
        <v>98</v>
      </c>
      <c r="J76">
        <v>63</v>
      </c>
      <c r="K76">
        <v>178</v>
      </c>
      <c r="L76">
        <v>0</v>
      </c>
      <c r="M76" t="s">
        <v>19</v>
      </c>
    </row>
    <row r="77" spans="1:13" x14ac:dyDescent="0.25">
      <c r="A77">
        <v>188</v>
      </c>
      <c r="B77" t="s">
        <v>261</v>
      </c>
      <c r="C77">
        <v>277244906</v>
      </c>
      <c r="D77" t="s">
        <v>263</v>
      </c>
      <c r="E77" s="6">
        <v>42828.725775405095</v>
      </c>
      <c r="F77" s="6">
        <v>43556.19402771991</v>
      </c>
      <c r="G77">
        <v>43470.043935185182</v>
      </c>
      <c r="H77">
        <v>8</v>
      </c>
      <c r="I77">
        <v>2</v>
      </c>
      <c r="J77">
        <v>2</v>
      </c>
      <c r="K77">
        <v>0</v>
      </c>
      <c r="L77">
        <v>0</v>
      </c>
      <c r="M77" t="s">
        <v>24</v>
      </c>
    </row>
    <row r="78" spans="1:13" x14ac:dyDescent="0.25">
      <c r="A78">
        <v>189</v>
      </c>
      <c r="B78" t="s">
        <v>261</v>
      </c>
      <c r="C78">
        <v>277248149</v>
      </c>
      <c r="D78" t="s">
        <v>264</v>
      </c>
      <c r="E78" s="6">
        <v>42829.725775405095</v>
      </c>
      <c r="F78" s="6">
        <v>43557.19402771991</v>
      </c>
      <c r="G78">
        <v>43470.11986111111</v>
      </c>
      <c r="H78">
        <v>7</v>
      </c>
      <c r="I78">
        <v>2</v>
      </c>
      <c r="J78">
        <v>1</v>
      </c>
      <c r="K78">
        <v>0</v>
      </c>
      <c r="L78">
        <v>0</v>
      </c>
      <c r="M78" t="s">
        <v>30</v>
      </c>
    </row>
    <row r="79" spans="1:13" x14ac:dyDescent="0.25">
      <c r="A79">
        <v>190</v>
      </c>
      <c r="B79" t="s">
        <v>261</v>
      </c>
      <c r="C79">
        <v>277560677</v>
      </c>
      <c r="D79" t="s">
        <v>265</v>
      </c>
      <c r="E79" s="6">
        <v>42830.725775405095</v>
      </c>
      <c r="F79" s="6">
        <v>43558.19402771991</v>
      </c>
      <c r="G79">
        <v>43472.186192129629</v>
      </c>
      <c r="H79">
        <v>694</v>
      </c>
      <c r="I79">
        <v>16</v>
      </c>
      <c r="J79">
        <v>9</v>
      </c>
      <c r="K79">
        <v>36</v>
      </c>
      <c r="L79">
        <v>0</v>
      </c>
      <c r="M79" t="s">
        <v>28</v>
      </c>
    </row>
    <row r="80" spans="1:13" x14ac:dyDescent="0.25">
      <c r="A80">
        <v>191</v>
      </c>
      <c r="B80" t="s">
        <v>261</v>
      </c>
      <c r="C80">
        <v>278133637</v>
      </c>
      <c r="D80" t="s">
        <v>266</v>
      </c>
      <c r="E80" s="6">
        <v>42831.725775405095</v>
      </c>
      <c r="F80" s="6">
        <v>43559.19402771991</v>
      </c>
      <c r="G80">
        <v>43476.227002314816</v>
      </c>
      <c r="H80">
        <v>408</v>
      </c>
      <c r="I80">
        <v>11</v>
      </c>
      <c r="J80">
        <v>9</v>
      </c>
      <c r="K80">
        <v>16</v>
      </c>
      <c r="L80">
        <v>0</v>
      </c>
      <c r="M80" t="s">
        <v>20</v>
      </c>
    </row>
    <row r="81" spans="1:13" x14ac:dyDescent="0.25">
      <c r="A81">
        <v>192</v>
      </c>
      <c r="B81" t="s">
        <v>261</v>
      </c>
      <c r="C81">
        <v>278415604</v>
      </c>
      <c r="D81" t="s">
        <v>267</v>
      </c>
      <c r="E81" s="6">
        <v>42832.725775405095</v>
      </c>
      <c r="F81" s="6">
        <v>43560.19402771991</v>
      </c>
      <c r="G81">
        <v>43475.115937499999</v>
      </c>
      <c r="H81">
        <v>4</v>
      </c>
      <c r="I81">
        <v>0</v>
      </c>
      <c r="J81">
        <v>0</v>
      </c>
      <c r="K81">
        <v>2</v>
      </c>
      <c r="L81">
        <v>0</v>
      </c>
      <c r="M81" t="s">
        <v>13</v>
      </c>
    </row>
    <row r="82" spans="1:13" x14ac:dyDescent="0.25">
      <c r="A82">
        <v>193</v>
      </c>
      <c r="B82" t="s">
        <v>261</v>
      </c>
      <c r="C82">
        <v>278432905</v>
      </c>
      <c r="D82" t="s">
        <v>268</v>
      </c>
      <c r="E82" s="6">
        <v>42833.725775405095</v>
      </c>
      <c r="F82" s="6">
        <v>43561.19402771991</v>
      </c>
      <c r="G82">
        <v>43475.266469907408</v>
      </c>
      <c r="H82">
        <v>48</v>
      </c>
      <c r="I82">
        <v>6</v>
      </c>
      <c r="J82">
        <v>3</v>
      </c>
      <c r="K82">
        <v>2</v>
      </c>
      <c r="L82">
        <v>0</v>
      </c>
      <c r="M82" t="s">
        <v>31</v>
      </c>
    </row>
    <row r="83" spans="1:13" x14ac:dyDescent="0.25">
      <c r="A83">
        <v>194</v>
      </c>
      <c r="B83" t="s">
        <v>261</v>
      </c>
      <c r="C83">
        <v>279013254</v>
      </c>
      <c r="D83" t="s">
        <v>269</v>
      </c>
      <c r="E83" s="6">
        <v>42834.725775405095</v>
      </c>
      <c r="F83" s="6">
        <v>43562.19402771991</v>
      </c>
      <c r="G83">
        <v>43477.14775462963</v>
      </c>
      <c r="H83">
        <v>64</v>
      </c>
      <c r="I83">
        <v>4</v>
      </c>
      <c r="J83">
        <v>3</v>
      </c>
      <c r="K83">
        <v>0</v>
      </c>
      <c r="L83">
        <v>0</v>
      </c>
      <c r="M83" t="s">
        <v>29</v>
      </c>
    </row>
    <row r="84" spans="1:13" x14ac:dyDescent="0.25">
      <c r="A84">
        <v>195</v>
      </c>
      <c r="B84" t="s">
        <v>261</v>
      </c>
      <c r="C84">
        <v>279026367</v>
      </c>
      <c r="D84" t="s">
        <v>270</v>
      </c>
      <c r="E84" s="6">
        <v>42835.725775405095</v>
      </c>
      <c r="F84" s="6">
        <v>43563.19402771991</v>
      </c>
      <c r="G84">
        <v>43477.213831018518</v>
      </c>
      <c r="H84">
        <v>180</v>
      </c>
      <c r="I84">
        <v>18</v>
      </c>
      <c r="J84">
        <v>12</v>
      </c>
      <c r="K84">
        <v>9</v>
      </c>
      <c r="L84">
        <v>0</v>
      </c>
      <c r="M84" t="s">
        <v>13</v>
      </c>
    </row>
    <row r="85" spans="1:13" x14ac:dyDescent="0.25">
      <c r="A85">
        <v>196</v>
      </c>
      <c r="B85" t="s">
        <v>261</v>
      </c>
      <c r="C85">
        <v>279060410</v>
      </c>
      <c r="D85" t="s">
        <v>271</v>
      </c>
      <c r="E85" s="6">
        <v>42836.725775405095</v>
      </c>
      <c r="F85" s="6">
        <v>43564.19402771991</v>
      </c>
      <c r="G85">
        <v>43478.013159722221</v>
      </c>
      <c r="H85">
        <v>3714</v>
      </c>
      <c r="I85">
        <v>248</v>
      </c>
      <c r="J85">
        <v>166</v>
      </c>
      <c r="K85">
        <v>160</v>
      </c>
      <c r="L85">
        <v>0</v>
      </c>
      <c r="M85" t="s">
        <v>26</v>
      </c>
    </row>
    <row r="86" spans="1:13" x14ac:dyDescent="0.25">
      <c r="A86">
        <v>197</v>
      </c>
      <c r="B86" t="s">
        <v>261</v>
      </c>
      <c r="C86">
        <v>279311716</v>
      </c>
      <c r="D86" t="s">
        <v>272</v>
      </c>
      <c r="E86" s="6">
        <v>42837.725775405095</v>
      </c>
      <c r="F86" s="6">
        <v>43565.19402771991</v>
      </c>
      <c r="G86">
        <v>43479.225023148145</v>
      </c>
      <c r="H86">
        <v>19</v>
      </c>
      <c r="I86">
        <v>3</v>
      </c>
      <c r="J86">
        <v>1</v>
      </c>
      <c r="K86">
        <v>4</v>
      </c>
      <c r="L86">
        <v>0</v>
      </c>
      <c r="M86" t="s">
        <v>24</v>
      </c>
    </row>
    <row r="87" spans="1:13" x14ac:dyDescent="0.25">
      <c r="A87">
        <v>198</v>
      </c>
      <c r="B87" t="s">
        <v>261</v>
      </c>
      <c r="C87">
        <v>285848822</v>
      </c>
      <c r="D87" t="s">
        <v>273</v>
      </c>
      <c r="E87" s="6">
        <v>42838.725775405095</v>
      </c>
      <c r="F87" s="6">
        <v>43566.19402771991</v>
      </c>
      <c r="G87">
        <v>43508.402037037034</v>
      </c>
      <c r="H87">
        <v>106</v>
      </c>
      <c r="I87">
        <v>17</v>
      </c>
      <c r="J87">
        <v>14</v>
      </c>
      <c r="K87">
        <v>17</v>
      </c>
      <c r="L87">
        <v>0</v>
      </c>
      <c r="M87" t="s">
        <v>23</v>
      </c>
    </row>
    <row r="88" spans="1:13" x14ac:dyDescent="0.25">
      <c r="A88">
        <v>199</v>
      </c>
      <c r="B88" t="s">
        <v>261</v>
      </c>
      <c r="C88">
        <v>286147568</v>
      </c>
      <c r="D88" t="s">
        <v>274</v>
      </c>
      <c r="E88" s="6">
        <v>42839.725775405095</v>
      </c>
      <c r="F88" s="6">
        <v>43567.19402771991</v>
      </c>
      <c r="G88">
        <v>43508.30537037037</v>
      </c>
      <c r="H88">
        <v>24</v>
      </c>
      <c r="I88">
        <v>4</v>
      </c>
      <c r="J88">
        <v>4</v>
      </c>
      <c r="K88">
        <v>0</v>
      </c>
      <c r="L88">
        <v>0</v>
      </c>
      <c r="M88" t="s">
        <v>29</v>
      </c>
    </row>
    <row r="89" spans="1:13" x14ac:dyDescent="0.25">
      <c r="A89">
        <v>200</v>
      </c>
      <c r="B89" t="s">
        <v>261</v>
      </c>
      <c r="C89">
        <v>288388823</v>
      </c>
      <c r="D89" t="s">
        <v>275</v>
      </c>
      <c r="E89" s="6">
        <v>42840.725775405095</v>
      </c>
      <c r="F89" s="6">
        <v>43568.19402771991</v>
      </c>
      <c r="G89">
        <v>43518.193715277775</v>
      </c>
      <c r="H89">
        <v>17622</v>
      </c>
      <c r="I89">
        <v>766</v>
      </c>
      <c r="J89">
        <v>507</v>
      </c>
      <c r="K89">
        <v>740</v>
      </c>
      <c r="L89">
        <v>0</v>
      </c>
      <c r="M89" t="s">
        <v>24</v>
      </c>
    </row>
    <row r="90" spans="1:13" x14ac:dyDescent="0.25">
      <c r="A90">
        <v>201</v>
      </c>
      <c r="B90" t="s">
        <v>261</v>
      </c>
      <c r="C90">
        <v>289434897</v>
      </c>
      <c r="D90" t="s">
        <v>276</v>
      </c>
      <c r="E90" s="6">
        <v>42841.725775405095</v>
      </c>
      <c r="F90" s="6">
        <v>43569.19402771991</v>
      </c>
      <c r="G90">
        <v>43522.130972222221</v>
      </c>
      <c r="H90">
        <v>68</v>
      </c>
      <c r="I90">
        <v>9</v>
      </c>
      <c r="J90">
        <v>7</v>
      </c>
      <c r="K90">
        <v>5</v>
      </c>
      <c r="L90">
        <v>0</v>
      </c>
      <c r="M90" t="s">
        <v>29</v>
      </c>
    </row>
    <row r="91" spans="1:13" x14ac:dyDescent="0.25">
      <c r="A91">
        <v>202</v>
      </c>
      <c r="B91" t="s">
        <v>261</v>
      </c>
      <c r="C91">
        <v>290458022</v>
      </c>
      <c r="D91" t="s">
        <v>277</v>
      </c>
      <c r="E91" s="6">
        <v>42842.725775405095</v>
      </c>
      <c r="F91" s="6">
        <v>43570.19402771991</v>
      </c>
      <c r="G91">
        <v>43525.33929398148</v>
      </c>
      <c r="H91">
        <v>63</v>
      </c>
      <c r="I91">
        <v>5</v>
      </c>
      <c r="J91">
        <v>3</v>
      </c>
      <c r="K91">
        <v>14</v>
      </c>
      <c r="L91">
        <v>0</v>
      </c>
      <c r="M91" t="s">
        <v>30</v>
      </c>
    </row>
    <row r="92" spans="1:13" x14ac:dyDescent="0.25">
      <c r="A92">
        <v>203</v>
      </c>
      <c r="B92" t="s">
        <v>261</v>
      </c>
      <c r="C92">
        <v>294467982</v>
      </c>
      <c r="D92" t="s">
        <v>278</v>
      </c>
      <c r="E92" s="6">
        <v>42843.725775405095</v>
      </c>
      <c r="F92" s="6">
        <v>43571.19402771991</v>
      </c>
      <c r="G92">
        <v>43540.31318287037</v>
      </c>
      <c r="H92">
        <v>68</v>
      </c>
      <c r="I92">
        <v>3</v>
      </c>
      <c r="J92">
        <v>1</v>
      </c>
      <c r="K92">
        <v>7</v>
      </c>
      <c r="L92">
        <v>0</v>
      </c>
      <c r="M92" t="s">
        <v>28</v>
      </c>
    </row>
    <row r="93" spans="1:13" x14ac:dyDescent="0.25">
      <c r="A93">
        <v>204</v>
      </c>
      <c r="B93" t="s">
        <v>261</v>
      </c>
      <c r="C93">
        <v>294479167</v>
      </c>
      <c r="D93" t="s">
        <v>279</v>
      </c>
      <c r="E93" s="6">
        <v>42844.725775405095</v>
      </c>
      <c r="F93" s="6">
        <v>43572.19402771991</v>
      </c>
      <c r="G93">
        <v>43540.372743055559</v>
      </c>
      <c r="H93">
        <v>143</v>
      </c>
      <c r="I93">
        <v>8</v>
      </c>
      <c r="J93">
        <v>6</v>
      </c>
      <c r="K93">
        <v>9</v>
      </c>
      <c r="L93">
        <v>0</v>
      </c>
      <c r="M93" t="s">
        <v>13</v>
      </c>
    </row>
    <row r="94" spans="1:13" x14ac:dyDescent="0.25">
      <c r="A94">
        <v>205</v>
      </c>
      <c r="B94" t="s">
        <v>261</v>
      </c>
      <c r="C94">
        <v>305101504</v>
      </c>
      <c r="D94" t="s">
        <v>280</v>
      </c>
      <c r="E94" s="6">
        <v>42845.725775405095</v>
      </c>
      <c r="F94" s="6">
        <v>43573.19402771991</v>
      </c>
      <c r="G94">
        <v>43611.37704861111</v>
      </c>
      <c r="H94">
        <v>10</v>
      </c>
      <c r="I94">
        <v>2</v>
      </c>
      <c r="J94">
        <v>0</v>
      </c>
      <c r="K94">
        <v>0</v>
      </c>
      <c r="L94">
        <v>0</v>
      </c>
      <c r="M94" t="s">
        <v>13</v>
      </c>
    </row>
    <row r="95" spans="1:13" x14ac:dyDescent="0.25">
      <c r="A95">
        <v>206</v>
      </c>
      <c r="B95" t="s">
        <v>261</v>
      </c>
      <c r="C95">
        <v>305200331</v>
      </c>
      <c r="D95" t="s">
        <v>281</v>
      </c>
      <c r="E95" s="6">
        <v>42846.725775405095</v>
      </c>
      <c r="F95" s="6">
        <v>43574.19402771991</v>
      </c>
      <c r="G95">
        <v>43583.515474537038</v>
      </c>
      <c r="H95">
        <v>55</v>
      </c>
      <c r="I95">
        <v>9</v>
      </c>
      <c r="J95">
        <v>8</v>
      </c>
      <c r="K95">
        <v>11</v>
      </c>
      <c r="L95">
        <v>0</v>
      </c>
      <c r="M95" t="s">
        <v>20</v>
      </c>
    </row>
    <row r="96" spans="1:13" x14ac:dyDescent="0.25">
      <c r="A96">
        <v>207</v>
      </c>
      <c r="B96" t="s">
        <v>282</v>
      </c>
      <c r="C96">
        <v>165543628</v>
      </c>
      <c r="D96" t="s">
        <v>283</v>
      </c>
      <c r="E96" s="6">
        <v>42847.725775405095</v>
      </c>
      <c r="F96" s="6">
        <v>43575.19402771991</v>
      </c>
      <c r="G96">
        <v>42981.352187500001</v>
      </c>
      <c r="H96">
        <v>23</v>
      </c>
      <c r="I96">
        <v>4</v>
      </c>
      <c r="J96">
        <v>1</v>
      </c>
      <c r="K96">
        <v>1</v>
      </c>
      <c r="L96">
        <v>0</v>
      </c>
      <c r="M96" t="s">
        <v>18</v>
      </c>
    </row>
    <row r="97" spans="1:13" x14ac:dyDescent="0.25">
      <c r="A97">
        <v>212</v>
      </c>
      <c r="B97" t="s">
        <v>282</v>
      </c>
      <c r="C97">
        <v>184454805</v>
      </c>
      <c r="D97" t="s">
        <v>288</v>
      </c>
      <c r="E97" s="6">
        <v>42848.725775405095</v>
      </c>
      <c r="F97" s="6">
        <v>43576.19402771991</v>
      </c>
      <c r="G97">
        <v>43047.394502314812</v>
      </c>
      <c r="H97">
        <v>87</v>
      </c>
      <c r="I97">
        <v>11</v>
      </c>
      <c r="J97">
        <v>7</v>
      </c>
      <c r="K97">
        <v>2</v>
      </c>
      <c r="L97">
        <v>0</v>
      </c>
      <c r="M97" t="s">
        <v>14</v>
      </c>
    </row>
    <row r="98" spans="1:13" x14ac:dyDescent="0.25">
      <c r="A98">
        <v>228</v>
      </c>
      <c r="B98" t="s">
        <v>305</v>
      </c>
      <c r="C98">
        <v>173708663</v>
      </c>
      <c r="D98" t="s">
        <v>306</v>
      </c>
      <c r="E98" s="6">
        <v>42849.725775405095</v>
      </c>
      <c r="F98" s="6">
        <v>43577.19402771991</v>
      </c>
      <c r="G98">
        <v>43340.277326388888</v>
      </c>
      <c r="H98">
        <v>73</v>
      </c>
      <c r="I98">
        <v>6</v>
      </c>
      <c r="J98">
        <v>6</v>
      </c>
      <c r="K98">
        <v>14</v>
      </c>
      <c r="L98">
        <v>0</v>
      </c>
      <c r="M98" t="s">
        <v>24</v>
      </c>
    </row>
    <row r="99" spans="1:13" x14ac:dyDescent="0.25">
      <c r="A99">
        <v>231</v>
      </c>
      <c r="B99" t="s">
        <v>305</v>
      </c>
      <c r="C99">
        <v>222265512</v>
      </c>
      <c r="D99" t="s">
        <v>309</v>
      </c>
      <c r="E99" s="6">
        <v>42850.725775405095</v>
      </c>
      <c r="F99" s="6">
        <v>43578.19402771991</v>
      </c>
      <c r="G99">
        <v>43339.890324074076</v>
      </c>
      <c r="H99">
        <v>280</v>
      </c>
      <c r="I99">
        <v>12</v>
      </c>
      <c r="J99">
        <v>11</v>
      </c>
      <c r="K99">
        <v>4</v>
      </c>
      <c r="L99">
        <v>0</v>
      </c>
      <c r="M99" t="s">
        <v>16</v>
      </c>
    </row>
    <row r="100" spans="1:13" x14ac:dyDescent="0.25">
      <c r="A100">
        <v>232</v>
      </c>
      <c r="B100" t="s">
        <v>305</v>
      </c>
      <c r="C100">
        <v>223654982</v>
      </c>
      <c r="D100" t="s">
        <v>310</v>
      </c>
      <c r="E100" s="6">
        <v>42851.725775405095</v>
      </c>
      <c r="F100" s="6">
        <v>43579.19402771991</v>
      </c>
      <c r="G100">
        <v>43518.927789351852</v>
      </c>
      <c r="H100">
        <v>13</v>
      </c>
      <c r="I100">
        <v>2</v>
      </c>
      <c r="J100">
        <v>2</v>
      </c>
      <c r="K100">
        <v>8</v>
      </c>
      <c r="L100">
        <v>0</v>
      </c>
      <c r="M100" t="s">
        <v>16</v>
      </c>
    </row>
    <row r="101" spans="1:13" x14ac:dyDescent="0.25">
      <c r="A101">
        <v>254</v>
      </c>
      <c r="B101" t="s">
        <v>326</v>
      </c>
      <c r="C101">
        <v>249663767</v>
      </c>
      <c r="D101" t="s">
        <v>333</v>
      </c>
      <c r="E101" s="6">
        <v>42852.725775405095</v>
      </c>
      <c r="F101" s="6">
        <v>43580.19402771991</v>
      </c>
      <c r="G101">
        <v>43376.110023148147</v>
      </c>
      <c r="H101">
        <v>23753</v>
      </c>
      <c r="I101">
        <v>783</v>
      </c>
      <c r="J101">
        <v>582</v>
      </c>
      <c r="K101">
        <v>627</v>
      </c>
      <c r="L101">
        <v>0</v>
      </c>
      <c r="M101" t="s">
        <v>20</v>
      </c>
    </row>
    <row r="102" spans="1:13" x14ac:dyDescent="0.25">
      <c r="A102">
        <v>255</v>
      </c>
      <c r="B102" t="s">
        <v>326</v>
      </c>
      <c r="C102">
        <v>250300763</v>
      </c>
      <c r="D102" t="s">
        <v>334</v>
      </c>
      <c r="E102" s="6">
        <v>42853.725775405095</v>
      </c>
      <c r="F102" s="6">
        <v>43581.19402771991</v>
      </c>
      <c r="G102">
        <v>43380.944432870368</v>
      </c>
      <c r="H102">
        <v>3356</v>
      </c>
      <c r="I102">
        <v>89</v>
      </c>
      <c r="J102">
        <v>53</v>
      </c>
      <c r="K102">
        <v>90</v>
      </c>
      <c r="L102">
        <v>0</v>
      </c>
      <c r="M102" t="s">
        <v>14</v>
      </c>
    </row>
    <row r="103" spans="1:13" x14ac:dyDescent="0.25">
      <c r="A103">
        <v>257</v>
      </c>
      <c r="B103" t="s">
        <v>326</v>
      </c>
      <c r="C103">
        <v>280234364</v>
      </c>
      <c r="D103" t="s">
        <v>336</v>
      </c>
      <c r="E103" s="6">
        <v>42854.725775405095</v>
      </c>
      <c r="F103" s="6">
        <v>43582.19402771991</v>
      </c>
      <c r="G103">
        <v>43482.973333333335</v>
      </c>
      <c r="H103">
        <v>85162</v>
      </c>
      <c r="I103">
        <v>3352</v>
      </c>
      <c r="J103">
        <v>2742</v>
      </c>
      <c r="K103">
        <v>2285</v>
      </c>
      <c r="L103">
        <v>0</v>
      </c>
      <c r="M103" t="s">
        <v>14</v>
      </c>
    </row>
    <row r="104" spans="1:13" x14ac:dyDescent="0.25">
      <c r="A104">
        <v>258</v>
      </c>
      <c r="B104" t="s">
        <v>326</v>
      </c>
      <c r="C104">
        <v>281516926</v>
      </c>
      <c r="D104" t="s">
        <v>337</v>
      </c>
      <c r="E104" s="6">
        <v>42855.725775405095</v>
      </c>
      <c r="F104" s="6">
        <v>43583.19402771991</v>
      </c>
      <c r="G104">
        <v>43491.948252314818</v>
      </c>
      <c r="H104">
        <v>80091</v>
      </c>
      <c r="I104">
        <v>1640</v>
      </c>
      <c r="J104">
        <v>1312</v>
      </c>
      <c r="K104">
        <v>1528</v>
      </c>
      <c r="L104">
        <v>0</v>
      </c>
      <c r="M104" t="s">
        <v>14</v>
      </c>
    </row>
    <row r="105" spans="1:13" x14ac:dyDescent="0.25">
      <c r="A105">
        <v>259</v>
      </c>
      <c r="B105" t="s">
        <v>326</v>
      </c>
      <c r="C105">
        <v>283694426</v>
      </c>
      <c r="D105" t="s">
        <v>338</v>
      </c>
      <c r="E105" s="6">
        <v>42856.725775405095</v>
      </c>
      <c r="F105" s="6">
        <v>43584.19402771991</v>
      </c>
      <c r="G105">
        <v>43508.758159722223</v>
      </c>
      <c r="H105">
        <v>155082</v>
      </c>
      <c r="I105">
        <v>3002</v>
      </c>
      <c r="J105">
        <v>2394</v>
      </c>
      <c r="K105">
        <v>1610</v>
      </c>
      <c r="L105">
        <v>0</v>
      </c>
      <c r="M105" t="s">
        <v>14</v>
      </c>
    </row>
    <row r="106" spans="1:13" x14ac:dyDescent="0.25">
      <c r="A106">
        <v>260</v>
      </c>
      <c r="B106" t="s">
        <v>326</v>
      </c>
      <c r="C106">
        <v>288049451</v>
      </c>
      <c r="D106" t="s">
        <v>339</v>
      </c>
      <c r="E106" s="6">
        <v>42857.725775405095</v>
      </c>
      <c r="F106" s="6">
        <v>43585.19402771991</v>
      </c>
      <c r="G106">
        <v>43521.081944444442</v>
      </c>
      <c r="H106">
        <v>25107</v>
      </c>
      <c r="I106">
        <v>1033</v>
      </c>
      <c r="J106">
        <v>884</v>
      </c>
      <c r="K106">
        <v>1048</v>
      </c>
      <c r="L106">
        <v>0</v>
      </c>
      <c r="M106" t="s">
        <v>14</v>
      </c>
    </row>
    <row r="107" spans="1:13" x14ac:dyDescent="0.25">
      <c r="A107">
        <v>261</v>
      </c>
      <c r="B107" t="s">
        <v>326</v>
      </c>
      <c r="C107">
        <v>289767261</v>
      </c>
      <c r="D107" t="s">
        <v>340</v>
      </c>
      <c r="E107" s="6">
        <v>42858.725775405095</v>
      </c>
      <c r="F107" s="6">
        <v>43586.19402771991</v>
      </c>
      <c r="G107">
        <v>43540.811527777776</v>
      </c>
      <c r="H107">
        <v>10782</v>
      </c>
      <c r="I107">
        <v>883</v>
      </c>
      <c r="J107">
        <v>685</v>
      </c>
      <c r="K107">
        <v>1033</v>
      </c>
      <c r="L107">
        <v>0</v>
      </c>
      <c r="M107" t="s">
        <v>21</v>
      </c>
    </row>
    <row r="108" spans="1:13" x14ac:dyDescent="0.25">
      <c r="A108">
        <v>262</v>
      </c>
      <c r="B108" t="s">
        <v>326</v>
      </c>
      <c r="C108">
        <v>301755047</v>
      </c>
      <c r="D108" t="s">
        <v>341</v>
      </c>
      <c r="E108" s="6">
        <v>42859.725775405095</v>
      </c>
      <c r="F108" s="6">
        <v>43587.19402771991</v>
      </c>
      <c r="G108">
        <v>43567.192546296297</v>
      </c>
      <c r="H108">
        <v>118498</v>
      </c>
      <c r="I108">
        <v>3039</v>
      </c>
      <c r="J108">
        <v>2497</v>
      </c>
      <c r="K108">
        <v>2135</v>
      </c>
      <c r="L108">
        <v>0</v>
      </c>
      <c r="M108" t="s">
        <v>13</v>
      </c>
    </row>
    <row r="109" spans="1:13" x14ac:dyDescent="0.25">
      <c r="A109">
        <v>263</v>
      </c>
      <c r="B109" t="s">
        <v>326</v>
      </c>
      <c r="C109">
        <v>303773568</v>
      </c>
      <c r="D109" t="s">
        <v>342</v>
      </c>
      <c r="E109" s="6">
        <v>42860.725775405095</v>
      </c>
      <c r="F109" s="6">
        <v>43588.19402771991</v>
      </c>
      <c r="G109">
        <v>43577.137858796297</v>
      </c>
      <c r="H109">
        <v>87469</v>
      </c>
      <c r="I109">
        <v>2396</v>
      </c>
      <c r="J109">
        <v>1803</v>
      </c>
      <c r="K109">
        <v>1934</v>
      </c>
      <c r="L109">
        <v>0</v>
      </c>
      <c r="M109" t="s">
        <v>14</v>
      </c>
    </row>
    <row r="110" spans="1:13" x14ac:dyDescent="0.25">
      <c r="A110">
        <v>264</v>
      </c>
      <c r="B110" t="s">
        <v>326</v>
      </c>
      <c r="C110">
        <v>305097017</v>
      </c>
      <c r="D110" t="s">
        <v>343</v>
      </c>
      <c r="E110" s="6">
        <v>42861.725775405095</v>
      </c>
      <c r="F110" s="6">
        <v>43589.19402771991</v>
      </c>
      <c r="G110">
        <v>43649.231817129628</v>
      </c>
      <c r="H110">
        <v>1927</v>
      </c>
      <c r="I110">
        <v>115</v>
      </c>
      <c r="J110">
        <v>82</v>
      </c>
      <c r="K110">
        <v>147</v>
      </c>
      <c r="L110">
        <v>0</v>
      </c>
      <c r="M110" t="s">
        <v>14</v>
      </c>
    </row>
    <row r="111" spans="1:13" x14ac:dyDescent="0.25">
      <c r="A111">
        <v>265</v>
      </c>
      <c r="B111" t="s">
        <v>326</v>
      </c>
      <c r="C111">
        <v>311689178</v>
      </c>
      <c r="D111" t="s">
        <v>344</v>
      </c>
      <c r="E111" s="6">
        <v>42862.725775405095</v>
      </c>
      <c r="F111" s="6">
        <v>43590.19402771991</v>
      </c>
      <c r="G111">
        <v>43610.777638888889</v>
      </c>
      <c r="H111">
        <v>79167</v>
      </c>
      <c r="I111">
        <v>1008</v>
      </c>
      <c r="J111">
        <v>826</v>
      </c>
      <c r="K111">
        <v>1013</v>
      </c>
      <c r="L111">
        <v>0</v>
      </c>
      <c r="M111" t="s">
        <v>14</v>
      </c>
    </row>
    <row r="112" spans="1:13" x14ac:dyDescent="0.25">
      <c r="A112">
        <v>266</v>
      </c>
      <c r="B112" t="s">
        <v>345</v>
      </c>
      <c r="C112">
        <v>196424259</v>
      </c>
      <c r="D112" t="s">
        <v>346</v>
      </c>
      <c r="E112" s="6">
        <v>42863.725775405095</v>
      </c>
      <c r="F112" s="6">
        <v>43591.19402771991</v>
      </c>
      <c r="G112">
        <v>43109.421400462961</v>
      </c>
      <c r="H112">
        <v>88</v>
      </c>
      <c r="I112">
        <v>11</v>
      </c>
      <c r="J112">
        <v>9</v>
      </c>
      <c r="K112">
        <v>14</v>
      </c>
      <c r="L112">
        <v>0</v>
      </c>
      <c r="M112" t="s">
        <v>14</v>
      </c>
    </row>
    <row r="113" spans="1:13" x14ac:dyDescent="0.25">
      <c r="A113">
        <v>271</v>
      </c>
      <c r="B113" t="s">
        <v>345</v>
      </c>
      <c r="C113">
        <v>204766271</v>
      </c>
      <c r="D113" t="s">
        <v>351</v>
      </c>
      <c r="E113" s="6">
        <v>42864.725775405095</v>
      </c>
      <c r="F113" s="6">
        <v>43592.19402771991</v>
      </c>
      <c r="G113">
        <v>43149.866446759261</v>
      </c>
      <c r="H113">
        <v>58</v>
      </c>
      <c r="I113">
        <v>10</v>
      </c>
      <c r="J113">
        <v>5</v>
      </c>
      <c r="K113">
        <v>32</v>
      </c>
      <c r="L113">
        <v>0</v>
      </c>
      <c r="M113" t="s">
        <v>21</v>
      </c>
    </row>
    <row r="114" spans="1:13" x14ac:dyDescent="0.25">
      <c r="A114">
        <v>287</v>
      </c>
      <c r="B114" t="s">
        <v>366</v>
      </c>
      <c r="C114">
        <v>35455742</v>
      </c>
      <c r="D114" t="s">
        <v>368</v>
      </c>
      <c r="E114" s="6">
        <v>42865.725775405095</v>
      </c>
      <c r="F114" s="6">
        <v>43593.19402771991</v>
      </c>
      <c r="G114">
        <v>41968.849780092591</v>
      </c>
      <c r="H114">
        <v>373</v>
      </c>
      <c r="I114">
        <v>20</v>
      </c>
      <c r="J114">
        <v>19</v>
      </c>
      <c r="K114">
        <v>12</v>
      </c>
      <c r="L114">
        <v>0</v>
      </c>
      <c r="M114" t="s">
        <v>19</v>
      </c>
    </row>
    <row r="115" spans="1:13" x14ac:dyDescent="0.25">
      <c r="A115">
        <v>303</v>
      </c>
      <c r="B115" t="s">
        <v>366</v>
      </c>
      <c r="C115">
        <v>66877866</v>
      </c>
      <c r="D115" t="s">
        <v>384</v>
      </c>
      <c r="E115" s="6">
        <v>42866.725775405095</v>
      </c>
      <c r="F115" s="6">
        <v>43594.19402771991</v>
      </c>
      <c r="G115">
        <v>42218.964317129627</v>
      </c>
      <c r="H115">
        <v>56</v>
      </c>
      <c r="I115">
        <v>3</v>
      </c>
      <c r="J115">
        <v>4</v>
      </c>
      <c r="K115">
        <v>4</v>
      </c>
      <c r="L115">
        <v>0</v>
      </c>
      <c r="M115" t="s">
        <v>16</v>
      </c>
    </row>
    <row r="116" spans="1:13" x14ac:dyDescent="0.25">
      <c r="A116">
        <v>307</v>
      </c>
      <c r="B116" t="s">
        <v>387</v>
      </c>
      <c r="C116">
        <v>261049228</v>
      </c>
      <c r="D116" t="s">
        <v>389</v>
      </c>
      <c r="E116" s="6">
        <v>42867.725775405095</v>
      </c>
      <c r="F116" s="6">
        <v>43595.19402771991</v>
      </c>
      <c r="G116">
        <v>43641.631099537037</v>
      </c>
      <c r="H116">
        <v>26</v>
      </c>
      <c r="I116">
        <v>9</v>
      </c>
      <c r="J116">
        <v>8</v>
      </c>
      <c r="K116">
        <v>18</v>
      </c>
      <c r="L116">
        <v>0</v>
      </c>
      <c r="M116" t="s">
        <v>16</v>
      </c>
    </row>
    <row r="117" spans="1:13" x14ac:dyDescent="0.25">
      <c r="A117">
        <v>308</v>
      </c>
      <c r="B117" t="s">
        <v>387</v>
      </c>
      <c r="C117">
        <v>264743154</v>
      </c>
      <c r="D117" t="s">
        <v>390</v>
      </c>
      <c r="E117" s="6">
        <v>42868.725775405095</v>
      </c>
      <c r="F117" s="6">
        <v>43596.19402771991</v>
      </c>
      <c r="G117">
        <v>43431.790543981479</v>
      </c>
      <c r="H117">
        <v>80</v>
      </c>
      <c r="I117">
        <v>4</v>
      </c>
      <c r="J117">
        <v>4</v>
      </c>
      <c r="K117">
        <v>0</v>
      </c>
      <c r="L117">
        <v>0</v>
      </c>
      <c r="M117" t="s">
        <v>16</v>
      </c>
    </row>
    <row r="118" spans="1:13" x14ac:dyDescent="0.25">
      <c r="A118">
        <v>309</v>
      </c>
      <c r="B118" t="s">
        <v>387</v>
      </c>
      <c r="C118">
        <v>265165449</v>
      </c>
      <c r="D118" t="s">
        <v>391</v>
      </c>
      <c r="E118" s="6">
        <v>42869.725775405095</v>
      </c>
      <c r="F118" s="6">
        <v>43597.19402771991</v>
      </c>
      <c r="G118">
        <v>43609.736319444448</v>
      </c>
      <c r="H118">
        <v>63</v>
      </c>
      <c r="I118">
        <v>11</v>
      </c>
      <c r="J118">
        <v>8</v>
      </c>
      <c r="K118">
        <v>15</v>
      </c>
      <c r="L118">
        <v>0</v>
      </c>
      <c r="M118" t="s">
        <v>14</v>
      </c>
    </row>
    <row r="119" spans="1:13" x14ac:dyDescent="0.25">
      <c r="A119">
        <v>310</v>
      </c>
      <c r="B119" t="s">
        <v>387</v>
      </c>
      <c r="C119">
        <v>265476193</v>
      </c>
      <c r="D119" t="s">
        <v>392</v>
      </c>
      <c r="E119" s="6">
        <v>42870.725775405095</v>
      </c>
      <c r="F119" s="6">
        <v>43598.19402771991</v>
      </c>
      <c r="G119">
        <v>43431.672118055554</v>
      </c>
      <c r="H119">
        <v>40</v>
      </c>
      <c r="I119">
        <v>9</v>
      </c>
      <c r="J119">
        <v>5</v>
      </c>
      <c r="K119">
        <v>5</v>
      </c>
      <c r="L119">
        <v>0</v>
      </c>
      <c r="M119" t="s">
        <v>14</v>
      </c>
    </row>
    <row r="120" spans="1:13" x14ac:dyDescent="0.25">
      <c r="A120">
        <v>311</v>
      </c>
      <c r="B120" t="s">
        <v>387</v>
      </c>
      <c r="C120">
        <v>266669069</v>
      </c>
      <c r="D120" t="s">
        <v>393</v>
      </c>
      <c r="E120" s="6">
        <v>42871.725775405095</v>
      </c>
      <c r="F120" s="6">
        <v>43599.19402771991</v>
      </c>
      <c r="G120">
        <v>43434.841493055559</v>
      </c>
      <c r="H120">
        <v>12</v>
      </c>
      <c r="I120">
        <v>6</v>
      </c>
      <c r="J120">
        <v>4</v>
      </c>
      <c r="K120">
        <v>3</v>
      </c>
      <c r="L120">
        <v>0</v>
      </c>
      <c r="M120" t="s">
        <v>14</v>
      </c>
    </row>
    <row r="121" spans="1:13" x14ac:dyDescent="0.25">
      <c r="A121">
        <v>312</v>
      </c>
      <c r="B121" t="s">
        <v>387</v>
      </c>
      <c r="C121">
        <v>266881139</v>
      </c>
      <c r="D121" t="s">
        <v>394</v>
      </c>
      <c r="E121" s="6">
        <v>42872.725775405095</v>
      </c>
      <c r="F121" s="6">
        <v>43600.19402771991</v>
      </c>
      <c r="G121">
        <v>43437.457708333335</v>
      </c>
      <c r="H121">
        <v>32</v>
      </c>
      <c r="I121">
        <v>5</v>
      </c>
      <c r="J121">
        <v>4</v>
      </c>
      <c r="K121">
        <v>15</v>
      </c>
      <c r="L121">
        <v>0</v>
      </c>
      <c r="M121" t="s">
        <v>20</v>
      </c>
    </row>
    <row r="122" spans="1:13" x14ac:dyDescent="0.25">
      <c r="A122">
        <v>313</v>
      </c>
      <c r="B122" t="s">
        <v>387</v>
      </c>
      <c r="C122">
        <v>267382688</v>
      </c>
      <c r="D122" t="s">
        <v>395</v>
      </c>
      <c r="E122" s="6">
        <v>42873.725775405095</v>
      </c>
      <c r="F122" s="6">
        <v>43601.19402771991</v>
      </c>
      <c r="G122">
        <v>43548.748622685183</v>
      </c>
      <c r="H122">
        <v>15</v>
      </c>
      <c r="I122">
        <v>5</v>
      </c>
      <c r="J122">
        <v>4</v>
      </c>
      <c r="K122">
        <v>5</v>
      </c>
      <c r="L122">
        <v>0</v>
      </c>
      <c r="M122" t="s">
        <v>16</v>
      </c>
    </row>
    <row r="123" spans="1:13" x14ac:dyDescent="0.25">
      <c r="A123">
        <v>314</v>
      </c>
      <c r="B123" t="s">
        <v>387</v>
      </c>
      <c r="C123">
        <v>268189511</v>
      </c>
      <c r="D123" t="s">
        <v>396</v>
      </c>
      <c r="E123" s="6">
        <v>42874.725775405095</v>
      </c>
      <c r="F123" s="6">
        <v>43602.19402771991</v>
      </c>
      <c r="G123">
        <v>43601.777060185188</v>
      </c>
      <c r="H123">
        <v>22</v>
      </c>
      <c r="I123">
        <v>7</v>
      </c>
      <c r="J123">
        <v>4</v>
      </c>
      <c r="K123">
        <v>13</v>
      </c>
      <c r="L123">
        <v>0</v>
      </c>
      <c r="M123" t="s">
        <v>14</v>
      </c>
    </row>
    <row r="124" spans="1:13" x14ac:dyDescent="0.25">
      <c r="A124">
        <v>315</v>
      </c>
      <c r="B124" t="s">
        <v>387</v>
      </c>
      <c r="C124">
        <v>269123411</v>
      </c>
      <c r="D124" t="s">
        <v>397</v>
      </c>
      <c r="E124" s="6">
        <v>42875.725775405095</v>
      </c>
      <c r="F124" s="6">
        <v>43603.19402771991</v>
      </c>
      <c r="G124">
        <v>43549.836365740739</v>
      </c>
      <c r="H124">
        <v>13</v>
      </c>
      <c r="I124">
        <v>4</v>
      </c>
      <c r="J124">
        <v>3</v>
      </c>
      <c r="K124">
        <v>1</v>
      </c>
      <c r="L124">
        <v>0</v>
      </c>
      <c r="M124" t="s">
        <v>16</v>
      </c>
    </row>
    <row r="125" spans="1:13" x14ac:dyDescent="0.25">
      <c r="A125">
        <v>316</v>
      </c>
      <c r="B125" t="s">
        <v>387</v>
      </c>
      <c r="C125">
        <v>271177144</v>
      </c>
      <c r="D125" t="s">
        <v>398</v>
      </c>
      <c r="E125" s="6">
        <v>42876.725775405095</v>
      </c>
      <c r="F125" s="6">
        <v>43604.19402771991</v>
      </c>
      <c r="G125">
        <v>43452.724930555552</v>
      </c>
      <c r="H125">
        <v>14</v>
      </c>
      <c r="I125">
        <v>6</v>
      </c>
      <c r="J125">
        <v>5</v>
      </c>
      <c r="K125">
        <v>6</v>
      </c>
      <c r="L125">
        <v>0</v>
      </c>
      <c r="M125" t="s">
        <v>20</v>
      </c>
    </row>
    <row r="126" spans="1:13" x14ac:dyDescent="0.25">
      <c r="A126">
        <v>317</v>
      </c>
      <c r="B126" t="s">
        <v>387</v>
      </c>
      <c r="C126">
        <v>277377750</v>
      </c>
      <c r="D126" t="s">
        <v>399</v>
      </c>
      <c r="E126" s="6">
        <v>42877.725775405095</v>
      </c>
      <c r="F126" s="6">
        <v>43605.19402771991</v>
      </c>
      <c r="G126">
        <v>43475.827604166669</v>
      </c>
      <c r="H126">
        <v>15</v>
      </c>
      <c r="I126">
        <v>6</v>
      </c>
      <c r="J126">
        <v>5</v>
      </c>
      <c r="K126">
        <v>4</v>
      </c>
      <c r="L126">
        <v>0</v>
      </c>
      <c r="M126" t="s">
        <v>14</v>
      </c>
    </row>
    <row r="127" spans="1:13" x14ac:dyDescent="0.25">
      <c r="A127">
        <v>318</v>
      </c>
      <c r="B127" t="s">
        <v>387</v>
      </c>
      <c r="C127">
        <v>278513678</v>
      </c>
      <c r="D127" t="s">
        <v>400</v>
      </c>
      <c r="E127" s="6">
        <v>42878.725775405095</v>
      </c>
      <c r="F127" s="6">
        <v>43606.19402771991</v>
      </c>
      <c r="G127">
        <v>43476.764953703707</v>
      </c>
      <c r="H127">
        <v>25</v>
      </c>
      <c r="I127">
        <v>6</v>
      </c>
      <c r="J127">
        <v>5</v>
      </c>
      <c r="K127">
        <v>5</v>
      </c>
      <c r="L127">
        <v>0</v>
      </c>
      <c r="M127" t="s">
        <v>14</v>
      </c>
    </row>
    <row r="128" spans="1:13" x14ac:dyDescent="0.25">
      <c r="A128">
        <v>319</v>
      </c>
      <c r="B128" t="s">
        <v>387</v>
      </c>
      <c r="C128">
        <v>313903208</v>
      </c>
      <c r="D128" t="s">
        <v>401</v>
      </c>
      <c r="E128" s="6">
        <v>42879.725775405095</v>
      </c>
      <c r="F128" s="6">
        <v>43607.19402771991</v>
      </c>
      <c r="G128">
        <v>43615.4997337963</v>
      </c>
      <c r="H128">
        <v>39</v>
      </c>
      <c r="I128">
        <v>10</v>
      </c>
      <c r="J128">
        <v>8</v>
      </c>
      <c r="K128">
        <v>23</v>
      </c>
      <c r="L128">
        <v>0</v>
      </c>
      <c r="M128" t="s">
        <v>16</v>
      </c>
    </row>
    <row r="129" spans="1:13" x14ac:dyDescent="0.25">
      <c r="A129">
        <v>320</v>
      </c>
      <c r="B129" t="s">
        <v>387</v>
      </c>
      <c r="C129">
        <v>314335338</v>
      </c>
      <c r="D129" t="s">
        <v>402</v>
      </c>
      <c r="E129" s="6">
        <v>42880.725775405095</v>
      </c>
      <c r="F129" s="6">
        <v>43608.19402771991</v>
      </c>
      <c r="G129">
        <v>43618.734780092593</v>
      </c>
      <c r="H129">
        <v>23</v>
      </c>
      <c r="I129">
        <v>7</v>
      </c>
      <c r="J129">
        <v>7</v>
      </c>
      <c r="K129">
        <v>13</v>
      </c>
      <c r="L129">
        <v>0</v>
      </c>
      <c r="M129" t="s">
        <v>15</v>
      </c>
    </row>
    <row r="130" spans="1:13" x14ac:dyDescent="0.25">
      <c r="A130">
        <v>321</v>
      </c>
      <c r="B130" t="s">
        <v>387</v>
      </c>
      <c r="C130">
        <v>319154808</v>
      </c>
      <c r="D130" t="s">
        <v>403</v>
      </c>
      <c r="E130" s="6">
        <v>42881.725775405095</v>
      </c>
      <c r="F130" s="6">
        <v>43609.19402771991</v>
      </c>
      <c r="G130">
        <v>43650.506504629629</v>
      </c>
      <c r="H130">
        <v>4004</v>
      </c>
      <c r="I130">
        <v>220</v>
      </c>
      <c r="J130">
        <v>168</v>
      </c>
      <c r="K130">
        <v>251</v>
      </c>
      <c r="L130">
        <v>0</v>
      </c>
      <c r="M130" t="s">
        <v>20</v>
      </c>
    </row>
    <row r="131" spans="1:13" x14ac:dyDescent="0.25">
      <c r="A131">
        <v>323</v>
      </c>
      <c r="B131" t="s">
        <v>404</v>
      </c>
      <c r="C131">
        <v>245116347</v>
      </c>
      <c r="D131" t="s">
        <v>406</v>
      </c>
      <c r="E131" s="6">
        <v>42882.725775405095</v>
      </c>
      <c r="F131" s="6">
        <v>43610.19402771991</v>
      </c>
      <c r="G131">
        <v>43351.950011574074</v>
      </c>
      <c r="H131">
        <v>1686</v>
      </c>
      <c r="I131">
        <v>164</v>
      </c>
      <c r="J131">
        <v>103</v>
      </c>
      <c r="K131">
        <v>324</v>
      </c>
      <c r="L131">
        <v>0</v>
      </c>
      <c r="M131" t="s">
        <v>19</v>
      </c>
    </row>
    <row r="132" spans="1:13" x14ac:dyDescent="0.25">
      <c r="A132">
        <v>324</v>
      </c>
      <c r="B132" t="s">
        <v>404</v>
      </c>
      <c r="C132">
        <v>245187448</v>
      </c>
      <c r="D132" t="s">
        <v>407</v>
      </c>
      <c r="E132" s="6">
        <v>42883.725775405095</v>
      </c>
      <c r="F132" s="6">
        <v>43611.19402771991</v>
      </c>
      <c r="G132">
        <v>43379.707037037035</v>
      </c>
      <c r="H132">
        <v>342</v>
      </c>
      <c r="I132">
        <v>33</v>
      </c>
      <c r="J132">
        <v>20</v>
      </c>
      <c r="K132">
        <v>36</v>
      </c>
      <c r="L132">
        <v>0</v>
      </c>
      <c r="M132" t="s">
        <v>19</v>
      </c>
    </row>
    <row r="133" spans="1:13" x14ac:dyDescent="0.25">
      <c r="A133">
        <v>334</v>
      </c>
      <c r="B133" t="s">
        <v>404</v>
      </c>
      <c r="C133">
        <v>248017057</v>
      </c>
      <c r="D133" t="s">
        <v>417</v>
      </c>
      <c r="E133" s="6">
        <v>42884.725775405095</v>
      </c>
      <c r="F133" s="6">
        <v>43612.19402771991</v>
      </c>
      <c r="G133">
        <v>43463.926180555558</v>
      </c>
      <c r="H133">
        <v>366</v>
      </c>
      <c r="I133">
        <v>59</v>
      </c>
      <c r="J133">
        <v>32</v>
      </c>
      <c r="K133">
        <v>35</v>
      </c>
      <c r="L133">
        <v>0</v>
      </c>
      <c r="M133" t="s">
        <v>13</v>
      </c>
    </row>
    <row r="134" spans="1:13" x14ac:dyDescent="0.25">
      <c r="A134">
        <v>342</v>
      </c>
      <c r="B134" t="s">
        <v>425</v>
      </c>
      <c r="C134">
        <v>280930117</v>
      </c>
      <c r="D134" t="s">
        <v>426</v>
      </c>
      <c r="E134" s="6">
        <v>42885.725775405095</v>
      </c>
      <c r="F134" s="6">
        <v>43613.19402771991</v>
      </c>
      <c r="G134">
        <v>43511.953645833331</v>
      </c>
      <c r="H134">
        <v>720</v>
      </c>
      <c r="I134">
        <v>21</v>
      </c>
      <c r="J134">
        <v>21</v>
      </c>
      <c r="K134">
        <v>33</v>
      </c>
      <c r="L134">
        <v>0</v>
      </c>
      <c r="M134" t="s">
        <v>30</v>
      </c>
    </row>
    <row r="135" spans="1:13" x14ac:dyDescent="0.25">
      <c r="A135">
        <v>343</v>
      </c>
      <c r="B135" t="s">
        <v>425</v>
      </c>
      <c r="C135">
        <v>286103310</v>
      </c>
      <c r="D135" t="s">
        <v>427</v>
      </c>
      <c r="E135" s="6">
        <v>42886.725775405095</v>
      </c>
      <c r="F135" s="6">
        <v>43614.19402771991</v>
      </c>
      <c r="G135">
        <v>43514.865300925929</v>
      </c>
      <c r="H135">
        <v>35</v>
      </c>
      <c r="I135">
        <v>9</v>
      </c>
      <c r="J135">
        <v>6</v>
      </c>
      <c r="K135">
        <v>7</v>
      </c>
      <c r="L135">
        <v>0</v>
      </c>
      <c r="M135" t="s">
        <v>14</v>
      </c>
    </row>
    <row r="136" spans="1:13" x14ac:dyDescent="0.25">
      <c r="A136">
        <v>344</v>
      </c>
      <c r="B136" t="s">
        <v>425</v>
      </c>
      <c r="C136">
        <v>287689446</v>
      </c>
      <c r="D136" t="s">
        <v>428</v>
      </c>
      <c r="E136" s="6">
        <v>42887.725775405095</v>
      </c>
      <c r="F136" s="6">
        <v>43615.19402771991</v>
      </c>
      <c r="G136">
        <v>43514.77679398148</v>
      </c>
      <c r="H136">
        <v>9</v>
      </c>
      <c r="I136">
        <v>4</v>
      </c>
      <c r="J136">
        <v>3</v>
      </c>
      <c r="K136">
        <v>1</v>
      </c>
      <c r="L136">
        <v>0</v>
      </c>
      <c r="M136" t="s">
        <v>23</v>
      </c>
    </row>
    <row r="137" spans="1:13" x14ac:dyDescent="0.25">
      <c r="A137">
        <v>345</v>
      </c>
      <c r="B137" t="s">
        <v>425</v>
      </c>
      <c r="C137">
        <v>296535856</v>
      </c>
      <c r="D137" t="s">
        <v>429</v>
      </c>
      <c r="E137" s="6">
        <v>42888.725775405095</v>
      </c>
      <c r="F137" s="6">
        <v>43616.19402771991</v>
      </c>
      <c r="G137">
        <v>43547.638009259259</v>
      </c>
      <c r="H137">
        <v>10</v>
      </c>
      <c r="I137">
        <v>2</v>
      </c>
      <c r="J137">
        <v>2</v>
      </c>
      <c r="K137">
        <v>0</v>
      </c>
      <c r="L137">
        <v>0</v>
      </c>
      <c r="M137" t="s">
        <v>23</v>
      </c>
    </row>
    <row r="138" spans="1:13" x14ac:dyDescent="0.25">
      <c r="A138">
        <v>346</v>
      </c>
      <c r="B138" t="s">
        <v>425</v>
      </c>
      <c r="C138">
        <v>318451231</v>
      </c>
      <c r="D138" t="s">
        <v>430</v>
      </c>
      <c r="E138" s="6">
        <v>42889.725775405095</v>
      </c>
      <c r="F138" s="6">
        <v>43617.19402771991</v>
      </c>
      <c r="G138">
        <v>43641.627106481479</v>
      </c>
      <c r="H138">
        <v>6</v>
      </c>
      <c r="I138">
        <v>4</v>
      </c>
      <c r="J138">
        <v>3</v>
      </c>
      <c r="K138">
        <v>2</v>
      </c>
      <c r="L138">
        <v>0</v>
      </c>
      <c r="M138" t="s">
        <v>29</v>
      </c>
    </row>
    <row r="139" spans="1:13" x14ac:dyDescent="0.25">
      <c r="A139">
        <v>347</v>
      </c>
      <c r="B139" t="s">
        <v>425</v>
      </c>
      <c r="C139">
        <v>318570611</v>
      </c>
      <c r="D139" t="s">
        <v>431</v>
      </c>
      <c r="E139" s="6">
        <v>42890.725775405095</v>
      </c>
      <c r="F139" s="6">
        <v>43618.19402771991</v>
      </c>
      <c r="G139">
        <v>43641.64638888889</v>
      </c>
      <c r="H139">
        <v>2</v>
      </c>
      <c r="I139">
        <v>2</v>
      </c>
      <c r="J139">
        <v>2</v>
      </c>
      <c r="K139">
        <v>0</v>
      </c>
      <c r="L139">
        <v>0</v>
      </c>
      <c r="M139" t="s">
        <v>28</v>
      </c>
    </row>
    <row r="140" spans="1:13" x14ac:dyDescent="0.25">
      <c r="A140">
        <v>348</v>
      </c>
      <c r="B140" t="s">
        <v>425</v>
      </c>
      <c r="C140">
        <v>318709410</v>
      </c>
      <c r="D140" t="s">
        <v>432</v>
      </c>
      <c r="E140" s="6">
        <v>42891.725775405095</v>
      </c>
      <c r="F140" s="6">
        <v>43619.19402771991</v>
      </c>
      <c r="G140">
        <v>43642.612951388888</v>
      </c>
      <c r="H140">
        <v>6</v>
      </c>
      <c r="I140">
        <v>6</v>
      </c>
      <c r="J140">
        <v>5</v>
      </c>
      <c r="K140">
        <v>2</v>
      </c>
      <c r="L140">
        <v>0</v>
      </c>
      <c r="M140" t="s">
        <v>16</v>
      </c>
    </row>
    <row r="141" spans="1:13" x14ac:dyDescent="0.25">
      <c r="A141">
        <v>349</v>
      </c>
      <c r="B141" t="s">
        <v>425</v>
      </c>
      <c r="C141">
        <v>318729299</v>
      </c>
      <c r="D141" t="s">
        <v>433</v>
      </c>
      <c r="E141" s="6">
        <v>42892.725775405095</v>
      </c>
      <c r="F141" s="6">
        <v>43620.19402771991</v>
      </c>
      <c r="G141">
        <v>43642.633726851855</v>
      </c>
      <c r="H141">
        <v>2</v>
      </c>
      <c r="I141">
        <v>2</v>
      </c>
      <c r="J141">
        <v>2</v>
      </c>
      <c r="K141">
        <v>0</v>
      </c>
      <c r="L141">
        <v>0</v>
      </c>
      <c r="M141" t="s">
        <v>13</v>
      </c>
    </row>
    <row r="142" spans="1:13" x14ac:dyDescent="0.25">
      <c r="A142">
        <v>350</v>
      </c>
      <c r="B142" t="s">
        <v>425</v>
      </c>
      <c r="C142">
        <v>318733618</v>
      </c>
      <c r="D142" t="s">
        <v>434</v>
      </c>
      <c r="E142" s="6">
        <v>42893.725775405095</v>
      </c>
      <c r="F142" s="6">
        <v>43621.19402771991</v>
      </c>
      <c r="G142">
        <v>43642.656342592592</v>
      </c>
      <c r="H142">
        <v>6</v>
      </c>
      <c r="I142">
        <v>3</v>
      </c>
      <c r="J142">
        <v>3</v>
      </c>
      <c r="K142">
        <v>1</v>
      </c>
      <c r="L142">
        <v>0</v>
      </c>
      <c r="M142" t="s">
        <v>19</v>
      </c>
    </row>
    <row r="143" spans="1:13" x14ac:dyDescent="0.25">
      <c r="A143">
        <v>351</v>
      </c>
      <c r="B143" t="s">
        <v>425</v>
      </c>
      <c r="C143">
        <v>318756416</v>
      </c>
      <c r="D143" t="s">
        <v>435</v>
      </c>
      <c r="E143" s="6">
        <v>42894.725775405095</v>
      </c>
      <c r="F143" s="6">
        <v>43622.19402771991</v>
      </c>
      <c r="G143">
        <v>43642.807337962964</v>
      </c>
      <c r="H143">
        <v>2</v>
      </c>
      <c r="I143">
        <v>3</v>
      </c>
      <c r="J143">
        <v>3</v>
      </c>
      <c r="K143">
        <v>0</v>
      </c>
      <c r="L143">
        <v>0</v>
      </c>
      <c r="M143" t="s">
        <v>14</v>
      </c>
    </row>
    <row r="144" spans="1:13" x14ac:dyDescent="0.25">
      <c r="A144">
        <v>352</v>
      </c>
      <c r="B144" t="s">
        <v>425</v>
      </c>
      <c r="C144">
        <v>318770036</v>
      </c>
      <c r="D144" t="s">
        <v>436</v>
      </c>
      <c r="E144" s="6">
        <v>42895.725775405095</v>
      </c>
      <c r="F144" s="6">
        <v>43623.19402771991</v>
      </c>
      <c r="G144">
        <v>43642.844594907408</v>
      </c>
      <c r="H144">
        <v>4</v>
      </c>
      <c r="I144">
        <v>2</v>
      </c>
      <c r="J144">
        <v>2</v>
      </c>
      <c r="K144">
        <v>1</v>
      </c>
      <c r="L144">
        <v>0</v>
      </c>
      <c r="M144" t="s">
        <v>19</v>
      </c>
    </row>
    <row r="145" spans="1:13" x14ac:dyDescent="0.25">
      <c r="A145">
        <v>353</v>
      </c>
      <c r="B145" t="s">
        <v>425</v>
      </c>
      <c r="C145">
        <v>318772536</v>
      </c>
      <c r="D145" t="s">
        <v>437</v>
      </c>
      <c r="E145" s="6">
        <v>42896.725775405095</v>
      </c>
      <c r="F145" s="6">
        <v>43624.19402771991</v>
      </c>
      <c r="G145">
        <v>43642.860578703701</v>
      </c>
      <c r="H145">
        <v>7</v>
      </c>
      <c r="I145">
        <v>2</v>
      </c>
      <c r="J145">
        <v>2</v>
      </c>
      <c r="K145">
        <v>4</v>
      </c>
      <c r="L145">
        <v>0</v>
      </c>
      <c r="M145" t="s">
        <v>15</v>
      </c>
    </row>
    <row r="146" spans="1:13" x14ac:dyDescent="0.25">
      <c r="A146">
        <v>354</v>
      </c>
      <c r="B146" t="s">
        <v>425</v>
      </c>
      <c r="C146">
        <v>318794699</v>
      </c>
      <c r="D146" t="s">
        <v>438</v>
      </c>
      <c r="E146" s="6">
        <v>42897.725775405095</v>
      </c>
      <c r="F146" s="6">
        <v>43625.19402771991</v>
      </c>
      <c r="G146">
        <v>43643.049398148149</v>
      </c>
      <c r="H146">
        <v>6</v>
      </c>
      <c r="I146">
        <v>3</v>
      </c>
      <c r="J146">
        <v>3</v>
      </c>
      <c r="K146">
        <v>1</v>
      </c>
      <c r="L146">
        <v>0</v>
      </c>
      <c r="M146" t="s">
        <v>21</v>
      </c>
    </row>
    <row r="147" spans="1:13" x14ac:dyDescent="0.25">
      <c r="A147">
        <v>355</v>
      </c>
      <c r="B147" t="s">
        <v>425</v>
      </c>
      <c r="C147">
        <v>318887148</v>
      </c>
      <c r="D147" t="s">
        <v>439</v>
      </c>
      <c r="E147" s="6">
        <v>42898.725775405095</v>
      </c>
      <c r="F147" s="6">
        <v>43626.19402771991</v>
      </c>
      <c r="G147">
        <v>43643.866284722222</v>
      </c>
      <c r="H147">
        <v>8</v>
      </c>
      <c r="I147">
        <v>4</v>
      </c>
      <c r="J147">
        <v>4</v>
      </c>
      <c r="K147">
        <v>2</v>
      </c>
      <c r="L147">
        <v>0</v>
      </c>
      <c r="M147" t="s">
        <v>26</v>
      </c>
    </row>
    <row r="148" spans="1:13" x14ac:dyDescent="0.25">
      <c r="A148">
        <v>356</v>
      </c>
      <c r="B148" t="s">
        <v>425</v>
      </c>
      <c r="C148">
        <v>319016619</v>
      </c>
      <c r="D148" t="s">
        <v>440</v>
      </c>
      <c r="E148" s="6">
        <v>42899.725775405095</v>
      </c>
      <c r="F148" s="6">
        <v>43627.19402771991</v>
      </c>
      <c r="G148">
        <v>43644.536192129628</v>
      </c>
      <c r="H148">
        <v>4881</v>
      </c>
      <c r="I148">
        <v>286</v>
      </c>
      <c r="J148">
        <v>266</v>
      </c>
      <c r="K148">
        <v>152</v>
      </c>
      <c r="L148">
        <v>0</v>
      </c>
      <c r="M148" t="s">
        <v>23</v>
      </c>
    </row>
    <row r="149" spans="1:13" x14ac:dyDescent="0.25">
      <c r="A149">
        <v>357</v>
      </c>
      <c r="B149" t="s">
        <v>425</v>
      </c>
      <c r="C149">
        <v>319022287</v>
      </c>
      <c r="D149" t="s">
        <v>441</v>
      </c>
      <c r="E149" s="6">
        <v>42900.725775405095</v>
      </c>
      <c r="F149" s="6">
        <v>43628.19402771991</v>
      </c>
      <c r="G149">
        <v>43644.57885416667</v>
      </c>
      <c r="H149">
        <v>32</v>
      </c>
      <c r="I149">
        <v>7</v>
      </c>
      <c r="J149">
        <v>6</v>
      </c>
      <c r="K149">
        <v>2</v>
      </c>
      <c r="L149">
        <v>0</v>
      </c>
      <c r="M149" t="s">
        <v>20</v>
      </c>
    </row>
    <row r="150" spans="1:13" x14ac:dyDescent="0.25">
      <c r="A150">
        <v>358</v>
      </c>
      <c r="B150" t="s">
        <v>425</v>
      </c>
      <c r="C150">
        <v>319072024</v>
      </c>
      <c r="D150" t="s">
        <v>442</v>
      </c>
      <c r="E150" s="6">
        <v>42901.725775405095</v>
      </c>
      <c r="F150" s="6">
        <v>43629.19402771991</v>
      </c>
      <c r="G150">
        <v>43645.807071759256</v>
      </c>
      <c r="H150">
        <v>14</v>
      </c>
      <c r="I150">
        <v>3</v>
      </c>
      <c r="J150">
        <v>3</v>
      </c>
      <c r="K150">
        <v>5</v>
      </c>
      <c r="L150">
        <v>0</v>
      </c>
      <c r="M150" t="s">
        <v>29</v>
      </c>
    </row>
    <row r="151" spans="1:13" x14ac:dyDescent="0.25">
      <c r="A151">
        <v>359</v>
      </c>
      <c r="B151" t="s">
        <v>443</v>
      </c>
      <c r="C151">
        <v>105122984</v>
      </c>
      <c r="D151" t="s">
        <v>444</v>
      </c>
      <c r="E151" s="6">
        <v>42902.725775405095</v>
      </c>
      <c r="F151" s="6">
        <v>43630.19402771991</v>
      </c>
      <c r="G151">
        <v>42472.717673611114</v>
      </c>
      <c r="H151">
        <v>54</v>
      </c>
      <c r="I151">
        <v>3</v>
      </c>
      <c r="J151">
        <v>2</v>
      </c>
      <c r="K151">
        <v>3</v>
      </c>
      <c r="L151">
        <v>0</v>
      </c>
      <c r="M151" t="s">
        <v>14</v>
      </c>
    </row>
    <row r="152" spans="1:13" x14ac:dyDescent="0.25">
      <c r="A152">
        <v>380</v>
      </c>
      <c r="B152" t="s">
        <v>464</v>
      </c>
      <c r="C152">
        <v>287817174</v>
      </c>
      <c r="D152" t="s">
        <v>466</v>
      </c>
      <c r="E152" s="6">
        <v>42903.725775405095</v>
      </c>
      <c r="F152" s="6">
        <v>43631.19402771991</v>
      </c>
      <c r="G152">
        <v>43574.629571759258</v>
      </c>
      <c r="H152">
        <v>20667</v>
      </c>
      <c r="I152">
        <v>764</v>
      </c>
      <c r="J152">
        <v>575</v>
      </c>
      <c r="K152">
        <v>580</v>
      </c>
      <c r="L152">
        <v>0</v>
      </c>
      <c r="M152" t="s">
        <v>20</v>
      </c>
    </row>
    <row r="153" spans="1:13" x14ac:dyDescent="0.25">
      <c r="A153">
        <v>381</v>
      </c>
      <c r="B153" t="s">
        <v>464</v>
      </c>
      <c r="C153">
        <v>288379564</v>
      </c>
      <c r="D153" t="s">
        <v>467</v>
      </c>
      <c r="E153" s="6">
        <v>42904.725775405095</v>
      </c>
      <c r="F153" s="6">
        <v>43632.19402771991</v>
      </c>
      <c r="G153">
        <v>43567.555277777778</v>
      </c>
      <c r="H153">
        <v>116</v>
      </c>
      <c r="I153">
        <v>20</v>
      </c>
      <c r="J153">
        <v>14</v>
      </c>
      <c r="K153">
        <v>21</v>
      </c>
      <c r="L153">
        <v>0</v>
      </c>
      <c r="M153" t="s">
        <v>20</v>
      </c>
    </row>
    <row r="154" spans="1:13" x14ac:dyDescent="0.25">
      <c r="A154">
        <v>382</v>
      </c>
      <c r="B154" t="s">
        <v>464</v>
      </c>
      <c r="C154">
        <v>288595214</v>
      </c>
      <c r="D154" t="s">
        <v>468</v>
      </c>
      <c r="E154" s="6">
        <v>42905.725775405095</v>
      </c>
      <c r="F154" s="6">
        <v>43633.19402771991</v>
      </c>
      <c r="G154">
        <v>43567.559247685182</v>
      </c>
      <c r="H154">
        <v>35468</v>
      </c>
      <c r="I154">
        <v>784</v>
      </c>
      <c r="J154">
        <v>552</v>
      </c>
      <c r="K154">
        <v>551</v>
      </c>
      <c r="L154">
        <v>0</v>
      </c>
      <c r="M154" t="s">
        <v>20</v>
      </c>
    </row>
    <row r="155" spans="1:13" x14ac:dyDescent="0.25">
      <c r="A155">
        <v>383</v>
      </c>
      <c r="B155" t="s">
        <v>464</v>
      </c>
      <c r="C155">
        <v>289044927</v>
      </c>
      <c r="D155" t="s">
        <v>469</v>
      </c>
      <c r="E155" s="6">
        <v>42906.725775405095</v>
      </c>
      <c r="F155" s="6">
        <v>43634.19402771991</v>
      </c>
      <c r="G155">
        <v>43567.562604166669</v>
      </c>
      <c r="H155">
        <v>11394</v>
      </c>
      <c r="I155">
        <v>274</v>
      </c>
      <c r="J155">
        <v>200</v>
      </c>
      <c r="K155">
        <v>334</v>
      </c>
      <c r="L155">
        <v>0</v>
      </c>
      <c r="M155" t="s">
        <v>15</v>
      </c>
    </row>
    <row r="156" spans="1:13" x14ac:dyDescent="0.25">
      <c r="A156">
        <v>384</v>
      </c>
      <c r="B156" t="s">
        <v>464</v>
      </c>
      <c r="C156">
        <v>290696926</v>
      </c>
      <c r="D156" t="s">
        <v>470</v>
      </c>
      <c r="E156" s="6">
        <v>42907.725775405095</v>
      </c>
      <c r="F156" s="6">
        <v>43635.19402771991</v>
      </c>
      <c r="G156">
        <v>43567.575011574074</v>
      </c>
      <c r="H156">
        <v>14350</v>
      </c>
      <c r="I156">
        <v>517</v>
      </c>
      <c r="J156">
        <v>366</v>
      </c>
      <c r="K156">
        <v>540</v>
      </c>
      <c r="L156">
        <v>0</v>
      </c>
      <c r="M156" t="s">
        <v>15</v>
      </c>
    </row>
    <row r="157" spans="1:13" x14ac:dyDescent="0.25">
      <c r="A157">
        <v>385</v>
      </c>
      <c r="B157" t="s">
        <v>464</v>
      </c>
      <c r="C157">
        <v>300199667</v>
      </c>
      <c r="D157" t="s">
        <v>471</v>
      </c>
      <c r="E157" s="6">
        <v>42908.725775405095</v>
      </c>
      <c r="F157" s="6">
        <v>43636.19402771991</v>
      </c>
      <c r="G157">
        <v>43637.589571759258</v>
      </c>
      <c r="H157">
        <v>1897</v>
      </c>
      <c r="I157">
        <v>117</v>
      </c>
      <c r="J157">
        <v>80</v>
      </c>
      <c r="K157">
        <v>116</v>
      </c>
      <c r="L157">
        <v>0</v>
      </c>
      <c r="M157" t="s">
        <v>14</v>
      </c>
    </row>
    <row r="158" spans="1:13" x14ac:dyDescent="0.25">
      <c r="A158">
        <v>386</v>
      </c>
      <c r="B158" t="s">
        <v>464</v>
      </c>
      <c r="C158">
        <v>302469325</v>
      </c>
      <c r="D158" t="s">
        <v>472</v>
      </c>
      <c r="E158" s="6">
        <v>42909.725775405095</v>
      </c>
      <c r="F158" s="6">
        <v>43637.19402771991</v>
      </c>
      <c r="G158">
        <v>43574.63</v>
      </c>
      <c r="H158">
        <v>3298</v>
      </c>
      <c r="I158">
        <v>156</v>
      </c>
      <c r="J158">
        <v>117</v>
      </c>
      <c r="K158">
        <v>108</v>
      </c>
      <c r="L158">
        <v>0</v>
      </c>
      <c r="M158" t="s">
        <v>15</v>
      </c>
    </row>
    <row r="159" spans="1:13" x14ac:dyDescent="0.25">
      <c r="A159">
        <v>387</v>
      </c>
      <c r="B159" t="s">
        <v>464</v>
      </c>
      <c r="C159">
        <v>306823352</v>
      </c>
      <c r="D159" t="s">
        <v>473</v>
      </c>
      <c r="E159" s="6">
        <v>42910.725775405095</v>
      </c>
      <c r="F159" s="6">
        <v>43638.19402771991</v>
      </c>
      <c r="G159">
        <v>43601.94866898148</v>
      </c>
      <c r="H159">
        <v>185801</v>
      </c>
      <c r="I159">
        <v>4174</v>
      </c>
      <c r="J159">
        <v>3391</v>
      </c>
      <c r="K159">
        <v>2863</v>
      </c>
      <c r="L159">
        <v>0</v>
      </c>
      <c r="M159" t="s">
        <v>20</v>
      </c>
    </row>
    <row r="160" spans="1:13" x14ac:dyDescent="0.25">
      <c r="A160">
        <v>388</v>
      </c>
      <c r="B160" t="s">
        <v>464</v>
      </c>
      <c r="C160">
        <v>311046709</v>
      </c>
      <c r="D160" t="s">
        <v>474</v>
      </c>
      <c r="E160" s="6">
        <v>42911.725775405095</v>
      </c>
      <c r="F160" s="6">
        <v>43639.19402771991</v>
      </c>
      <c r="G160">
        <v>43649.73296296296</v>
      </c>
      <c r="H160">
        <v>91</v>
      </c>
      <c r="I160">
        <v>21</v>
      </c>
      <c r="J160">
        <v>15</v>
      </c>
      <c r="K160">
        <v>11</v>
      </c>
      <c r="L160">
        <v>0</v>
      </c>
      <c r="M160" t="s">
        <v>14</v>
      </c>
    </row>
    <row r="161" spans="1:13" x14ac:dyDescent="0.25">
      <c r="A161">
        <v>389</v>
      </c>
      <c r="B161" t="s">
        <v>464</v>
      </c>
      <c r="C161">
        <v>317116984</v>
      </c>
      <c r="D161" t="s">
        <v>475</v>
      </c>
      <c r="E161" s="6">
        <v>42912.725775405095</v>
      </c>
      <c r="F161" s="6">
        <v>43640.19402771991</v>
      </c>
      <c r="G161">
        <v>43649.744571759256</v>
      </c>
      <c r="H161">
        <v>2670</v>
      </c>
      <c r="I161">
        <v>94</v>
      </c>
      <c r="J161">
        <v>78</v>
      </c>
      <c r="K161">
        <v>79</v>
      </c>
      <c r="L161">
        <v>0</v>
      </c>
      <c r="M161" t="s">
        <v>18</v>
      </c>
    </row>
    <row r="162" spans="1:13" x14ac:dyDescent="0.25">
      <c r="A162">
        <v>390</v>
      </c>
      <c r="B162" t="s">
        <v>464</v>
      </c>
      <c r="C162">
        <v>319243129</v>
      </c>
      <c r="D162" t="s">
        <v>476</v>
      </c>
      <c r="E162" s="6">
        <v>42913.725775405095</v>
      </c>
      <c r="F162" s="6">
        <v>43641.19402771991</v>
      </c>
      <c r="G162">
        <v>43646.84579861111</v>
      </c>
      <c r="H162">
        <v>485</v>
      </c>
      <c r="I162">
        <v>27</v>
      </c>
      <c r="J162">
        <v>16</v>
      </c>
      <c r="K162">
        <v>78</v>
      </c>
      <c r="L162">
        <v>0</v>
      </c>
      <c r="M162" t="s">
        <v>20</v>
      </c>
    </row>
    <row r="163" spans="1:13" x14ac:dyDescent="0.25">
      <c r="A163">
        <v>391</v>
      </c>
      <c r="B163" t="s">
        <v>477</v>
      </c>
      <c r="C163">
        <v>290800132</v>
      </c>
      <c r="D163" t="s">
        <v>478</v>
      </c>
      <c r="E163" s="6">
        <v>42914.725775405095</v>
      </c>
      <c r="F163" s="6">
        <v>43642.19402771991</v>
      </c>
      <c r="G163">
        <v>43526.885034722225</v>
      </c>
      <c r="H163">
        <v>2</v>
      </c>
      <c r="I163">
        <v>0</v>
      </c>
      <c r="J163">
        <v>0</v>
      </c>
      <c r="K163">
        <v>0</v>
      </c>
      <c r="L163">
        <v>0</v>
      </c>
      <c r="M163" t="s">
        <v>19</v>
      </c>
    </row>
    <row r="164" spans="1:13" x14ac:dyDescent="0.25">
      <c r="A164">
        <v>392</v>
      </c>
      <c r="B164" t="s">
        <v>477</v>
      </c>
      <c r="C164">
        <v>290801720</v>
      </c>
      <c r="D164" t="s">
        <v>479</v>
      </c>
      <c r="E164" s="6">
        <v>42915.725775405095</v>
      </c>
      <c r="F164" s="6">
        <v>43643.19402771991</v>
      </c>
      <c r="G164">
        <v>43526.884930555556</v>
      </c>
      <c r="H164">
        <v>8</v>
      </c>
      <c r="I164">
        <v>1</v>
      </c>
      <c r="J164">
        <v>0</v>
      </c>
      <c r="K164">
        <v>1</v>
      </c>
      <c r="L164">
        <v>0</v>
      </c>
      <c r="M164" t="s">
        <v>23</v>
      </c>
    </row>
    <row r="165" spans="1:13" x14ac:dyDescent="0.25">
      <c r="A165">
        <v>393</v>
      </c>
      <c r="B165" t="s">
        <v>477</v>
      </c>
      <c r="C165">
        <v>305149010</v>
      </c>
      <c r="D165" t="s">
        <v>480</v>
      </c>
      <c r="E165" s="6">
        <v>42916.725775405095</v>
      </c>
      <c r="F165" s="6">
        <v>43644.19402771991</v>
      </c>
      <c r="G165">
        <v>43582.680648148147</v>
      </c>
      <c r="H165">
        <v>1</v>
      </c>
      <c r="I165">
        <v>0</v>
      </c>
      <c r="J165">
        <v>0</v>
      </c>
      <c r="K165">
        <v>0</v>
      </c>
      <c r="L165">
        <v>0</v>
      </c>
      <c r="M165" t="s">
        <v>20</v>
      </c>
    </row>
    <row r="166" spans="1:13" x14ac:dyDescent="0.25">
      <c r="A166">
        <v>394</v>
      </c>
      <c r="B166" t="s">
        <v>477</v>
      </c>
      <c r="C166">
        <v>316414377</v>
      </c>
      <c r="D166" t="s">
        <v>481</v>
      </c>
      <c r="E166" s="6">
        <v>42917.725775405095</v>
      </c>
      <c r="F166" s="6">
        <v>43645.19402771991</v>
      </c>
      <c r="G166">
        <v>43627.94908564815</v>
      </c>
      <c r="H166">
        <v>6</v>
      </c>
      <c r="I166">
        <v>0</v>
      </c>
      <c r="J166">
        <v>0</v>
      </c>
      <c r="K166">
        <v>0</v>
      </c>
      <c r="L166">
        <v>0</v>
      </c>
      <c r="M166" t="s">
        <v>29</v>
      </c>
    </row>
    <row r="167" spans="1:13" x14ac:dyDescent="0.25">
      <c r="A167">
        <v>395</v>
      </c>
      <c r="B167" t="s">
        <v>477</v>
      </c>
      <c r="C167">
        <v>316877350</v>
      </c>
      <c r="D167" t="s">
        <v>482</v>
      </c>
      <c r="E167" s="6">
        <v>42918.725775405095</v>
      </c>
      <c r="F167" s="6">
        <v>43646.19402771991</v>
      </c>
      <c r="G167">
        <v>43650.783379629633</v>
      </c>
      <c r="H167">
        <v>17</v>
      </c>
      <c r="I167">
        <v>2</v>
      </c>
      <c r="J167">
        <v>1</v>
      </c>
      <c r="K167">
        <v>2</v>
      </c>
      <c r="L167">
        <v>0</v>
      </c>
      <c r="M167" t="s">
        <v>28</v>
      </c>
    </row>
    <row r="168" spans="1:13" x14ac:dyDescent="0.25">
      <c r="A168">
        <v>413</v>
      </c>
      <c r="B168" t="s">
        <v>486</v>
      </c>
      <c r="C168">
        <v>40608552</v>
      </c>
      <c r="D168" t="s">
        <v>501</v>
      </c>
      <c r="E168" s="6">
        <v>42919.725775405095</v>
      </c>
      <c r="F168" s="6">
        <v>43647.19402771991</v>
      </c>
      <c r="G168">
        <v>41992.498530092591</v>
      </c>
      <c r="H168">
        <v>2216</v>
      </c>
      <c r="I168">
        <v>81</v>
      </c>
      <c r="J168">
        <v>68</v>
      </c>
      <c r="K168">
        <v>109</v>
      </c>
      <c r="L168">
        <v>0</v>
      </c>
      <c r="M168" t="s">
        <v>14</v>
      </c>
    </row>
    <row r="169" spans="1:13" x14ac:dyDescent="0.25">
      <c r="A169">
        <v>415</v>
      </c>
      <c r="B169" t="s">
        <v>486</v>
      </c>
      <c r="C169">
        <v>71136324</v>
      </c>
      <c r="D169" t="s">
        <v>503</v>
      </c>
      <c r="E169" s="6">
        <v>42920.725775405095</v>
      </c>
      <c r="F169" s="6">
        <v>43648.19402771991</v>
      </c>
      <c r="G169">
        <v>42209.690833333334</v>
      </c>
      <c r="H169">
        <v>3897</v>
      </c>
      <c r="I169">
        <v>303</v>
      </c>
      <c r="J169">
        <v>224</v>
      </c>
      <c r="K169">
        <v>317</v>
      </c>
      <c r="L169">
        <v>0</v>
      </c>
      <c r="M169" t="s">
        <v>15</v>
      </c>
    </row>
    <row r="170" spans="1:13" x14ac:dyDescent="0.25">
      <c r="A170">
        <v>440</v>
      </c>
      <c r="B170" t="s">
        <v>528</v>
      </c>
      <c r="C170">
        <v>306769925</v>
      </c>
      <c r="D170" t="s">
        <v>530</v>
      </c>
      <c r="E170" s="6">
        <v>42921.725775405095</v>
      </c>
      <c r="F170" s="6">
        <v>43649.19402771991</v>
      </c>
      <c r="G170">
        <v>43589.491666666669</v>
      </c>
      <c r="H170">
        <v>162</v>
      </c>
      <c r="I170">
        <v>11</v>
      </c>
      <c r="J170">
        <v>8</v>
      </c>
      <c r="K170">
        <v>5</v>
      </c>
      <c r="L170">
        <v>0</v>
      </c>
      <c r="M170" t="s">
        <v>13</v>
      </c>
    </row>
    <row r="171" spans="1:13" x14ac:dyDescent="0.25">
      <c r="A171">
        <v>441</v>
      </c>
      <c r="B171" t="s">
        <v>528</v>
      </c>
      <c r="C171">
        <v>306774181</v>
      </c>
      <c r="D171" t="s">
        <v>531</v>
      </c>
      <c r="E171" s="6">
        <v>42922.725775405095</v>
      </c>
      <c r="F171" s="6">
        <v>43650.19402771991</v>
      </c>
      <c r="G171">
        <v>43589.536539351851</v>
      </c>
      <c r="H171">
        <v>327</v>
      </c>
      <c r="I171">
        <v>24</v>
      </c>
      <c r="J171">
        <v>18</v>
      </c>
      <c r="K171">
        <v>27</v>
      </c>
      <c r="L171">
        <v>0</v>
      </c>
      <c r="M171" t="s">
        <v>24</v>
      </c>
    </row>
    <row r="172" spans="1:13" x14ac:dyDescent="0.25">
      <c r="A172">
        <v>442</v>
      </c>
      <c r="B172" t="s">
        <v>528</v>
      </c>
      <c r="C172">
        <v>306777307</v>
      </c>
      <c r="D172" t="s">
        <v>532</v>
      </c>
      <c r="E172" s="6">
        <v>42923.725775405095</v>
      </c>
      <c r="F172" s="6">
        <v>43651.19402771991</v>
      </c>
      <c r="G172">
        <v>43589.576168981483</v>
      </c>
      <c r="H172">
        <v>453</v>
      </c>
      <c r="I172">
        <v>31</v>
      </c>
      <c r="J172">
        <v>25</v>
      </c>
      <c r="K172">
        <v>24</v>
      </c>
      <c r="L172">
        <v>0</v>
      </c>
      <c r="M172" t="s">
        <v>21</v>
      </c>
    </row>
    <row r="173" spans="1:13" x14ac:dyDescent="0.25">
      <c r="A173">
        <v>443</v>
      </c>
      <c r="B173" t="s">
        <v>528</v>
      </c>
      <c r="C173">
        <v>306812760</v>
      </c>
      <c r="D173" t="s">
        <v>533</v>
      </c>
      <c r="E173" s="6">
        <v>42924.725775405095</v>
      </c>
      <c r="F173" s="6">
        <v>43652.19402771991</v>
      </c>
      <c r="G173">
        <v>43589.856770833336</v>
      </c>
      <c r="H173">
        <v>480</v>
      </c>
      <c r="I173">
        <v>37</v>
      </c>
      <c r="J173">
        <v>34</v>
      </c>
      <c r="K173">
        <v>30</v>
      </c>
      <c r="L173">
        <v>0</v>
      </c>
      <c r="M173" t="s">
        <v>24</v>
      </c>
    </row>
    <row r="174" spans="1:13" x14ac:dyDescent="0.25">
      <c r="A174">
        <v>444</v>
      </c>
      <c r="B174" t="s">
        <v>528</v>
      </c>
      <c r="C174">
        <v>306869510</v>
      </c>
      <c r="D174" t="s">
        <v>534</v>
      </c>
      <c r="E174" s="6">
        <v>42925.725775405095</v>
      </c>
      <c r="F174" s="6">
        <v>43653.19402771991</v>
      </c>
      <c r="G174">
        <v>43590.48878472222</v>
      </c>
      <c r="H174">
        <v>959</v>
      </c>
      <c r="I174">
        <v>86</v>
      </c>
      <c r="J174">
        <v>67</v>
      </c>
      <c r="K174">
        <v>65</v>
      </c>
      <c r="L174">
        <v>0</v>
      </c>
      <c r="M174" t="s">
        <v>20</v>
      </c>
    </row>
    <row r="175" spans="1:13" x14ac:dyDescent="0.25">
      <c r="A175">
        <v>445</v>
      </c>
      <c r="B175" t="s">
        <v>528</v>
      </c>
      <c r="C175">
        <v>306876617</v>
      </c>
      <c r="D175" t="s">
        <v>535</v>
      </c>
      <c r="E175" s="6">
        <v>42926.725775405095</v>
      </c>
      <c r="F175" s="6">
        <v>43654.19402771991</v>
      </c>
      <c r="G175">
        <v>43590.544189814813</v>
      </c>
      <c r="H175">
        <v>431</v>
      </c>
      <c r="I175">
        <v>35</v>
      </c>
      <c r="J175">
        <v>22</v>
      </c>
      <c r="K175">
        <v>45</v>
      </c>
      <c r="L175">
        <v>0</v>
      </c>
      <c r="M175" t="s">
        <v>15</v>
      </c>
    </row>
    <row r="176" spans="1:13" x14ac:dyDescent="0.25">
      <c r="A176">
        <v>446</v>
      </c>
      <c r="B176" t="s">
        <v>528</v>
      </c>
      <c r="C176">
        <v>308785563</v>
      </c>
      <c r="D176" t="s">
        <v>536</v>
      </c>
      <c r="E176" s="6">
        <v>42927.725775405095</v>
      </c>
      <c r="F176" s="6">
        <v>43655.19402771991</v>
      </c>
      <c r="G176">
        <v>43596.501377314817</v>
      </c>
      <c r="H176">
        <v>315</v>
      </c>
      <c r="I176">
        <v>23</v>
      </c>
      <c r="J176">
        <v>20</v>
      </c>
      <c r="K176">
        <v>24</v>
      </c>
      <c r="L176">
        <v>0</v>
      </c>
      <c r="M176" t="s">
        <v>21</v>
      </c>
    </row>
    <row r="177" spans="1:13" x14ac:dyDescent="0.25">
      <c r="A177">
        <v>447</v>
      </c>
      <c r="B177" t="s">
        <v>528</v>
      </c>
      <c r="C177">
        <v>308797282</v>
      </c>
      <c r="D177" t="s">
        <v>537</v>
      </c>
      <c r="E177" s="6">
        <v>42928.725775405095</v>
      </c>
      <c r="F177" s="6">
        <v>43656.19402771991</v>
      </c>
      <c r="G177">
        <v>43596.512824074074</v>
      </c>
      <c r="H177">
        <v>206</v>
      </c>
      <c r="I177">
        <v>11</v>
      </c>
      <c r="J177">
        <v>8</v>
      </c>
      <c r="K177">
        <v>4</v>
      </c>
      <c r="L177">
        <v>0</v>
      </c>
      <c r="M177" t="s">
        <v>21</v>
      </c>
    </row>
    <row r="178" spans="1:13" x14ac:dyDescent="0.25">
      <c r="A178">
        <v>448</v>
      </c>
      <c r="B178" t="s">
        <v>528</v>
      </c>
      <c r="C178">
        <v>308825002</v>
      </c>
      <c r="D178" t="s">
        <v>538</v>
      </c>
      <c r="E178" s="6">
        <v>42929.725775405095</v>
      </c>
      <c r="F178" s="6">
        <v>43657.19402771991</v>
      </c>
      <c r="G178">
        <v>43596.786168981482</v>
      </c>
      <c r="H178">
        <v>427</v>
      </c>
      <c r="I178">
        <v>35</v>
      </c>
      <c r="J178">
        <v>31</v>
      </c>
      <c r="K178">
        <v>12</v>
      </c>
      <c r="L178">
        <v>0</v>
      </c>
      <c r="M178" t="s">
        <v>24</v>
      </c>
    </row>
    <row r="179" spans="1:13" x14ac:dyDescent="0.25">
      <c r="A179">
        <v>449</v>
      </c>
      <c r="B179" t="s">
        <v>528</v>
      </c>
      <c r="C179">
        <v>308920711</v>
      </c>
      <c r="D179" t="s">
        <v>539</v>
      </c>
      <c r="E179" s="6">
        <v>42930.725775405095</v>
      </c>
      <c r="F179" s="6">
        <v>43658.19402771991</v>
      </c>
      <c r="G179">
        <v>43597.634201388886</v>
      </c>
      <c r="H179">
        <v>28072</v>
      </c>
      <c r="I179">
        <v>1289</v>
      </c>
      <c r="J179">
        <v>1015</v>
      </c>
      <c r="K179">
        <v>678</v>
      </c>
      <c r="L179">
        <v>0</v>
      </c>
      <c r="M179" t="s">
        <v>20</v>
      </c>
    </row>
    <row r="180" spans="1:13" x14ac:dyDescent="0.25">
      <c r="A180">
        <v>450</v>
      </c>
      <c r="B180" t="s">
        <v>528</v>
      </c>
      <c r="C180">
        <v>308952549</v>
      </c>
      <c r="D180" t="s">
        <v>540</v>
      </c>
      <c r="E180" s="6">
        <v>42931.725775405095</v>
      </c>
      <c r="F180" s="6">
        <v>43659.19402771991</v>
      </c>
      <c r="G180">
        <v>43598.857569444444</v>
      </c>
      <c r="H180">
        <v>19841</v>
      </c>
      <c r="I180">
        <v>859</v>
      </c>
      <c r="J180">
        <v>659</v>
      </c>
      <c r="K180">
        <v>470</v>
      </c>
      <c r="L180">
        <v>0</v>
      </c>
      <c r="M180" t="s">
        <v>20</v>
      </c>
    </row>
    <row r="181" spans="1:13" x14ac:dyDescent="0.25">
      <c r="A181">
        <v>451</v>
      </c>
      <c r="B181" t="s">
        <v>528</v>
      </c>
      <c r="C181">
        <v>308956749</v>
      </c>
      <c r="D181" t="s">
        <v>541</v>
      </c>
      <c r="E181" s="6">
        <v>42932.725775405095</v>
      </c>
      <c r="F181" s="6">
        <v>43660.19402771991</v>
      </c>
      <c r="G181">
        <v>43597.835335648146</v>
      </c>
      <c r="H181">
        <v>849</v>
      </c>
      <c r="I181">
        <v>59</v>
      </c>
      <c r="J181">
        <v>45</v>
      </c>
      <c r="K181">
        <v>44</v>
      </c>
      <c r="L181">
        <v>0</v>
      </c>
      <c r="M181" t="s">
        <v>21</v>
      </c>
    </row>
    <row r="182" spans="1:13" x14ac:dyDescent="0.25">
      <c r="A182">
        <v>452</v>
      </c>
      <c r="B182" t="s">
        <v>528</v>
      </c>
      <c r="C182">
        <v>309658201</v>
      </c>
      <c r="D182" t="s">
        <v>542</v>
      </c>
      <c r="E182" s="6">
        <v>42933.725775405095</v>
      </c>
      <c r="F182" s="6">
        <v>43661.19402771991</v>
      </c>
      <c r="G182">
        <v>43600.448657407411</v>
      </c>
      <c r="H182">
        <v>1181</v>
      </c>
      <c r="I182">
        <v>100</v>
      </c>
      <c r="J182">
        <v>80</v>
      </c>
      <c r="K182">
        <v>67</v>
      </c>
      <c r="L182">
        <v>0</v>
      </c>
      <c r="M182" t="s">
        <v>21</v>
      </c>
    </row>
    <row r="183" spans="1:13" x14ac:dyDescent="0.25">
      <c r="A183">
        <v>453</v>
      </c>
      <c r="B183" t="s">
        <v>528</v>
      </c>
      <c r="C183">
        <v>309984114</v>
      </c>
      <c r="D183" t="s">
        <v>543</v>
      </c>
      <c r="E183" s="6">
        <v>42934.725775405095</v>
      </c>
      <c r="F183" s="6">
        <v>43662.19402771991</v>
      </c>
      <c r="G183">
        <v>43600.877291666664</v>
      </c>
      <c r="H183">
        <v>2280</v>
      </c>
      <c r="I183">
        <v>161</v>
      </c>
      <c r="J183">
        <v>132</v>
      </c>
      <c r="K183">
        <v>100</v>
      </c>
      <c r="L183">
        <v>0</v>
      </c>
      <c r="M183" t="s">
        <v>20</v>
      </c>
    </row>
    <row r="184" spans="1:13" x14ac:dyDescent="0.25">
      <c r="A184">
        <v>454</v>
      </c>
      <c r="B184" t="s">
        <v>528</v>
      </c>
      <c r="C184">
        <v>310144685</v>
      </c>
      <c r="D184" t="s">
        <v>544</v>
      </c>
      <c r="E184" s="6">
        <v>42935.725775405095</v>
      </c>
      <c r="F184" s="6">
        <v>43663.19402771991</v>
      </c>
      <c r="G184">
        <v>43606.468460648146</v>
      </c>
      <c r="H184">
        <v>2883</v>
      </c>
      <c r="I184">
        <v>123</v>
      </c>
      <c r="J184">
        <v>92</v>
      </c>
      <c r="K184">
        <v>102</v>
      </c>
      <c r="L184">
        <v>0</v>
      </c>
      <c r="M184" t="s">
        <v>15</v>
      </c>
    </row>
    <row r="185" spans="1:13" x14ac:dyDescent="0.25">
      <c r="A185">
        <v>455</v>
      </c>
      <c r="B185" t="s">
        <v>528</v>
      </c>
      <c r="C185">
        <v>311044706</v>
      </c>
      <c r="D185" t="s">
        <v>545</v>
      </c>
      <c r="E185" s="6">
        <v>42936.725775405095</v>
      </c>
      <c r="F185" s="6">
        <v>43664.19402771991</v>
      </c>
      <c r="G185">
        <v>43604.786932870367</v>
      </c>
      <c r="H185">
        <v>2591</v>
      </c>
      <c r="I185">
        <v>189</v>
      </c>
      <c r="J185">
        <v>143</v>
      </c>
      <c r="K185">
        <v>123</v>
      </c>
      <c r="L185">
        <v>0</v>
      </c>
      <c r="M185" t="s">
        <v>21</v>
      </c>
    </row>
    <row r="186" spans="1:13" x14ac:dyDescent="0.25">
      <c r="A186">
        <v>456</v>
      </c>
      <c r="B186" t="s">
        <v>528</v>
      </c>
      <c r="C186">
        <v>312786781</v>
      </c>
      <c r="D186" t="s">
        <v>546</v>
      </c>
      <c r="E186" s="6">
        <v>42937.725775405095</v>
      </c>
      <c r="F186" s="6">
        <v>43665.19402771991</v>
      </c>
      <c r="G186">
        <v>43627.654027777775</v>
      </c>
      <c r="H186">
        <v>8592</v>
      </c>
      <c r="I186">
        <v>484</v>
      </c>
      <c r="J186">
        <v>393</v>
      </c>
      <c r="K186">
        <v>303</v>
      </c>
      <c r="L186">
        <v>0</v>
      </c>
      <c r="M186" t="s">
        <v>20</v>
      </c>
    </row>
    <row r="187" spans="1:13" x14ac:dyDescent="0.25">
      <c r="A187">
        <v>457</v>
      </c>
      <c r="B187" t="s">
        <v>528</v>
      </c>
      <c r="C187">
        <v>312950539</v>
      </c>
      <c r="D187" t="s">
        <v>547</v>
      </c>
      <c r="E187" s="6">
        <v>42938.725775405095</v>
      </c>
      <c r="F187" s="6">
        <v>43666.19402771991</v>
      </c>
      <c r="G187">
        <v>43610.767291666663</v>
      </c>
      <c r="H187">
        <v>28951</v>
      </c>
      <c r="I187">
        <v>657</v>
      </c>
      <c r="J187">
        <v>507</v>
      </c>
      <c r="K187">
        <v>483</v>
      </c>
      <c r="L187">
        <v>0</v>
      </c>
      <c r="M187" t="s">
        <v>20</v>
      </c>
    </row>
    <row r="188" spans="1:13" x14ac:dyDescent="0.25">
      <c r="A188">
        <v>458</v>
      </c>
      <c r="B188" t="s">
        <v>528</v>
      </c>
      <c r="C188">
        <v>313048850</v>
      </c>
      <c r="D188" t="s">
        <v>548</v>
      </c>
      <c r="E188" s="6">
        <v>42939.725775405095</v>
      </c>
      <c r="F188" s="6">
        <v>43667.19402771991</v>
      </c>
      <c r="G188">
        <v>43611.531817129631</v>
      </c>
      <c r="H188">
        <v>969</v>
      </c>
      <c r="I188">
        <v>43</v>
      </c>
      <c r="J188">
        <v>32</v>
      </c>
      <c r="K188">
        <v>134</v>
      </c>
      <c r="L188">
        <v>0</v>
      </c>
      <c r="M188" t="s">
        <v>13</v>
      </c>
    </row>
    <row r="189" spans="1:13" x14ac:dyDescent="0.25">
      <c r="A189">
        <v>459</v>
      </c>
      <c r="B189" t="s">
        <v>549</v>
      </c>
      <c r="C189">
        <v>252412651</v>
      </c>
      <c r="D189" t="s">
        <v>550</v>
      </c>
      <c r="E189" s="6">
        <v>42940.725775405095</v>
      </c>
      <c r="F189" s="6">
        <v>43668.19402771991</v>
      </c>
      <c r="G189">
        <v>43421.319710648146</v>
      </c>
      <c r="H189">
        <v>1429</v>
      </c>
      <c r="I189">
        <v>176</v>
      </c>
      <c r="J189">
        <v>145</v>
      </c>
      <c r="K189">
        <v>324</v>
      </c>
      <c r="L189">
        <v>0</v>
      </c>
      <c r="M189" t="s">
        <v>29</v>
      </c>
    </row>
    <row r="190" spans="1:13" x14ac:dyDescent="0.25">
      <c r="A190">
        <v>463</v>
      </c>
      <c r="B190" t="s">
        <v>549</v>
      </c>
      <c r="C190">
        <v>265787105</v>
      </c>
      <c r="D190" t="s">
        <v>554</v>
      </c>
      <c r="E190" s="6">
        <v>42941.725775405095</v>
      </c>
      <c r="F190" s="6">
        <v>43669.19402771991</v>
      </c>
      <c r="G190">
        <v>43434.649722222224</v>
      </c>
      <c r="H190">
        <v>55080</v>
      </c>
      <c r="I190">
        <v>1560</v>
      </c>
      <c r="J190">
        <v>1275</v>
      </c>
      <c r="K190">
        <v>1343</v>
      </c>
      <c r="L190">
        <v>0</v>
      </c>
      <c r="M190" t="s">
        <v>14</v>
      </c>
    </row>
    <row r="191" spans="1:13" x14ac:dyDescent="0.25">
      <c r="A191">
        <v>466</v>
      </c>
      <c r="B191" t="s">
        <v>549</v>
      </c>
      <c r="C191">
        <v>269945726</v>
      </c>
      <c r="D191" t="s">
        <v>557</v>
      </c>
      <c r="E191" s="6">
        <v>42942.725775405095</v>
      </c>
      <c r="F191" s="6">
        <v>43670.19402771991</v>
      </c>
      <c r="G191">
        <v>43452.690729166665</v>
      </c>
      <c r="H191">
        <v>1236</v>
      </c>
      <c r="I191">
        <v>140</v>
      </c>
      <c r="J191">
        <v>98</v>
      </c>
      <c r="K191">
        <v>102</v>
      </c>
      <c r="L191">
        <v>0</v>
      </c>
      <c r="M191" t="s">
        <v>20</v>
      </c>
    </row>
    <row r="192" spans="1:13" x14ac:dyDescent="0.25">
      <c r="A192">
        <v>469</v>
      </c>
      <c r="B192" t="s">
        <v>549</v>
      </c>
      <c r="C192">
        <v>278178268</v>
      </c>
      <c r="D192" t="s">
        <v>560</v>
      </c>
      <c r="E192" s="6">
        <v>42943.725775405095</v>
      </c>
      <c r="F192" s="6">
        <v>43671.19402771991</v>
      </c>
      <c r="G192">
        <v>43491.288344907407</v>
      </c>
      <c r="H192">
        <v>37996</v>
      </c>
      <c r="I192">
        <v>1225</v>
      </c>
      <c r="J192">
        <v>980</v>
      </c>
      <c r="K192">
        <v>1172</v>
      </c>
      <c r="L192">
        <v>0</v>
      </c>
      <c r="M192" t="s">
        <v>16</v>
      </c>
    </row>
    <row r="193" spans="1:13" x14ac:dyDescent="0.25">
      <c r="A193">
        <v>470</v>
      </c>
      <c r="B193" t="s">
        <v>549</v>
      </c>
      <c r="C193">
        <v>278868142</v>
      </c>
      <c r="D193" t="s">
        <v>561</v>
      </c>
      <c r="E193" s="6">
        <v>42944.725775405095</v>
      </c>
      <c r="F193" s="6">
        <v>43672.19402771991</v>
      </c>
      <c r="G193">
        <v>43484.255486111113</v>
      </c>
      <c r="H193">
        <v>1719</v>
      </c>
      <c r="I193">
        <v>78</v>
      </c>
      <c r="J193">
        <v>52</v>
      </c>
      <c r="K193">
        <v>219</v>
      </c>
      <c r="L193">
        <v>0</v>
      </c>
      <c r="M193" t="s">
        <v>20</v>
      </c>
    </row>
    <row r="194" spans="1:13" x14ac:dyDescent="0.25">
      <c r="A194">
        <v>471</v>
      </c>
      <c r="B194" t="s">
        <v>549</v>
      </c>
      <c r="C194">
        <v>282654980</v>
      </c>
      <c r="D194" t="s">
        <v>562</v>
      </c>
      <c r="E194" s="6">
        <v>42945.725775405095</v>
      </c>
      <c r="F194" s="6">
        <v>43673.19402771991</v>
      </c>
      <c r="G194">
        <v>43508.583321759259</v>
      </c>
      <c r="H194">
        <v>19830</v>
      </c>
      <c r="I194">
        <v>915</v>
      </c>
      <c r="J194">
        <v>749</v>
      </c>
      <c r="K194">
        <v>908</v>
      </c>
      <c r="L194">
        <v>0</v>
      </c>
      <c r="M194" t="s">
        <v>29</v>
      </c>
    </row>
    <row r="195" spans="1:13" x14ac:dyDescent="0.25">
      <c r="A195">
        <v>472</v>
      </c>
      <c r="B195" t="s">
        <v>549</v>
      </c>
      <c r="C195">
        <v>283505614</v>
      </c>
      <c r="D195" t="s">
        <v>563</v>
      </c>
      <c r="E195" s="6">
        <v>42946.725775405095</v>
      </c>
      <c r="F195" s="6">
        <v>43674.19402771991</v>
      </c>
      <c r="G195">
        <v>43497.368483796294</v>
      </c>
      <c r="H195">
        <v>5901</v>
      </c>
      <c r="I195">
        <v>372</v>
      </c>
      <c r="J195">
        <v>290</v>
      </c>
      <c r="K195">
        <v>386</v>
      </c>
      <c r="L195">
        <v>0</v>
      </c>
      <c r="M195" t="s">
        <v>16</v>
      </c>
    </row>
    <row r="196" spans="1:13" x14ac:dyDescent="0.25">
      <c r="A196">
        <v>473</v>
      </c>
      <c r="B196" t="s">
        <v>549</v>
      </c>
      <c r="C196">
        <v>283968689</v>
      </c>
      <c r="D196" t="s">
        <v>564</v>
      </c>
      <c r="E196" s="6">
        <v>42947.725775405095</v>
      </c>
      <c r="F196" s="6">
        <v>43675.19402771991</v>
      </c>
      <c r="G196">
        <v>43501.545219907406</v>
      </c>
      <c r="H196">
        <v>6065</v>
      </c>
      <c r="I196">
        <v>239</v>
      </c>
      <c r="J196">
        <v>185</v>
      </c>
      <c r="K196">
        <v>213</v>
      </c>
      <c r="L196">
        <v>0</v>
      </c>
      <c r="M196" t="s">
        <v>15</v>
      </c>
    </row>
    <row r="197" spans="1:13" x14ac:dyDescent="0.25">
      <c r="A197">
        <v>474</v>
      </c>
      <c r="B197" t="s">
        <v>549</v>
      </c>
      <c r="C197">
        <v>287644836</v>
      </c>
      <c r="D197" t="s">
        <v>565</v>
      </c>
      <c r="E197" s="6">
        <v>42948.725775405095</v>
      </c>
      <c r="F197" s="6">
        <v>43676.19402771991</v>
      </c>
      <c r="G197">
        <v>43526.805300925924</v>
      </c>
      <c r="H197">
        <v>444</v>
      </c>
      <c r="I197">
        <v>62</v>
      </c>
      <c r="J197">
        <v>33</v>
      </c>
      <c r="K197">
        <v>174</v>
      </c>
      <c r="L197">
        <v>0</v>
      </c>
      <c r="M197" t="s">
        <v>14</v>
      </c>
    </row>
    <row r="198" spans="1:13" x14ac:dyDescent="0.25">
      <c r="A198">
        <v>475</v>
      </c>
      <c r="B198" t="s">
        <v>549</v>
      </c>
      <c r="C198">
        <v>300752805</v>
      </c>
      <c r="D198" t="s">
        <v>566</v>
      </c>
      <c r="E198" s="6">
        <v>42949.725775405095</v>
      </c>
      <c r="F198" s="6">
        <v>43677.19402771991</v>
      </c>
      <c r="G198">
        <v>43563.55605324074</v>
      </c>
      <c r="H198">
        <v>462</v>
      </c>
      <c r="I198">
        <v>58</v>
      </c>
      <c r="J198">
        <v>29</v>
      </c>
      <c r="K198">
        <v>71</v>
      </c>
      <c r="L198">
        <v>0</v>
      </c>
      <c r="M198" t="s">
        <v>21</v>
      </c>
    </row>
    <row r="199" spans="1:13" x14ac:dyDescent="0.25">
      <c r="A199">
        <v>476</v>
      </c>
      <c r="B199" t="s">
        <v>549</v>
      </c>
      <c r="C199">
        <v>301250954</v>
      </c>
      <c r="D199" t="s">
        <v>567</v>
      </c>
      <c r="E199" s="6">
        <v>42950.725775405095</v>
      </c>
      <c r="F199" s="6">
        <v>43678.19402771991</v>
      </c>
      <c r="G199">
        <v>43572.655081018522</v>
      </c>
      <c r="H199">
        <v>1828</v>
      </c>
      <c r="I199">
        <v>140</v>
      </c>
      <c r="J199">
        <v>110</v>
      </c>
      <c r="K199">
        <v>110</v>
      </c>
      <c r="L199">
        <v>0</v>
      </c>
      <c r="M199" t="s">
        <v>13</v>
      </c>
    </row>
    <row r="200" spans="1:13" x14ac:dyDescent="0.25">
      <c r="A200">
        <v>477</v>
      </c>
      <c r="B200" t="s">
        <v>549</v>
      </c>
      <c r="C200">
        <v>303748620</v>
      </c>
      <c r="D200" t="s">
        <v>568</v>
      </c>
      <c r="E200" s="6">
        <v>42951.725775405095</v>
      </c>
      <c r="F200" s="6">
        <v>43679.19402771991</v>
      </c>
      <c r="G200">
        <v>43577.490891203706</v>
      </c>
      <c r="H200">
        <v>14509</v>
      </c>
      <c r="I200">
        <v>606</v>
      </c>
      <c r="J200">
        <v>488</v>
      </c>
      <c r="K200">
        <v>775</v>
      </c>
      <c r="L200">
        <v>0</v>
      </c>
      <c r="M200" t="s">
        <v>16</v>
      </c>
    </row>
    <row r="201" spans="1:13" x14ac:dyDescent="0.25">
      <c r="A201">
        <v>478</v>
      </c>
      <c r="B201" t="s">
        <v>549</v>
      </c>
      <c r="C201">
        <v>303813476</v>
      </c>
      <c r="D201" t="s">
        <v>569</v>
      </c>
      <c r="E201" s="6">
        <v>42952.725775405095</v>
      </c>
      <c r="F201" s="6">
        <v>43680.19402771991</v>
      </c>
      <c r="G201">
        <v>43593.636874999997</v>
      </c>
      <c r="H201">
        <v>17623</v>
      </c>
      <c r="I201">
        <v>1967</v>
      </c>
      <c r="J201">
        <v>1637</v>
      </c>
      <c r="K201">
        <v>1152</v>
      </c>
      <c r="L201">
        <v>0</v>
      </c>
      <c r="M201" t="s">
        <v>18</v>
      </c>
    </row>
    <row r="202" spans="1:13" x14ac:dyDescent="0.25">
      <c r="A202">
        <v>479</v>
      </c>
      <c r="B202" t="s">
        <v>570</v>
      </c>
      <c r="C202">
        <v>261461557</v>
      </c>
      <c r="D202" t="s">
        <v>571</v>
      </c>
      <c r="E202" s="6">
        <v>42953.725775405095</v>
      </c>
      <c r="F202" s="6">
        <v>43681.19402771991</v>
      </c>
      <c r="G202">
        <v>43625.520104166666</v>
      </c>
      <c r="H202">
        <v>1370</v>
      </c>
      <c r="I202">
        <v>96</v>
      </c>
      <c r="J202">
        <v>69</v>
      </c>
      <c r="K202">
        <v>42</v>
      </c>
      <c r="L202">
        <v>0</v>
      </c>
      <c r="M202" t="s">
        <v>19</v>
      </c>
    </row>
    <row r="203" spans="1:13" x14ac:dyDescent="0.25">
      <c r="A203">
        <v>480</v>
      </c>
      <c r="B203" t="s">
        <v>570</v>
      </c>
      <c r="C203">
        <v>264753392</v>
      </c>
      <c r="D203" t="s">
        <v>572</v>
      </c>
      <c r="E203" s="6">
        <v>42954.725775405095</v>
      </c>
      <c r="F203" s="6">
        <v>43682.19402771991</v>
      </c>
      <c r="G203">
        <v>43429.383414351854</v>
      </c>
      <c r="H203">
        <v>2167</v>
      </c>
      <c r="I203">
        <v>76</v>
      </c>
      <c r="J203">
        <v>67</v>
      </c>
      <c r="K203">
        <v>77</v>
      </c>
      <c r="L203">
        <v>0</v>
      </c>
      <c r="M203" t="s">
        <v>20</v>
      </c>
    </row>
    <row r="204" spans="1:13" x14ac:dyDescent="0.25">
      <c r="A204">
        <v>481</v>
      </c>
      <c r="B204" t="s">
        <v>570</v>
      </c>
      <c r="C204">
        <v>264882694</v>
      </c>
      <c r="D204" t="s">
        <v>573</v>
      </c>
      <c r="E204" s="6">
        <v>42955.725775405095</v>
      </c>
      <c r="F204" s="6">
        <v>43683.19402771991</v>
      </c>
      <c r="G204">
        <v>43429.654583333337</v>
      </c>
      <c r="H204">
        <v>427</v>
      </c>
      <c r="I204">
        <v>30</v>
      </c>
      <c r="J204">
        <v>22</v>
      </c>
      <c r="K204">
        <v>29</v>
      </c>
      <c r="L204">
        <v>0</v>
      </c>
      <c r="M204" t="s">
        <v>21</v>
      </c>
    </row>
    <row r="205" spans="1:13" x14ac:dyDescent="0.25">
      <c r="A205">
        <v>482</v>
      </c>
      <c r="B205" t="s">
        <v>570</v>
      </c>
      <c r="C205">
        <v>265094732</v>
      </c>
      <c r="D205" t="s">
        <v>574</v>
      </c>
      <c r="E205" s="6">
        <v>42956.725775405095</v>
      </c>
      <c r="F205" s="6">
        <v>43684.19402771991</v>
      </c>
      <c r="G205">
        <v>43430.746354166666</v>
      </c>
      <c r="H205">
        <v>254</v>
      </c>
      <c r="I205">
        <v>27</v>
      </c>
      <c r="J205">
        <v>21</v>
      </c>
      <c r="K205">
        <v>10</v>
      </c>
      <c r="L205">
        <v>0</v>
      </c>
      <c r="M205" t="s">
        <v>21</v>
      </c>
    </row>
    <row r="206" spans="1:13" x14ac:dyDescent="0.25">
      <c r="A206">
        <v>483</v>
      </c>
      <c r="B206" t="s">
        <v>570</v>
      </c>
      <c r="C206">
        <v>267378803</v>
      </c>
      <c r="D206" t="s">
        <v>575</v>
      </c>
      <c r="E206" s="6">
        <v>42957.725775405095</v>
      </c>
      <c r="F206" s="6">
        <v>43685.19402771991</v>
      </c>
      <c r="G206">
        <v>43438.879317129627</v>
      </c>
      <c r="H206">
        <v>3497</v>
      </c>
      <c r="I206">
        <v>170</v>
      </c>
      <c r="J206">
        <v>126</v>
      </c>
      <c r="K206">
        <v>162</v>
      </c>
      <c r="L206">
        <v>0</v>
      </c>
      <c r="M206" t="s">
        <v>21</v>
      </c>
    </row>
    <row r="207" spans="1:13" x14ac:dyDescent="0.25">
      <c r="A207">
        <v>484</v>
      </c>
      <c r="B207" t="s">
        <v>570</v>
      </c>
      <c r="C207">
        <v>268026173</v>
      </c>
      <c r="D207" t="s">
        <v>576</v>
      </c>
      <c r="E207" s="6">
        <v>42958.725775405095</v>
      </c>
      <c r="F207" s="6">
        <v>43686.19402771991</v>
      </c>
      <c r="G207">
        <v>43440.319282407407</v>
      </c>
      <c r="H207">
        <v>344</v>
      </c>
      <c r="I207">
        <v>29</v>
      </c>
      <c r="J207">
        <v>23</v>
      </c>
      <c r="K207">
        <v>17</v>
      </c>
      <c r="L207">
        <v>0</v>
      </c>
      <c r="M207" t="s">
        <v>24</v>
      </c>
    </row>
    <row r="208" spans="1:13" x14ac:dyDescent="0.25">
      <c r="A208">
        <v>485</v>
      </c>
      <c r="B208" t="s">
        <v>570</v>
      </c>
      <c r="C208">
        <v>269284387</v>
      </c>
      <c r="D208" t="s">
        <v>577</v>
      </c>
      <c r="E208" s="6">
        <v>42959.725775405095</v>
      </c>
      <c r="F208" s="6">
        <v>43687.19402771991</v>
      </c>
      <c r="G208">
        <v>43444.795092592591</v>
      </c>
      <c r="H208">
        <v>245</v>
      </c>
      <c r="I208">
        <v>21</v>
      </c>
      <c r="J208">
        <v>17</v>
      </c>
      <c r="K208">
        <v>11</v>
      </c>
      <c r="L208">
        <v>0</v>
      </c>
      <c r="M208" t="s">
        <v>24</v>
      </c>
    </row>
    <row r="209" spans="1:13" x14ac:dyDescent="0.25">
      <c r="A209">
        <v>486</v>
      </c>
      <c r="B209" t="s">
        <v>570</v>
      </c>
      <c r="C209">
        <v>269570884</v>
      </c>
      <c r="D209" t="s">
        <v>578</v>
      </c>
      <c r="E209" s="6">
        <v>42960.725775405095</v>
      </c>
      <c r="F209" s="6">
        <v>43688.19402771991</v>
      </c>
      <c r="G209">
        <v>43446.68891203704</v>
      </c>
      <c r="H209">
        <v>291</v>
      </c>
      <c r="I209">
        <v>21</v>
      </c>
      <c r="J209">
        <v>16</v>
      </c>
      <c r="K209">
        <v>23</v>
      </c>
      <c r="L209">
        <v>0</v>
      </c>
      <c r="M209" t="s">
        <v>24</v>
      </c>
    </row>
    <row r="210" spans="1:13" x14ac:dyDescent="0.25">
      <c r="A210">
        <v>487</v>
      </c>
      <c r="B210" t="s">
        <v>570</v>
      </c>
      <c r="C210">
        <v>270511178</v>
      </c>
      <c r="D210" t="s">
        <v>579</v>
      </c>
      <c r="E210" s="6">
        <v>42961.725775405095</v>
      </c>
      <c r="F210" s="6">
        <v>43689.19402771991</v>
      </c>
      <c r="G210">
        <v>43448.814398148148</v>
      </c>
      <c r="H210">
        <v>240</v>
      </c>
      <c r="I210">
        <v>21</v>
      </c>
      <c r="J210">
        <v>15</v>
      </c>
      <c r="K210">
        <v>10</v>
      </c>
      <c r="L210">
        <v>0</v>
      </c>
      <c r="M210" t="s">
        <v>24</v>
      </c>
    </row>
    <row r="211" spans="1:13" x14ac:dyDescent="0.25">
      <c r="A211">
        <v>488</v>
      </c>
      <c r="B211" t="s">
        <v>570</v>
      </c>
      <c r="C211">
        <v>270798022</v>
      </c>
      <c r="D211" t="s">
        <v>580</v>
      </c>
      <c r="E211" s="6">
        <v>42962.725775405095</v>
      </c>
      <c r="F211" s="6">
        <v>43690.19402771991</v>
      </c>
      <c r="G211">
        <v>43449.609849537039</v>
      </c>
      <c r="H211">
        <v>182</v>
      </c>
      <c r="I211">
        <v>11</v>
      </c>
      <c r="J211">
        <v>6</v>
      </c>
      <c r="K211">
        <v>2</v>
      </c>
      <c r="L211">
        <v>0</v>
      </c>
      <c r="M211" t="s">
        <v>24</v>
      </c>
    </row>
    <row r="212" spans="1:13" x14ac:dyDescent="0.25">
      <c r="A212">
        <v>489</v>
      </c>
      <c r="B212" t="s">
        <v>570</v>
      </c>
      <c r="C212">
        <v>272306571</v>
      </c>
      <c r="D212" t="s">
        <v>581</v>
      </c>
      <c r="E212" s="6">
        <v>42963.725775405095</v>
      </c>
      <c r="F212" s="6">
        <v>43691.19402771991</v>
      </c>
      <c r="G212">
        <v>43574.340833333335</v>
      </c>
      <c r="H212">
        <v>276</v>
      </c>
      <c r="I212">
        <v>21</v>
      </c>
      <c r="J212">
        <v>18</v>
      </c>
      <c r="K212">
        <v>24</v>
      </c>
      <c r="L212">
        <v>0</v>
      </c>
      <c r="M212" t="s">
        <v>24</v>
      </c>
    </row>
    <row r="213" spans="1:13" x14ac:dyDescent="0.25">
      <c r="A213">
        <v>490</v>
      </c>
      <c r="B213" t="s">
        <v>570</v>
      </c>
      <c r="C213">
        <v>272363062</v>
      </c>
      <c r="D213" t="s">
        <v>582</v>
      </c>
      <c r="E213" s="6">
        <v>42964.725775405095</v>
      </c>
      <c r="F213" s="6">
        <v>43692.19402771991</v>
      </c>
      <c r="G213">
        <v>43612.701747685183</v>
      </c>
      <c r="H213">
        <v>371</v>
      </c>
      <c r="I213">
        <v>41</v>
      </c>
      <c r="J213">
        <v>32</v>
      </c>
      <c r="K213">
        <v>22</v>
      </c>
      <c r="L213">
        <v>0</v>
      </c>
      <c r="M213" t="s">
        <v>20</v>
      </c>
    </row>
    <row r="214" spans="1:13" x14ac:dyDescent="0.25">
      <c r="A214">
        <v>491</v>
      </c>
      <c r="B214" t="s">
        <v>570</v>
      </c>
      <c r="C214">
        <v>273245510</v>
      </c>
      <c r="D214" t="s">
        <v>583</v>
      </c>
      <c r="E214" s="6">
        <v>42965.725775405095</v>
      </c>
      <c r="F214" s="6">
        <v>43693.19402771991</v>
      </c>
      <c r="G214">
        <v>43580.484652777777</v>
      </c>
      <c r="H214">
        <v>256</v>
      </c>
      <c r="I214">
        <v>34</v>
      </c>
      <c r="J214">
        <v>25</v>
      </c>
      <c r="K214">
        <v>27</v>
      </c>
      <c r="L214">
        <v>0</v>
      </c>
      <c r="M214" t="s">
        <v>20</v>
      </c>
    </row>
    <row r="215" spans="1:13" x14ac:dyDescent="0.25">
      <c r="A215">
        <v>492</v>
      </c>
      <c r="B215" t="s">
        <v>570</v>
      </c>
      <c r="C215">
        <v>273426430</v>
      </c>
      <c r="D215" t="s">
        <v>584</v>
      </c>
      <c r="E215" s="6">
        <v>42966.725775405095</v>
      </c>
      <c r="F215" s="6">
        <v>43694.19402771991</v>
      </c>
      <c r="G215">
        <v>43458.407511574071</v>
      </c>
      <c r="H215">
        <v>6622</v>
      </c>
      <c r="I215">
        <v>183</v>
      </c>
      <c r="J215">
        <v>151</v>
      </c>
      <c r="K215">
        <v>143</v>
      </c>
      <c r="L215">
        <v>0</v>
      </c>
      <c r="M215" t="s">
        <v>20</v>
      </c>
    </row>
    <row r="216" spans="1:13" x14ac:dyDescent="0.25">
      <c r="A216">
        <v>493</v>
      </c>
      <c r="B216" t="s">
        <v>570</v>
      </c>
      <c r="C216">
        <v>273921912</v>
      </c>
      <c r="D216" t="s">
        <v>585</v>
      </c>
      <c r="E216" s="6">
        <v>42967.725775405095</v>
      </c>
      <c r="F216" s="6">
        <v>43695.19402771991</v>
      </c>
      <c r="G216">
        <v>43459.787812499999</v>
      </c>
      <c r="H216">
        <v>567</v>
      </c>
      <c r="I216">
        <v>26</v>
      </c>
      <c r="J216">
        <v>18</v>
      </c>
      <c r="K216">
        <v>24</v>
      </c>
      <c r="L216">
        <v>0</v>
      </c>
      <c r="M216" t="s">
        <v>13</v>
      </c>
    </row>
    <row r="217" spans="1:13" x14ac:dyDescent="0.25">
      <c r="A217">
        <v>494</v>
      </c>
      <c r="B217" t="s">
        <v>570</v>
      </c>
      <c r="C217">
        <v>274034766</v>
      </c>
      <c r="D217" t="s">
        <v>586</v>
      </c>
      <c r="E217" s="6">
        <v>42968.725775405095</v>
      </c>
      <c r="F217" s="6">
        <v>43696.19402771991</v>
      </c>
      <c r="G217">
        <v>43465.725729166668</v>
      </c>
      <c r="H217">
        <v>51236</v>
      </c>
      <c r="I217">
        <v>1453</v>
      </c>
      <c r="J217">
        <v>1119</v>
      </c>
      <c r="K217">
        <v>736</v>
      </c>
      <c r="L217">
        <v>0</v>
      </c>
      <c r="M217" t="s">
        <v>20</v>
      </c>
    </row>
    <row r="218" spans="1:13" x14ac:dyDescent="0.25">
      <c r="A218">
        <v>495</v>
      </c>
      <c r="B218" t="s">
        <v>570</v>
      </c>
      <c r="C218">
        <v>275733231</v>
      </c>
      <c r="D218" t="s">
        <v>587</v>
      </c>
      <c r="E218" s="6">
        <v>42969.725775405095</v>
      </c>
      <c r="F218" s="6">
        <v>43697.19402771991</v>
      </c>
      <c r="G218">
        <v>43465.857615740744</v>
      </c>
      <c r="H218">
        <v>14236</v>
      </c>
      <c r="I218">
        <v>371</v>
      </c>
      <c r="J218">
        <v>289</v>
      </c>
      <c r="K218">
        <v>284</v>
      </c>
      <c r="L218">
        <v>0</v>
      </c>
      <c r="M218" t="s">
        <v>13</v>
      </c>
    </row>
    <row r="219" spans="1:13" x14ac:dyDescent="0.25">
      <c r="A219">
        <v>496</v>
      </c>
      <c r="B219" t="s">
        <v>570</v>
      </c>
      <c r="C219">
        <v>276279641</v>
      </c>
      <c r="D219" t="s">
        <v>588</v>
      </c>
      <c r="E219" s="6">
        <v>42970.725775405095</v>
      </c>
      <c r="F219" s="6">
        <v>43698.19402771991</v>
      </c>
      <c r="G219">
        <v>43466.356030092589</v>
      </c>
      <c r="H219">
        <v>4903</v>
      </c>
      <c r="I219">
        <v>135</v>
      </c>
      <c r="J219">
        <v>112</v>
      </c>
      <c r="K219">
        <v>99</v>
      </c>
      <c r="L219">
        <v>0</v>
      </c>
      <c r="M219" t="s">
        <v>13</v>
      </c>
    </row>
    <row r="220" spans="1:13" x14ac:dyDescent="0.25">
      <c r="A220">
        <v>497</v>
      </c>
      <c r="B220" t="s">
        <v>570</v>
      </c>
      <c r="C220">
        <v>276342532</v>
      </c>
      <c r="D220" t="s">
        <v>589</v>
      </c>
      <c r="E220" s="6">
        <v>42971.725775405095</v>
      </c>
      <c r="F220" s="6">
        <v>43699.19402771991</v>
      </c>
      <c r="G220">
        <v>43466.613136574073</v>
      </c>
      <c r="H220">
        <v>5612</v>
      </c>
      <c r="I220">
        <v>177</v>
      </c>
      <c r="J220">
        <v>138</v>
      </c>
      <c r="K220">
        <v>100</v>
      </c>
      <c r="L220">
        <v>0</v>
      </c>
      <c r="M220" t="s">
        <v>13</v>
      </c>
    </row>
    <row r="221" spans="1:13" x14ac:dyDescent="0.25">
      <c r="A221">
        <v>498</v>
      </c>
      <c r="B221" t="s">
        <v>570</v>
      </c>
      <c r="C221">
        <v>277355326</v>
      </c>
      <c r="D221" t="s">
        <v>590</v>
      </c>
      <c r="E221" s="6">
        <v>42972.725775405095</v>
      </c>
      <c r="F221" s="6">
        <v>43700.19402771991</v>
      </c>
      <c r="G221">
        <v>43471.720243055555</v>
      </c>
      <c r="H221">
        <v>1068</v>
      </c>
      <c r="I221">
        <v>63</v>
      </c>
      <c r="J221">
        <v>55</v>
      </c>
      <c r="K221">
        <v>25</v>
      </c>
      <c r="L221">
        <v>0</v>
      </c>
      <c r="M221" t="s">
        <v>13</v>
      </c>
    </row>
    <row r="222" spans="1:13" x14ac:dyDescent="0.25">
      <c r="A222">
        <v>499</v>
      </c>
      <c r="B222" t="s">
        <v>591</v>
      </c>
      <c r="C222">
        <v>294691809</v>
      </c>
      <c r="D222" t="s">
        <v>592</v>
      </c>
      <c r="E222" s="6">
        <v>42973.725775405095</v>
      </c>
      <c r="F222" s="6">
        <v>43701.19402771991</v>
      </c>
      <c r="G222">
        <v>43542.100138888891</v>
      </c>
      <c r="H222">
        <v>391</v>
      </c>
      <c r="I222">
        <v>17</v>
      </c>
      <c r="J222">
        <v>14</v>
      </c>
      <c r="K222">
        <v>26</v>
      </c>
      <c r="L222">
        <v>0</v>
      </c>
      <c r="M222" t="s">
        <v>13</v>
      </c>
    </row>
    <row r="223" spans="1:13" x14ac:dyDescent="0.25">
      <c r="A223">
        <v>500</v>
      </c>
      <c r="B223" t="s">
        <v>591</v>
      </c>
      <c r="C223">
        <v>295360403</v>
      </c>
      <c r="D223" t="s">
        <v>593</v>
      </c>
      <c r="E223" s="6">
        <v>42974.725775405095</v>
      </c>
      <c r="F223" s="6">
        <v>43702.19402771991</v>
      </c>
      <c r="G223">
        <v>43544.084699074076</v>
      </c>
      <c r="H223">
        <v>257</v>
      </c>
      <c r="I223">
        <v>10</v>
      </c>
      <c r="J223">
        <v>7</v>
      </c>
      <c r="K223">
        <v>29</v>
      </c>
      <c r="L223">
        <v>0</v>
      </c>
      <c r="M223" t="s">
        <v>29</v>
      </c>
    </row>
    <row r="224" spans="1:13" x14ac:dyDescent="0.25">
      <c r="A224">
        <v>501</v>
      </c>
      <c r="B224" t="s">
        <v>591</v>
      </c>
      <c r="C224">
        <v>295726863</v>
      </c>
      <c r="D224" t="s">
        <v>594</v>
      </c>
      <c r="E224" s="6">
        <v>42975.725775405095</v>
      </c>
      <c r="F224" s="6">
        <v>43703.19402771991</v>
      </c>
      <c r="G224">
        <v>43545.960706018515</v>
      </c>
      <c r="H224">
        <v>184</v>
      </c>
      <c r="I224">
        <v>9</v>
      </c>
      <c r="J224">
        <v>11</v>
      </c>
      <c r="K224">
        <v>8</v>
      </c>
      <c r="L224">
        <v>0</v>
      </c>
      <c r="M224" t="s">
        <v>29</v>
      </c>
    </row>
    <row r="225" spans="1:13" x14ac:dyDescent="0.25">
      <c r="A225">
        <v>502</v>
      </c>
      <c r="B225" t="s">
        <v>591</v>
      </c>
      <c r="C225">
        <v>298591662</v>
      </c>
      <c r="D225" t="s">
        <v>595</v>
      </c>
      <c r="E225" s="6">
        <v>42976.725775405095</v>
      </c>
      <c r="F225" s="6">
        <v>43704.19402771991</v>
      </c>
      <c r="G225">
        <v>43555.01462962963</v>
      </c>
      <c r="H225">
        <v>318</v>
      </c>
      <c r="I225">
        <v>18</v>
      </c>
      <c r="J225">
        <v>18</v>
      </c>
      <c r="K225">
        <v>21</v>
      </c>
      <c r="L225">
        <v>0</v>
      </c>
      <c r="M225" t="s">
        <v>29</v>
      </c>
    </row>
    <row r="226" spans="1:13" x14ac:dyDescent="0.25">
      <c r="A226">
        <v>503</v>
      </c>
      <c r="B226" t="s">
        <v>591</v>
      </c>
      <c r="C226">
        <v>298695281</v>
      </c>
      <c r="D226" t="s">
        <v>596</v>
      </c>
      <c r="E226" s="6">
        <v>42977.725775405095</v>
      </c>
      <c r="F226" s="6">
        <v>43705.19402771991</v>
      </c>
      <c r="G226">
        <v>43555.971585648149</v>
      </c>
      <c r="H226">
        <v>3584</v>
      </c>
      <c r="I226">
        <v>96</v>
      </c>
      <c r="J226">
        <v>69</v>
      </c>
      <c r="K226">
        <v>217</v>
      </c>
      <c r="L226">
        <v>0</v>
      </c>
      <c r="M226" t="s">
        <v>21</v>
      </c>
    </row>
    <row r="227" spans="1:13" x14ac:dyDescent="0.25">
      <c r="A227">
        <v>504</v>
      </c>
      <c r="B227" t="s">
        <v>591</v>
      </c>
      <c r="C227">
        <v>299415197</v>
      </c>
      <c r="D227" t="s">
        <v>597</v>
      </c>
      <c r="E227" s="6">
        <v>42978.725775405095</v>
      </c>
      <c r="F227" s="6">
        <v>43706.19402771991</v>
      </c>
      <c r="G227">
        <v>43560.106944444444</v>
      </c>
      <c r="H227">
        <v>1162</v>
      </c>
      <c r="I227">
        <v>80</v>
      </c>
      <c r="J227">
        <v>70</v>
      </c>
      <c r="K227">
        <v>103</v>
      </c>
      <c r="L227">
        <v>0</v>
      </c>
      <c r="M227" t="s">
        <v>13</v>
      </c>
    </row>
    <row r="228" spans="1:13" x14ac:dyDescent="0.25">
      <c r="A228">
        <v>505</v>
      </c>
      <c r="B228" t="s">
        <v>591</v>
      </c>
      <c r="C228">
        <v>299920842</v>
      </c>
      <c r="D228" t="s">
        <v>598</v>
      </c>
      <c r="E228" s="6">
        <v>42979.725775405095</v>
      </c>
      <c r="F228" s="6">
        <v>43707.19402771991</v>
      </c>
      <c r="G228">
        <v>43559.026597222219</v>
      </c>
      <c r="H228">
        <v>1757</v>
      </c>
      <c r="I228">
        <v>47</v>
      </c>
      <c r="J228">
        <v>30</v>
      </c>
      <c r="K228">
        <v>88</v>
      </c>
      <c r="L228">
        <v>0</v>
      </c>
      <c r="M228" t="s">
        <v>20</v>
      </c>
    </row>
    <row r="229" spans="1:13" x14ac:dyDescent="0.25">
      <c r="A229">
        <v>506</v>
      </c>
      <c r="B229" t="s">
        <v>591</v>
      </c>
      <c r="C229">
        <v>300687918</v>
      </c>
      <c r="D229" t="s">
        <v>599</v>
      </c>
      <c r="E229" s="6">
        <v>42980.725775405095</v>
      </c>
      <c r="F229" s="6">
        <v>43708.19402771991</v>
      </c>
      <c r="G229">
        <v>43564.08630787037</v>
      </c>
      <c r="H229">
        <v>306</v>
      </c>
      <c r="I229">
        <v>25</v>
      </c>
      <c r="J229">
        <v>17</v>
      </c>
      <c r="K229">
        <v>42</v>
      </c>
      <c r="L229">
        <v>0</v>
      </c>
      <c r="M229" t="s">
        <v>19</v>
      </c>
    </row>
    <row r="230" spans="1:13" x14ac:dyDescent="0.25">
      <c r="A230">
        <v>507</v>
      </c>
      <c r="B230" t="s">
        <v>591</v>
      </c>
      <c r="C230">
        <v>301426878</v>
      </c>
      <c r="D230" t="s">
        <v>600</v>
      </c>
      <c r="E230" s="6">
        <v>42981.725775405095</v>
      </c>
      <c r="F230" s="6">
        <v>43709.19402771991</v>
      </c>
      <c r="G230">
        <v>43568.891539351855</v>
      </c>
      <c r="H230">
        <v>3580</v>
      </c>
      <c r="I230">
        <v>112</v>
      </c>
      <c r="J230">
        <v>93</v>
      </c>
      <c r="K230">
        <v>121</v>
      </c>
      <c r="L230">
        <v>0</v>
      </c>
      <c r="M230" t="s">
        <v>21</v>
      </c>
    </row>
    <row r="231" spans="1:13" x14ac:dyDescent="0.25">
      <c r="A231">
        <v>508</v>
      </c>
      <c r="B231" t="s">
        <v>591</v>
      </c>
      <c r="C231">
        <v>306042763</v>
      </c>
      <c r="D231" t="s">
        <v>601</v>
      </c>
      <c r="E231" s="6">
        <v>42982.725775405095</v>
      </c>
      <c r="F231" s="6">
        <v>43710.19402771991</v>
      </c>
      <c r="G231">
        <v>43589.75990740741</v>
      </c>
      <c r="H231">
        <v>475</v>
      </c>
      <c r="I231">
        <v>55</v>
      </c>
      <c r="J231">
        <v>42</v>
      </c>
      <c r="K231">
        <v>77</v>
      </c>
      <c r="L231">
        <v>0</v>
      </c>
      <c r="M231" t="s">
        <v>21</v>
      </c>
    </row>
    <row r="232" spans="1:13" x14ac:dyDescent="0.25">
      <c r="A232">
        <v>509</v>
      </c>
      <c r="B232" t="s">
        <v>591</v>
      </c>
      <c r="C232">
        <v>308388957</v>
      </c>
      <c r="D232" t="s">
        <v>602</v>
      </c>
      <c r="E232" s="6">
        <v>42983.725775405095</v>
      </c>
      <c r="F232" s="6">
        <v>43711.19402771991</v>
      </c>
      <c r="G232">
        <v>43605.084814814814</v>
      </c>
      <c r="H232">
        <v>17173</v>
      </c>
      <c r="I232">
        <v>511</v>
      </c>
      <c r="J232">
        <v>414</v>
      </c>
      <c r="K232">
        <v>679</v>
      </c>
      <c r="L232">
        <v>0</v>
      </c>
      <c r="M232" t="s">
        <v>21</v>
      </c>
    </row>
    <row r="233" spans="1:13" x14ac:dyDescent="0.25">
      <c r="A233">
        <v>510</v>
      </c>
      <c r="B233" t="s">
        <v>591</v>
      </c>
      <c r="C233">
        <v>308403362</v>
      </c>
      <c r="D233" t="s">
        <v>603</v>
      </c>
      <c r="E233" s="6">
        <v>42984.725775405095</v>
      </c>
      <c r="F233" s="6">
        <v>43712.19402771991</v>
      </c>
      <c r="G233">
        <v>43596.929247685184</v>
      </c>
      <c r="H233">
        <v>338</v>
      </c>
      <c r="I233">
        <v>13</v>
      </c>
      <c r="J233">
        <v>13</v>
      </c>
      <c r="K233">
        <v>10</v>
      </c>
      <c r="L233">
        <v>0</v>
      </c>
      <c r="M233" t="s">
        <v>15</v>
      </c>
    </row>
    <row r="234" spans="1:13" x14ac:dyDescent="0.25">
      <c r="A234">
        <v>511</v>
      </c>
      <c r="B234" t="s">
        <v>591</v>
      </c>
      <c r="C234">
        <v>308972136</v>
      </c>
      <c r="D234" t="s">
        <v>604</v>
      </c>
      <c r="E234" s="6">
        <v>42985.725775405095</v>
      </c>
      <c r="F234" s="6">
        <v>43713.19402771991</v>
      </c>
      <c r="G234">
        <v>43599.100995370369</v>
      </c>
      <c r="H234">
        <v>64</v>
      </c>
      <c r="I234">
        <v>6</v>
      </c>
      <c r="J234">
        <v>4</v>
      </c>
      <c r="K234">
        <v>14</v>
      </c>
      <c r="L234">
        <v>0</v>
      </c>
      <c r="M234" t="s">
        <v>21</v>
      </c>
    </row>
    <row r="235" spans="1:13" x14ac:dyDescent="0.25">
      <c r="A235">
        <v>512</v>
      </c>
      <c r="B235" t="s">
        <v>591</v>
      </c>
      <c r="C235">
        <v>309894508</v>
      </c>
      <c r="D235" t="s">
        <v>605</v>
      </c>
      <c r="E235" s="6">
        <v>42986.725775405095</v>
      </c>
      <c r="F235" s="6">
        <v>43714.19402771991</v>
      </c>
      <c r="G235">
        <v>43603.845451388886</v>
      </c>
      <c r="H235">
        <v>1197</v>
      </c>
      <c r="I235">
        <v>53</v>
      </c>
      <c r="J235">
        <v>37</v>
      </c>
      <c r="K235">
        <v>65</v>
      </c>
      <c r="L235">
        <v>0</v>
      </c>
      <c r="M235" t="s">
        <v>13</v>
      </c>
    </row>
    <row r="236" spans="1:13" x14ac:dyDescent="0.25">
      <c r="A236">
        <v>513</v>
      </c>
      <c r="B236" t="s">
        <v>591</v>
      </c>
      <c r="C236">
        <v>312081667</v>
      </c>
      <c r="D236" t="s">
        <v>606</v>
      </c>
      <c r="E236" s="6">
        <v>42987.725775405095</v>
      </c>
      <c r="F236" s="6">
        <v>43715.19402771991</v>
      </c>
      <c r="G236">
        <v>43616.042870370373</v>
      </c>
      <c r="H236">
        <v>468</v>
      </c>
      <c r="I236">
        <v>30</v>
      </c>
      <c r="J236">
        <v>24</v>
      </c>
      <c r="K236">
        <v>41</v>
      </c>
      <c r="L236">
        <v>0</v>
      </c>
      <c r="M236" t="s">
        <v>13</v>
      </c>
    </row>
    <row r="237" spans="1:13" x14ac:dyDescent="0.25">
      <c r="A237">
        <v>514</v>
      </c>
      <c r="B237" t="s">
        <v>591</v>
      </c>
      <c r="C237">
        <v>313648328</v>
      </c>
      <c r="D237" t="s">
        <v>607</v>
      </c>
      <c r="E237" s="6">
        <v>42988.725775405095</v>
      </c>
      <c r="F237" s="6">
        <v>43716.19402771991</v>
      </c>
      <c r="G237">
        <v>43617.746261574073</v>
      </c>
      <c r="H237">
        <v>393</v>
      </c>
      <c r="I237">
        <v>85</v>
      </c>
      <c r="J237">
        <v>67</v>
      </c>
      <c r="K237">
        <v>143</v>
      </c>
      <c r="L237">
        <v>0</v>
      </c>
      <c r="M237" t="s">
        <v>15</v>
      </c>
    </row>
    <row r="238" spans="1:13" x14ac:dyDescent="0.25">
      <c r="A238">
        <v>515</v>
      </c>
      <c r="B238" t="s">
        <v>591</v>
      </c>
      <c r="C238">
        <v>314564667</v>
      </c>
      <c r="D238" t="s">
        <v>608</v>
      </c>
      <c r="E238" s="6">
        <v>42989.725775405095</v>
      </c>
      <c r="F238" s="6">
        <v>43717.19402771991</v>
      </c>
      <c r="G238">
        <v>43625.850185185183</v>
      </c>
      <c r="H238">
        <v>93</v>
      </c>
      <c r="I238">
        <v>10</v>
      </c>
      <c r="J238">
        <v>9</v>
      </c>
      <c r="K238">
        <v>26</v>
      </c>
      <c r="L238">
        <v>0</v>
      </c>
      <c r="M238" t="s">
        <v>21</v>
      </c>
    </row>
    <row r="239" spans="1:13" x14ac:dyDescent="0.25">
      <c r="A239">
        <v>516</v>
      </c>
      <c r="B239" t="s">
        <v>591</v>
      </c>
      <c r="C239">
        <v>314747357</v>
      </c>
      <c r="D239" t="s">
        <v>609</v>
      </c>
      <c r="E239" s="6">
        <v>42990.725775405095</v>
      </c>
      <c r="F239" s="6">
        <v>43718.19402771991</v>
      </c>
      <c r="G239">
        <v>43619.625034722223</v>
      </c>
      <c r="H239">
        <v>373</v>
      </c>
      <c r="I239">
        <v>23</v>
      </c>
      <c r="J239">
        <v>19</v>
      </c>
      <c r="K239">
        <v>24</v>
      </c>
      <c r="L239">
        <v>0</v>
      </c>
      <c r="M239" t="s">
        <v>21</v>
      </c>
    </row>
    <row r="240" spans="1:13" x14ac:dyDescent="0.25">
      <c r="A240">
        <v>517</v>
      </c>
      <c r="B240" t="s">
        <v>591</v>
      </c>
      <c r="C240">
        <v>315800922</v>
      </c>
      <c r="D240" t="s">
        <v>610</v>
      </c>
      <c r="E240" s="6">
        <v>42991.725775405095</v>
      </c>
      <c r="F240" s="6">
        <v>43719.19402771991</v>
      </c>
      <c r="G240">
        <v>43624.096400462964</v>
      </c>
      <c r="H240">
        <v>115</v>
      </c>
      <c r="I240">
        <v>17</v>
      </c>
      <c r="J240">
        <v>16</v>
      </c>
      <c r="K240">
        <v>31</v>
      </c>
      <c r="L240">
        <v>0</v>
      </c>
      <c r="M240" t="s">
        <v>23</v>
      </c>
    </row>
    <row r="241" spans="1:13" x14ac:dyDescent="0.25">
      <c r="A241">
        <v>518</v>
      </c>
      <c r="B241" t="s">
        <v>591</v>
      </c>
      <c r="C241">
        <v>315886424</v>
      </c>
      <c r="D241" t="s">
        <v>611</v>
      </c>
      <c r="E241" s="6">
        <v>42992.725775405095</v>
      </c>
      <c r="F241" s="6">
        <v>43720.19402771991</v>
      </c>
      <c r="G241">
        <v>43633.983495370368</v>
      </c>
      <c r="H241">
        <v>200</v>
      </c>
      <c r="I241">
        <v>37</v>
      </c>
      <c r="J241">
        <v>32</v>
      </c>
      <c r="K241">
        <v>18</v>
      </c>
      <c r="L241">
        <v>0</v>
      </c>
      <c r="M241" t="s">
        <v>15</v>
      </c>
    </row>
    <row r="242" spans="1:13" x14ac:dyDescent="0.25">
      <c r="A242">
        <v>519</v>
      </c>
      <c r="B242" t="s">
        <v>612</v>
      </c>
      <c r="C242">
        <v>12565897</v>
      </c>
      <c r="D242" t="s">
        <v>613</v>
      </c>
      <c r="E242" s="6">
        <v>42993.725775405095</v>
      </c>
      <c r="F242" s="6">
        <v>43721.19402771991</v>
      </c>
      <c r="G242">
        <v>41539.752395833333</v>
      </c>
      <c r="H242">
        <v>3409</v>
      </c>
      <c r="I242">
        <v>155</v>
      </c>
      <c r="J242">
        <v>98</v>
      </c>
      <c r="K242">
        <v>179</v>
      </c>
      <c r="L242">
        <v>0</v>
      </c>
      <c r="M242" t="s">
        <v>18</v>
      </c>
    </row>
    <row r="243" spans="1:13" x14ac:dyDescent="0.25">
      <c r="A243">
        <v>550</v>
      </c>
      <c r="B243" t="s">
        <v>633</v>
      </c>
      <c r="C243">
        <v>314595936</v>
      </c>
      <c r="D243" t="s">
        <v>645</v>
      </c>
      <c r="E243" s="6">
        <v>42994.725775405095</v>
      </c>
      <c r="F243" s="6">
        <v>43722.19402771991</v>
      </c>
      <c r="G243">
        <v>43647.850856481484</v>
      </c>
      <c r="H243">
        <v>568</v>
      </c>
      <c r="I243">
        <v>76</v>
      </c>
      <c r="J243">
        <v>51</v>
      </c>
      <c r="K243">
        <v>42</v>
      </c>
      <c r="L243">
        <v>0</v>
      </c>
      <c r="M243" t="s">
        <v>16</v>
      </c>
    </row>
    <row r="244" spans="1:13" x14ac:dyDescent="0.25">
      <c r="A244">
        <v>551</v>
      </c>
      <c r="B244" t="s">
        <v>646</v>
      </c>
      <c r="C244">
        <v>313902663</v>
      </c>
      <c r="D244" t="s">
        <v>647</v>
      </c>
      <c r="E244" s="6">
        <v>42995.725775405095</v>
      </c>
      <c r="F244" s="6">
        <v>43723.19402771991</v>
      </c>
      <c r="G244">
        <v>43615.05846064815</v>
      </c>
      <c r="H244">
        <v>66191</v>
      </c>
      <c r="I244">
        <v>3512</v>
      </c>
      <c r="J244">
        <v>2863</v>
      </c>
      <c r="K244">
        <v>2281</v>
      </c>
      <c r="L244">
        <v>0</v>
      </c>
      <c r="M244" t="s">
        <v>14</v>
      </c>
    </row>
    <row r="245" spans="1:13" x14ac:dyDescent="0.25">
      <c r="A245">
        <v>552</v>
      </c>
      <c r="B245" t="s">
        <v>646</v>
      </c>
      <c r="C245">
        <v>316231990</v>
      </c>
      <c r="D245" t="s">
        <v>648</v>
      </c>
      <c r="E245" s="6">
        <v>42996.725775405095</v>
      </c>
      <c r="F245" s="6">
        <v>43724.19402771991</v>
      </c>
      <c r="G245">
        <v>43628.993819444448</v>
      </c>
      <c r="H245">
        <v>14051</v>
      </c>
      <c r="I245">
        <v>760</v>
      </c>
      <c r="J245">
        <v>598</v>
      </c>
      <c r="K245">
        <v>635</v>
      </c>
      <c r="L245">
        <v>0</v>
      </c>
      <c r="M245" t="s">
        <v>29</v>
      </c>
    </row>
    <row r="246" spans="1:13" x14ac:dyDescent="0.25">
      <c r="A246">
        <v>553</v>
      </c>
      <c r="B246" t="s">
        <v>646</v>
      </c>
      <c r="C246">
        <v>317391803</v>
      </c>
      <c r="D246" t="s">
        <v>649</v>
      </c>
      <c r="E246" s="6">
        <v>42997.725775405095</v>
      </c>
      <c r="F246" s="6">
        <v>43725.19402771991</v>
      </c>
      <c r="G246">
        <v>43633.882002314815</v>
      </c>
      <c r="H246">
        <v>61325</v>
      </c>
      <c r="I246">
        <v>6493</v>
      </c>
      <c r="J246">
        <v>3251</v>
      </c>
      <c r="K246">
        <v>3404</v>
      </c>
      <c r="L246">
        <v>0</v>
      </c>
      <c r="M246" t="s">
        <v>30</v>
      </c>
    </row>
    <row r="247" spans="1:13" x14ac:dyDescent="0.25">
      <c r="A247">
        <v>554</v>
      </c>
      <c r="B247" t="s">
        <v>646</v>
      </c>
      <c r="C247">
        <v>318574499</v>
      </c>
      <c r="D247" t="s">
        <v>650</v>
      </c>
      <c r="E247" s="6">
        <v>42998.725775405095</v>
      </c>
      <c r="F247" s="6">
        <v>43726.19402771991</v>
      </c>
      <c r="G247">
        <v>43641.696817129632</v>
      </c>
      <c r="H247">
        <v>3805</v>
      </c>
      <c r="I247">
        <v>217</v>
      </c>
      <c r="J247">
        <v>154</v>
      </c>
      <c r="K247">
        <v>279</v>
      </c>
      <c r="L247">
        <v>0</v>
      </c>
      <c r="M247" t="s">
        <v>30</v>
      </c>
    </row>
    <row r="248" spans="1:13" x14ac:dyDescent="0.25">
      <c r="A248">
        <v>555</v>
      </c>
      <c r="B248" t="s">
        <v>651</v>
      </c>
      <c r="C248">
        <v>275991621</v>
      </c>
      <c r="D248" t="s">
        <v>652</v>
      </c>
      <c r="E248" s="6">
        <v>42999.725775405095</v>
      </c>
      <c r="F248" s="6">
        <v>43727.19402771991</v>
      </c>
      <c r="G248">
        <v>43464.924490740741</v>
      </c>
      <c r="H248">
        <v>21927</v>
      </c>
      <c r="I248">
        <v>1566</v>
      </c>
      <c r="J248">
        <v>1170</v>
      </c>
      <c r="K248">
        <v>666</v>
      </c>
      <c r="L248">
        <v>0</v>
      </c>
      <c r="M248" t="s">
        <v>30</v>
      </c>
    </row>
    <row r="249" spans="1:13" x14ac:dyDescent="0.25">
      <c r="A249">
        <v>557</v>
      </c>
      <c r="B249" t="s">
        <v>651</v>
      </c>
      <c r="C249">
        <v>276270806</v>
      </c>
      <c r="D249" t="s">
        <v>654</v>
      </c>
      <c r="E249" s="6">
        <v>43000.725775405095</v>
      </c>
      <c r="F249" s="6">
        <v>43728.19402771991</v>
      </c>
      <c r="G249">
        <v>43465.985671296294</v>
      </c>
      <c r="H249">
        <v>23484</v>
      </c>
      <c r="I249">
        <v>1997</v>
      </c>
      <c r="J249">
        <v>1465</v>
      </c>
      <c r="K249">
        <v>1826</v>
      </c>
      <c r="L249">
        <v>0</v>
      </c>
      <c r="M249" t="s">
        <v>19</v>
      </c>
    </row>
    <row r="250" spans="1:13" x14ac:dyDescent="0.25">
      <c r="A250">
        <v>558</v>
      </c>
      <c r="B250" t="s">
        <v>651</v>
      </c>
      <c r="C250">
        <v>277222092</v>
      </c>
      <c r="D250" t="s">
        <v>655</v>
      </c>
      <c r="E250" s="6">
        <v>43001.725775405095</v>
      </c>
      <c r="F250" s="6">
        <v>43729.19402771991</v>
      </c>
      <c r="G250">
        <v>43606.582997685182</v>
      </c>
      <c r="H250">
        <v>34431</v>
      </c>
      <c r="I250">
        <v>2477</v>
      </c>
      <c r="J250">
        <v>1807</v>
      </c>
      <c r="K250">
        <v>544</v>
      </c>
      <c r="L250">
        <v>0</v>
      </c>
      <c r="M250" t="s">
        <v>19</v>
      </c>
    </row>
    <row r="251" spans="1:13" x14ac:dyDescent="0.25">
      <c r="A251">
        <v>559</v>
      </c>
      <c r="B251" t="s">
        <v>651</v>
      </c>
      <c r="C251">
        <v>279093153</v>
      </c>
      <c r="D251" t="s">
        <v>656</v>
      </c>
      <c r="E251" s="6">
        <v>43002.725775405095</v>
      </c>
      <c r="F251" s="6">
        <v>43730.19402771991</v>
      </c>
      <c r="G251">
        <v>43477.80574074074</v>
      </c>
      <c r="H251">
        <v>10790</v>
      </c>
      <c r="I251">
        <v>1005</v>
      </c>
      <c r="J251">
        <v>746</v>
      </c>
      <c r="K251">
        <v>623</v>
      </c>
      <c r="L251">
        <v>0</v>
      </c>
      <c r="M251" t="s">
        <v>13</v>
      </c>
    </row>
    <row r="252" spans="1:13" x14ac:dyDescent="0.25">
      <c r="A252">
        <v>560</v>
      </c>
      <c r="B252" t="s">
        <v>651</v>
      </c>
      <c r="C252">
        <v>282426425</v>
      </c>
      <c r="D252" t="s">
        <v>657</v>
      </c>
      <c r="E252" s="6">
        <v>43003.725775405095</v>
      </c>
      <c r="F252" s="6">
        <v>43731.19402771991</v>
      </c>
      <c r="G252">
        <v>43491.709814814814</v>
      </c>
      <c r="H252">
        <v>18486</v>
      </c>
      <c r="I252">
        <v>1683</v>
      </c>
      <c r="J252">
        <v>1238</v>
      </c>
      <c r="K252">
        <v>1444</v>
      </c>
      <c r="L252">
        <v>0</v>
      </c>
      <c r="M252" t="s">
        <v>19</v>
      </c>
    </row>
    <row r="253" spans="1:13" x14ac:dyDescent="0.25">
      <c r="A253">
        <v>561</v>
      </c>
      <c r="B253" t="s">
        <v>651</v>
      </c>
      <c r="C253">
        <v>287171230</v>
      </c>
      <c r="D253" t="s">
        <v>658</v>
      </c>
      <c r="E253" s="6">
        <v>43004.725775405095</v>
      </c>
      <c r="F253" s="6">
        <v>43732.19402771991</v>
      </c>
      <c r="G253">
        <v>43571.726793981485</v>
      </c>
      <c r="H253">
        <v>12373</v>
      </c>
      <c r="I253">
        <v>907</v>
      </c>
      <c r="J253">
        <v>644</v>
      </c>
      <c r="K253">
        <v>934</v>
      </c>
      <c r="L253">
        <v>0</v>
      </c>
      <c r="M253" t="s">
        <v>18</v>
      </c>
    </row>
    <row r="254" spans="1:13" x14ac:dyDescent="0.25">
      <c r="A254">
        <v>562</v>
      </c>
      <c r="B254" t="s">
        <v>651</v>
      </c>
      <c r="C254">
        <v>319254362</v>
      </c>
      <c r="D254" t="s">
        <v>659</v>
      </c>
      <c r="E254" s="6">
        <v>43005.725775405095</v>
      </c>
      <c r="F254" s="6">
        <v>43733.19402771991</v>
      </c>
      <c r="G254">
        <v>43646.990254629629</v>
      </c>
      <c r="H254">
        <v>944</v>
      </c>
      <c r="I254">
        <v>68</v>
      </c>
      <c r="J254">
        <v>42</v>
      </c>
      <c r="K254">
        <v>133</v>
      </c>
      <c r="L254">
        <v>0</v>
      </c>
      <c r="M254" t="s">
        <v>18</v>
      </c>
    </row>
    <row r="255" spans="1:13" x14ac:dyDescent="0.25">
      <c r="A255">
        <v>563</v>
      </c>
      <c r="B255" t="s">
        <v>660</v>
      </c>
      <c r="C255">
        <v>277775908</v>
      </c>
      <c r="D255" t="s">
        <v>661</v>
      </c>
      <c r="E255" s="6">
        <v>43006.725775405095</v>
      </c>
      <c r="F255" s="6">
        <v>43734.19402771991</v>
      </c>
      <c r="G255">
        <v>43473.595648148148</v>
      </c>
      <c r="H255">
        <v>125</v>
      </c>
      <c r="I255">
        <v>9</v>
      </c>
      <c r="J255">
        <v>7</v>
      </c>
      <c r="K255">
        <v>20</v>
      </c>
      <c r="L255">
        <v>0</v>
      </c>
      <c r="M255" t="s">
        <v>30</v>
      </c>
    </row>
    <row r="256" spans="1:13" x14ac:dyDescent="0.25">
      <c r="A256">
        <v>564</v>
      </c>
      <c r="B256" t="s">
        <v>660</v>
      </c>
      <c r="C256">
        <v>278270895</v>
      </c>
      <c r="D256" t="s">
        <v>662</v>
      </c>
      <c r="E256" s="6">
        <v>43007.725775405095</v>
      </c>
      <c r="F256" s="6">
        <v>43735.19402771991</v>
      </c>
      <c r="G256">
        <v>43475.943229166667</v>
      </c>
      <c r="H256">
        <v>51</v>
      </c>
      <c r="I256">
        <v>2</v>
      </c>
      <c r="J256">
        <v>1</v>
      </c>
      <c r="K256">
        <v>3</v>
      </c>
      <c r="L256">
        <v>0</v>
      </c>
      <c r="M256" t="s">
        <v>30</v>
      </c>
    </row>
    <row r="257" spans="1:13" x14ac:dyDescent="0.25">
      <c r="A257">
        <v>565</v>
      </c>
      <c r="B257" t="s">
        <v>660</v>
      </c>
      <c r="C257">
        <v>278851402</v>
      </c>
      <c r="D257" t="s">
        <v>663</v>
      </c>
      <c r="E257" s="6">
        <v>43008.725775405095</v>
      </c>
      <c r="F257" s="6">
        <v>43736.19402771991</v>
      </c>
      <c r="G257">
        <v>43479.932395833333</v>
      </c>
      <c r="H257">
        <v>127</v>
      </c>
      <c r="I257">
        <v>4</v>
      </c>
      <c r="J257">
        <v>3</v>
      </c>
      <c r="K257">
        <v>10</v>
      </c>
      <c r="L257">
        <v>0</v>
      </c>
      <c r="M257" t="s">
        <v>30</v>
      </c>
    </row>
    <row r="258" spans="1:13" x14ac:dyDescent="0.25">
      <c r="A258">
        <v>566</v>
      </c>
      <c r="B258" t="s">
        <v>660</v>
      </c>
      <c r="C258">
        <v>282068009</v>
      </c>
      <c r="D258" t="s">
        <v>664</v>
      </c>
      <c r="E258" s="6">
        <v>43009.725775405095</v>
      </c>
      <c r="F258" s="6">
        <v>43737.19402771991</v>
      </c>
      <c r="G258">
        <v>43489.908275462964</v>
      </c>
      <c r="H258">
        <v>27</v>
      </c>
      <c r="I258">
        <v>3</v>
      </c>
      <c r="J258">
        <v>3</v>
      </c>
      <c r="K258">
        <v>7</v>
      </c>
      <c r="L258">
        <v>0</v>
      </c>
      <c r="M258" t="s">
        <v>27</v>
      </c>
    </row>
    <row r="259" spans="1:13" x14ac:dyDescent="0.25">
      <c r="A259">
        <v>567</v>
      </c>
      <c r="B259" t="s">
        <v>660</v>
      </c>
      <c r="C259">
        <v>282825857</v>
      </c>
      <c r="D259" t="s">
        <v>665</v>
      </c>
      <c r="E259" s="6">
        <v>43010.725775405095</v>
      </c>
      <c r="F259" s="6">
        <v>43738.19402771991</v>
      </c>
      <c r="G259">
        <v>43493.932106481479</v>
      </c>
      <c r="H259">
        <v>76</v>
      </c>
      <c r="I259">
        <v>29</v>
      </c>
      <c r="J259">
        <v>6</v>
      </c>
      <c r="K259">
        <v>13</v>
      </c>
      <c r="L259">
        <v>0</v>
      </c>
      <c r="M259" t="s">
        <v>25</v>
      </c>
    </row>
    <row r="260" spans="1:13" x14ac:dyDescent="0.25">
      <c r="A260">
        <v>568</v>
      </c>
      <c r="B260" t="s">
        <v>660</v>
      </c>
      <c r="C260">
        <v>282853479</v>
      </c>
      <c r="D260" t="s">
        <v>666</v>
      </c>
      <c r="E260" s="6">
        <v>43011.725775405095</v>
      </c>
      <c r="F260" s="6">
        <v>43739.19402771991</v>
      </c>
      <c r="G260">
        <v>43499.88958333333</v>
      </c>
      <c r="H260">
        <v>61</v>
      </c>
      <c r="I260">
        <v>1</v>
      </c>
      <c r="J260">
        <v>1</v>
      </c>
      <c r="K260">
        <v>2</v>
      </c>
      <c r="L260">
        <v>0</v>
      </c>
      <c r="M260" t="s">
        <v>26</v>
      </c>
    </row>
    <row r="261" spans="1:13" x14ac:dyDescent="0.25">
      <c r="A261">
        <v>569</v>
      </c>
      <c r="B261" t="s">
        <v>660</v>
      </c>
      <c r="C261">
        <v>285273976</v>
      </c>
      <c r="D261" t="s">
        <v>667</v>
      </c>
      <c r="E261" s="6">
        <v>43012.725775405095</v>
      </c>
      <c r="F261" s="6">
        <v>43740.19402771991</v>
      </c>
      <c r="G261">
        <v>43503.880219907405</v>
      </c>
      <c r="H261">
        <v>24</v>
      </c>
      <c r="I261">
        <v>1</v>
      </c>
      <c r="J261">
        <v>1</v>
      </c>
      <c r="K261">
        <v>3</v>
      </c>
      <c r="L261">
        <v>0</v>
      </c>
      <c r="M261" t="s">
        <v>31</v>
      </c>
    </row>
    <row r="262" spans="1:13" x14ac:dyDescent="0.25">
      <c r="A262">
        <v>570</v>
      </c>
      <c r="B262" t="s">
        <v>660</v>
      </c>
      <c r="C262">
        <v>285516405</v>
      </c>
      <c r="D262" t="s">
        <v>668</v>
      </c>
      <c r="E262" s="6">
        <v>43013.725775405095</v>
      </c>
      <c r="F262" s="6">
        <v>43741.19402771991</v>
      </c>
      <c r="G262">
        <v>43505.781215277777</v>
      </c>
      <c r="H262">
        <v>50</v>
      </c>
      <c r="I262">
        <v>4</v>
      </c>
      <c r="J262">
        <v>3</v>
      </c>
      <c r="K262">
        <v>8</v>
      </c>
      <c r="L262">
        <v>0</v>
      </c>
      <c r="M262" t="s">
        <v>31</v>
      </c>
    </row>
    <row r="263" spans="1:13" x14ac:dyDescent="0.25">
      <c r="A263">
        <v>571</v>
      </c>
      <c r="B263" t="s">
        <v>660</v>
      </c>
      <c r="C263">
        <v>285727476</v>
      </c>
      <c r="D263" t="s">
        <v>669</v>
      </c>
      <c r="E263" s="6">
        <v>43014.725775405095</v>
      </c>
      <c r="F263" s="6">
        <v>43742.19402771991</v>
      </c>
      <c r="G263">
        <v>43506.156284722223</v>
      </c>
      <c r="H263">
        <v>34</v>
      </c>
      <c r="I263">
        <v>4</v>
      </c>
      <c r="J263">
        <v>2</v>
      </c>
      <c r="K263">
        <v>6</v>
      </c>
      <c r="L263">
        <v>0</v>
      </c>
      <c r="M263" t="s">
        <v>25</v>
      </c>
    </row>
    <row r="264" spans="1:13" x14ac:dyDescent="0.25">
      <c r="A264">
        <v>572</v>
      </c>
      <c r="B264" t="s">
        <v>660</v>
      </c>
      <c r="C264">
        <v>288492808</v>
      </c>
      <c r="D264" t="s">
        <v>670</v>
      </c>
      <c r="E264" s="6">
        <v>43015.725775405095</v>
      </c>
      <c r="F264" s="6">
        <v>43743.19402771991</v>
      </c>
      <c r="G264">
        <v>43521.093645833331</v>
      </c>
      <c r="H264">
        <v>85</v>
      </c>
      <c r="I264">
        <v>4</v>
      </c>
      <c r="J264">
        <v>3</v>
      </c>
      <c r="K264">
        <v>17</v>
      </c>
      <c r="L264">
        <v>0</v>
      </c>
      <c r="M264" t="s">
        <v>32</v>
      </c>
    </row>
    <row r="265" spans="1:13" x14ac:dyDescent="0.25">
      <c r="A265">
        <v>573</v>
      </c>
      <c r="B265" t="s">
        <v>660</v>
      </c>
      <c r="C265">
        <v>289992870</v>
      </c>
      <c r="D265" t="s">
        <v>671</v>
      </c>
      <c r="E265" s="6">
        <v>43016.725775405095</v>
      </c>
      <c r="F265" s="6">
        <v>43744.19402771991</v>
      </c>
      <c r="G265">
        <v>43526.749247685184</v>
      </c>
      <c r="H265">
        <v>72</v>
      </c>
      <c r="I265">
        <v>2</v>
      </c>
      <c r="J265">
        <v>2</v>
      </c>
      <c r="K265">
        <v>7</v>
      </c>
      <c r="L265">
        <v>0</v>
      </c>
      <c r="M265" t="s">
        <v>30</v>
      </c>
    </row>
    <row r="266" spans="1:13" x14ac:dyDescent="0.25">
      <c r="A266">
        <v>574</v>
      </c>
      <c r="B266" t="s">
        <v>660</v>
      </c>
      <c r="C266">
        <v>290690448</v>
      </c>
      <c r="D266" t="s">
        <v>672</v>
      </c>
      <c r="E266" s="6">
        <v>43017.725775405095</v>
      </c>
      <c r="F266" s="6">
        <v>43745.19402771991</v>
      </c>
      <c r="G266">
        <v>43542.023530092592</v>
      </c>
      <c r="H266">
        <v>236</v>
      </c>
      <c r="I266">
        <v>22</v>
      </c>
      <c r="J266">
        <v>16</v>
      </c>
      <c r="K266">
        <v>50</v>
      </c>
      <c r="L266">
        <v>0</v>
      </c>
      <c r="M266" t="s">
        <v>29</v>
      </c>
    </row>
    <row r="267" spans="1:13" x14ac:dyDescent="0.25">
      <c r="A267">
        <v>575</v>
      </c>
      <c r="B267" t="s">
        <v>660</v>
      </c>
      <c r="C267">
        <v>290714340</v>
      </c>
      <c r="D267" t="s">
        <v>673</v>
      </c>
      <c r="E267" s="6">
        <v>43018.725775405095</v>
      </c>
      <c r="F267" s="6">
        <v>43746.19402771991</v>
      </c>
      <c r="G267">
        <v>43528.754837962966</v>
      </c>
      <c r="H267">
        <v>70</v>
      </c>
      <c r="I267">
        <v>17</v>
      </c>
      <c r="J267">
        <v>16</v>
      </c>
      <c r="K267">
        <v>18</v>
      </c>
      <c r="L267">
        <v>0</v>
      </c>
      <c r="M267" t="s">
        <v>29</v>
      </c>
    </row>
    <row r="268" spans="1:13" x14ac:dyDescent="0.25">
      <c r="A268">
        <v>576</v>
      </c>
      <c r="B268" t="s">
        <v>660</v>
      </c>
      <c r="C268">
        <v>296198779</v>
      </c>
      <c r="D268" t="s">
        <v>674</v>
      </c>
      <c r="E268" s="6">
        <v>43019.725775405095</v>
      </c>
      <c r="F268" s="6">
        <v>43747.19402771991</v>
      </c>
      <c r="G268">
        <v>43546.105393518519</v>
      </c>
      <c r="H268">
        <v>367</v>
      </c>
      <c r="I268">
        <v>17</v>
      </c>
      <c r="J268">
        <v>8</v>
      </c>
      <c r="K268">
        <v>39</v>
      </c>
      <c r="L268">
        <v>0</v>
      </c>
      <c r="M268" t="s">
        <v>28</v>
      </c>
    </row>
    <row r="269" spans="1:13" x14ac:dyDescent="0.25">
      <c r="A269">
        <v>577</v>
      </c>
      <c r="B269" t="s">
        <v>660</v>
      </c>
      <c r="C269">
        <v>296403580</v>
      </c>
      <c r="D269" t="s">
        <v>675</v>
      </c>
      <c r="E269" s="6">
        <v>43020.725775405095</v>
      </c>
      <c r="F269" s="6">
        <v>43748.19402771991</v>
      </c>
      <c r="G269">
        <v>43636.666192129633</v>
      </c>
      <c r="H269">
        <v>39819</v>
      </c>
      <c r="I269">
        <v>1807</v>
      </c>
      <c r="J269">
        <v>1237</v>
      </c>
      <c r="K269">
        <v>1778</v>
      </c>
      <c r="L269">
        <v>0</v>
      </c>
      <c r="M269" t="s">
        <v>28</v>
      </c>
    </row>
    <row r="270" spans="1:13" x14ac:dyDescent="0.25">
      <c r="A270">
        <v>578</v>
      </c>
      <c r="B270" t="s">
        <v>660</v>
      </c>
      <c r="C270">
        <v>317992660</v>
      </c>
      <c r="D270" t="s">
        <v>676</v>
      </c>
      <c r="E270" s="6">
        <v>43021.725775405095</v>
      </c>
      <c r="F270" s="6">
        <v>43749.19402771991</v>
      </c>
      <c r="G270">
        <v>43641.784814814811</v>
      </c>
      <c r="H270">
        <v>2929</v>
      </c>
      <c r="I270">
        <v>225</v>
      </c>
      <c r="J270">
        <v>173</v>
      </c>
      <c r="K270">
        <v>233</v>
      </c>
      <c r="L270">
        <v>0</v>
      </c>
      <c r="M270" t="s">
        <v>29</v>
      </c>
    </row>
    <row r="271" spans="1:13" x14ac:dyDescent="0.25">
      <c r="A271">
        <v>579</v>
      </c>
      <c r="B271" t="s">
        <v>660</v>
      </c>
      <c r="C271">
        <v>319538120</v>
      </c>
      <c r="D271" t="s">
        <v>677</v>
      </c>
      <c r="E271" s="6">
        <v>43022.725775405095</v>
      </c>
      <c r="F271" s="6">
        <v>43750.19402771991</v>
      </c>
      <c r="G271">
        <v>43649.610462962963</v>
      </c>
      <c r="H271">
        <v>61</v>
      </c>
      <c r="I271">
        <v>7</v>
      </c>
      <c r="J271">
        <v>6</v>
      </c>
      <c r="K271">
        <v>61</v>
      </c>
      <c r="L271">
        <v>0</v>
      </c>
      <c r="M271" t="s">
        <v>29</v>
      </c>
    </row>
    <row r="272" spans="1:13" x14ac:dyDescent="0.25">
      <c r="A272">
        <v>580</v>
      </c>
      <c r="B272" t="s">
        <v>660</v>
      </c>
      <c r="C272">
        <v>319814193</v>
      </c>
      <c r="D272" t="s">
        <v>678</v>
      </c>
      <c r="E272" s="6">
        <v>43023.725775405095</v>
      </c>
      <c r="F272" s="6">
        <v>43751.19402771991</v>
      </c>
      <c r="G272">
        <v>43650.888055555559</v>
      </c>
      <c r="H272">
        <v>55</v>
      </c>
      <c r="I272">
        <v>16</v>
      </c>
      <c r="J272">
        <v>13</v>
      </c>
      <c r="K272">
        <v>32</v>
      </c>
      <c r="L272">
        <v>0</v>
      </c>
      <c r="M272" t="s">
        <v>26</v>
      </c>
    </row>
    <row r="273" spans="1:13" x14ac:dyDescent="0.25">
      <c r="A273">
        <v>581</v>
      </c>
      <c r="B273" t="s">
        <v>679</v>
      </c>
      <c r="C273">
        <v>146633659</v>
      </c>
      <c r="D273" t="s">
        <v>680</v>
      </c>
      <c r="E273" s="6">
        <v>43024.725775405095</v>
      </c>
      <c r="F273" s="6">
        <v>43752.19402771991</v>
      </c>
      <c r="G273">
        <v>42788.803449074076</v>
      </c>
      <c r="H273">
        <v>1197</v>
      </c>
      <c r="I273">
        <v>93</v>
      </c>
      <c r="J273">
        <v>62</v>
      </c>
      <c r="K273">
        <v>30</v>
      </c>
      <c r="L273">
        <v>0</v>
      </c>
      <c r="M273" t="s">
        <v>26</v>
      </c>
    </row>
    <row r="274" spans="1:13" x14ac:dyDescent="0.25">
      <c r="A274">
        <v>588</v>
      </c>
      <c r="B274" t="s">
        <v>679</v>
      </c>
      <c r="C274">
        <v>157205304</v>
      </c>
      <c r="D274" t="s">
        <v>687</v>
      </c>
      <c r="E274" s="6">
        <v>43025.725775405095</v>
      </c>
      <c r="F274" s="6">
        <v>43753.19402771991</v>
      </c>
      <c r="G274">
        <v>42850.549618055556</v>
      </c>
      <c r="H274">
        <v>322</v>
      </c>
      <c r="I274">
        <v>23</v>
      </c>
      <c r="J274">
        <v>15</v>
      </c>
      <c r="K274">
        <v>14</v>
      </c>
      <c r="L274">
        <v>0</v>
      </c>
      <c r="M274" t="s">
        <v>20</v>
      </c>
    </row>
    <row r="275" spans="1:13" x14ac:dyDescent="0.25">
      <c r="A275">
        <v>604</v>
      </c>
      <c r="B275" t="s">
        <v>700</v>
      </c>
      <c r="C275">
        <v>213437272</v>
      </c>
      <c r="D275" t="s">
        <v>704</v>
      </c>
      <c r="E275" s="6">
        <v>43026.725775405095</v>
      </c>
      <c r="F275" s="6">
        <v>43754.19402771991</v>
      </c>
      <c r="G275">
        <v>43190.096817129626</v>
      </c>
      <c r="H275">
        <v>61</v>
      </c>
      <c r="I275">
        <v>2</v>
      </c>
      <c r="J275">
        <v>1</v>
      </c>
      <c r="K275">
        <v>4</v>
      </c>
      <c r="L275">
        <v>0</v>
      </c>
      <c r="M275" t="s">
        <v>31</v>
      </c>
    </row>
    <row r="276" spans="1:13" x14ac:dyDescent="0.25">
      <c r="A276">
        <v>605</v>
      </c>
      <c r="B276" t="s">
        <v>700</v>
      </c>
      <c r="C276">
        <v>216143995</v>
      </c>
      <c r="D276" t="s">
        <v>705</v>
      </c>
      <c r="E276" s="6">
        <v>43027.725775405095</v>
      </c>
      <c r="F276" s="6">
        <v>43755.19402771991</v>
      </c>
      <c r="G276">
        <v>43203.914895833332</v>
      </c>
      <c r="H276">
        <v>16</v>
      </c>
      <c r="I276">
        <v>0</v>
      </c>
      <c r="J276">
        <v>0</v>
      </c>
      <c r="K276">
        <v>15</v>
      </c>
      <c r="L276">
        <v>0</v>
      </c>
      <c r="M276" t="s">
        <v>32</v>
      </c>
    </row>
    <row r="277" spans="1:13" x14ac:dyDescent="0.25">
      <c r="A277">
        <v>630</v>
      </c>
      <c r="B277" t="s">
        <v>721</v>
      </c>
      <c r="C277">
        <v>238270469</v>
      </c>
      <c r="D277" t="s">
        <v>731</v>
      </c>
      <c r="E277" s="6">
        <v>43028.725775405095</v>
      </c>
      <c r="F277" s="6">
        <v>43756.19402771991</v>
      </c>
      <c r="G277">
        <v>43317.515752314815</v>
      </c>
      <c r="H277">
        <v>120</v>
      </c>
      <c r="I277">
        <v>2</v>
      </c>
      <c r="J277">
        <v>1</v>
      </c>
      <c r="K277">
        <v>3</v>
      </c>
      <c r="L277">
        <v>0</v>
      </c>
      <c r="M277" t="s">
        <v>21</v>
      </c>
    </row>
    <row r="278" spans="1:13" x14ac:dyDescent="0.25">
      <c r="A278">
        <v>641</v>
      </c>
      <c r="B278" t="s">
        <v>742</v>
      </c>
      <c r="C278">
        <v>2682364</v>
      </c>
      <c r="D278" t="s">
        <v>743</v>
      </c>
      <c r="E278" s="6">
        <v>43029.725775405095</v>
      </c>
      <c r="F278" s="6">
        <v>43757.19402771991</v>
      </c>
      <c r="G278">
        <v>41108.449050925927</v>
      </c>
      <c r="H278">
        <v>388</v>
      </c>
      <c r="I278">
        <v>14</v>
      </c>
      <c r="J278">
        <v>13</v>
      </c>
      <c r="K278">
        <v>30</v>
      </c>
      <c r="L278">
        <v>0</v>
      </c>
      <c r="M278" t="s">
        <v>14</v>
      </c>
    </row>
    <row r="279" spans="1:13" x14ac:dyDescent="0.25">
      <c r="A279">
        <v>662</v>
      </c>
      <c r="B279" t="s">
        <v>763</v>
      </c>
      <c r="C279">
        <v>228620229</v>
      </c>
      <c r="D279" t="s">
        <v>765</v>
      </c>
      <c r="E279" s="6">
        <v>43030.725775405095</v>
      </c>
      <c r="F279" s="6">
        <v>43758.19402771991</v>
      </c>
      <c r="G279">
        <v>43263.791215277779</v>
      </c>
      <c r="H279">
        <v>133</v>
      </c>
      <c r="I279">
        <v>23</v>
      </c>
      <c r="J279">
        <v>17</v>
      </c>
      <c r="K279">
        <v>9</v>
      </c>
      <c r="L279">
        <v>0</v>
      </c>
      <c r="M279" t="s">
        <v>25</v>
      </c>
    </row>
    <row r="280" spans="1:13" x14ac:dyDescent="0.25">
      <c r="A280">
        <v>666</v>
      </c>
      <c r="B280" t="s">
        <v>763</v>
      </c>
      <c r="C280">
        <v>236895702</v>
      </c>
      <c r="D280" t="s">
        <v>769</v>
      </c>
      <c r="E280" s="6">
        <v>43031.725775405095</v>
      </c>
      <c r="F280" s="6">
        <v>43759.19402771991</v>
      </c>
      <c r="G280">
        <v>43301.01835648148</v>
      </c>
      <c r="H280">
        <v>38</v>
      </c>
      <c r="I280">
        <v>9</v>
      </c>
      <c r="J280">
        <v>5</v>
      </c>
      <c r="K280">
        <v>3</v>
      </c>
      <c r="L280">
        <v>0</v>
      </c>
      <c r="M280" t="s">
        <v>25</v>
      </c>
    </row>
    <row r="281" spans="1:13" x14ac:dyDescent="0.25">
      <c r="A281">
        <v>671</v>
      </c>
      <c r="B281" t="s">
        <v>763</v>
      </c>
      <c r="C281">
        <v>239001074</v>
      </c>
      <c r="D281" t="s">
        <v>774</v>
      </c>
      <c r="E281" s="6">
        <v>43032.725775405095</v>
      </c>
      <c r="F281" s="6">
        <v>43760.19402771991</v>
      </c>
      <c r="G281">
        <v>43326.805497685185</v>
      </c>
      <c r="H281">
        <v>69</v>
      </c>
      <c r="I281">
        <v>5</v>
      </c>
      <c r="J281">
        <v>2</v>
      </c>
      <c r="K281">
        <v>3</v>
      </c>
      <c r="L281">
        <v>0</v>
      </c>
      <c r="M281" t="s">
        <v>24</v>
      </c>
    </row>
    <row r="282" spans="1:13" x14ac:dyDescent="0.25">
      <c r="A282">
        <v>702</v>
      </c>
      <c r="B282" t="s">
        <v>805</v>
      </c>
      <c r="C282">
        <v>219548627</v>
      </c>
      <c r="D282" t="s">
        <v>807</v>
      </c>
      <c r="E282" s="6">
        <v>43033.725775405095</v>
      </c>
      <c r="F282" s="6">
        <v>43761.19402771991</v>
      </c>
      <c r="G282">
        <v>43319.990810185183</v>
      </c>
      <c r="H282">
        <v>25336</v>
      </c>
      <c r="I282">
        <v>2106</v>
      </c>
      <c r="J282">
        <v>1439</v>
      </c>
      <c r="K282">
        <v>1524</v>
      </c>
      <c r="L282">
        <v>0</v>
      </c>
      <c r="M282" t="s">
        <v>23</v>
      </c>
    </row>
    <row r="283" spans="1:13" x14ac:dyDescent="0.25">
      <c r="A283">
        <v>709</v>
      </c>
      <c r="B283" t="s">
        <v>805</v>
      </c>
      <c r="C283">
        <v>239168622</v>
      </c>
      <c r="D283" t="s">
        <v>814</v>
      </c>
      <c r="E283" s="6">
        <v>43034.725775405095</v>
      </c>
      <c r="F283" s="6">
        <v>43762.19402771991</v>
      </c>
      <c r="G283">
        <v>43327.976412037038</v>
      </c>
      <c r="H283">
        <v>4383</v>
      </c>
      <c r="I283">
        <v>417</v>
      </c>
      <c r="J283">
        <v>234</v>
      </c>
      <c r="K283">
        <v>700</v>
      </c>
      <c r="L283">
        <v>0</v>
      </c>
      <c r="M283" t="s">
        <v>23</v>
      </c>
    </row>
    <row r="284" spans="1:13" x14ac:dyDescent="0.25">
      <c r="A284">
        <v>711</v>
      </c>
      <c r="B284" t="s">
        <v>805</v>
      </c>
      <c r="C284">
        <v>240422442</v>
      </c>
      <c r="D284" t="s">
        <v>816</v>
      </c>
      <c r="E284" s="6">
        <v>43035.725775405095</v>
      </c>
      <c r="F284" s="6">
        <v>43763.19402771991</v>
      </c>
      <c r="G284">
        <v>43338.675717592596</v>
      </c>
      <c r="H284">
        <v>14063</v>
      </c>
      <c r="I284">
        <v>711</v>
      </c>
      <c r="J284">
        <v>472</v>
      </c>
      <c r="K284">
        <v>974</v>
      </c>
      <c r="L284">
        <v>0</v>
      </c>
      <c r="M284" t="s">
        <v>29</v>
      </c>
    </row>
    <row r="285" spans="1:13" x14ac:dyDescent="0.25">
      <c r="A285">
        <v>714</v>
      </c>
      <c r="B285" t="s">
        <v>805</v>
      </c>
      <c r="C285">
        <v>248437811</v>
      </c>
      <c r="D285" t="s">
        <v>819</v>
      </c>
      <c r="E285" s="6">
        <v>43036.725775405095</v>
      </c>
      <c r="F285" s="6">
        <v>43764.19402771991</v>
      </c>
      <c r="G285">
        <v>43368.897511574076</v>
      </c>
      <c r="H285">
        <v>8277</v>
      </c>
      <c r="I285">
        <v>632</v>
      </c>
      <c r="J285">
        <v>391</v>
      </c>
      <c r="K285">
        <v>936</v>
      </c>
      <c r="L285">
        <v>0</v>
      </c>
      <c r="M285" t="s">
        <v>24</v>
      </c>
    </row>
    <row r="286" spans="1:13" x14ac:dyDescent="0.25">
      <c r="A286">
        <v>717</v>
      </c>
      <c r="B286" t="s">
        <v>805</v>
      </c>
      <c r="C286">
        <v>255644214</v>
      </c>
      <c r="D286" t="s">
        <v>822</v>
      </c>
      <c r="E286" s="6">
        <v>43037.725775405095</v>
      </c>
      <c r="F286" s="6">
        <v>43765.19402771991</v>
      </c>
      <c r="G286">
        <v>43400.780868055554</v>
      </c>
      <c r="H286">
        <v>13377</v>
      </c>
      <c r="I286">
        <v>673</v>
      </c>
      <c r="J286">
        <v>458</v>
      </c>
      <c r="K286">
        <v>1347</v>
      </c>
      <c r="L286">
        <v>0</v>
      </c>
      <c r="M286" t="s">
        <v>23</v>
      </c>
    </row>
    <row r="287" spans="1:13" x14ac:dyDescent="0.25">
      <c r="A287">
        <v>718</v>
      </c>
      <c r="B287" t="s">
        <v>805</v>
      </c>
      <c r="C287">
        <v>259626639</v>
      </c>
      <c r="D287" t="s">
        <v>823</v>
      </c>
      <c r="E287" s="6">
        <v>43038.725775405095</v>
      </c>
      <c r="F287" s="6">
        <v>43766.19402771991</v>
      </c>
      <c r="G287">
        <v>43411.998090277775</v>
      </c>
      <c r="H287">
        <v>3627</v>
      </c>
      <c r="I287">
        <v>435</v>
      </c>
      <c r="J287">
        <v>276</v>
      </c>
      <c r="K287">
        <v>602</v>
      </c>
      <c r="L287">
        <v>0</v>
      </c>
      <c r="M287" t="s">
        <v>24</v>
      </c>
    </row>
    <row r="288" spans="1:13" x14ac:dyDescent="0.25">
      <c r="A288">
        <v>722</v>
      </c>
      <c r="B288" t="s">
        <v>826</v>
      </c>
      <c r="C288">
        <v>282054661</v>
      </c>
      <c r="D288" t="s">
        <v>828</v>
      </c>
      <c r="E288" s="6">
        <v>43039.725775405095</v>
      </c>
      <c r="F288" s="6">
        <v>43767.19402771991</v>
      </c>
      <c r="G288">
        <v>43505.04859953704</v>
      </c>
      <c r="H288">
        <v>7071</v>
      </c>
      <c r="I288">
        <v>240</v>
      </c>
      <c r="J288">
        <v>175</v>
      </c>
      <c r="K288">
        <v>312</v>
      </c>
      <c r="L288">
        <v>0</v>
      </c>
      <c r="M288" t="s">
        <v>14</v>
      </c>
    </row>
    <row r="289" spans="1:13" x14ac:dyDescent="0.25">
      <c r="A289">
        <v>723</v>
      </c>
      <c r="B289" t="s">
        <v>826</v>
      </c>
      <c r="C289">
        <v>287388316</v>
      </c>
      <c r="D289" t="s">
        <v>829</v>
      </c>
      <c r="E289" s="6">
        <v>43040.725775405095</v>
      </c>
      <c r="F289" s="6">
        <v>43768.19402771991</v>
      </c>
      <c r="G289">
        <v>43514.958310185182</v>
      </c>
      <c r="H289">
        <v>4993</v>
      </c>
      <c r="I289">
        <v>136</v>
      </c>
      <c r="J289">
        <v>102</v>
      </c>
      <c r="K289">
        <v>87</v>
      </c>
      <c r="L289">
        <v>0</v>
      </c>
      <c r="M289" t="s">
        <v>16</v>
      </c>
    </row>
    <row r="290" spans="1:13" x14ac:dyDescent="0.25">
      <c r="A290">
        <v>724</v>
      </c>
      <c r="B290" t="s">
        <v>826</v>
      </c>
      <c r="C290">
        <v>290647354</v>
      </c>
      <c r="D290" t="s">
        <v>830</v>
      </c>
      <c r="E290" s="6">
        <v>43041.725775405095</v>
      </c>
      <c r="F290" s="6">
        <v>43769.19402771991</v>
      </c>
      <c r="G290">
        <v>43526.709594907406</v>
      </c>
      <c r="H290">
        <v>3226</v>
      </c>
      <c r="I290">
        <v>160</v>
      </c>
      <c r="J290">
        <v>124</v>
      </c>
      <c r="K290">
        <v>131</v>
      </c>
      <c r="L290">
        <v>0</v>
      </c>
      <c r="M290" t="s">
        <v>14</v>
      </c>
    </row>
    <row r="291" spans="1:13" x14ac:dyDescent="0.25">
      <c r="A291">
        <v>725</v>
      </c>
      <c r="B291" t="s">
        <v>826</v>
      </c>
      <c r="C291">
        <v>291088162</v>
      </c>
      <c r="D291" t="s">
        <v>831</v>
      </c>
      <c r="E291" s="6">
        <v>43042.725775405095</v>
      </c>
      <c r="F291" s="6">
        <v>43770.19402771991</v>
      </c>
      <c r="G291">
        <v>43529.516493055555</v>
      </c>
      <c r="H291">
        <v>3305</v>
      </c>
      <c r="I291">
        <v>115</v>
      </c>
      <c r="J291">
        <v>92</v>
      </c>
      <c r="K291">
        <v>134</v>
      </c>
      <c r="L291">
        <v>0</v>
      </c>
      <c r="M291" t="s">
        <v>18</v>
      </c>
    </row>
    <row r="292" spans="1:13" x14ac:dyDescent="0.25">
      <c r="A292">
        <v>726</v>
      </c>
      <c r="B292" t="s">
        <v>826</v>
      </c>
      <c r="C292">
        <v>294049369</v>
      </c>
      <c r="D292" t="s">
        <v>832</v>
      </c>
      <c r="E292" s="6">
        <v>43043.725775405095</v>
      </c>
      <c r="F292" s="6">
        <v>43771.19402771991</v>
      </c>
      <c r="G292">
        <v>43544.432245370372</v>
      </c>
      <c r="H292">
        <v>31083</v>
      </c>
      <c r="I292">
        <v>757</v>
      </c>
      <c r="J292">
        <v>568</v>
      </c>
      <c r="K292">
        <v>765</v>
      </c>
      <c r="L292">
        <v>0</v>
      </c>
      <c r="M292" t="s">
        <v>14</v>
      </c>
    </row>
    <row r="293" spans="1:13" x14ac:dyDescent="0.25">
      <c r="A293">
        <v>727</v>
      </c>
      <c r="B293" t="s">
        <v>826</v>
      </c>
      <c r="C293">
        <v>294490261</v>
      </c>
      <c r="D293" t="s">
        <v>833</v>
      </c>
      <c r="E293" s="6">
        <v>43044.725775405095</v>
      </c>
      <c r="F293" s="6">
        <v>43772.19402771991</v>
      </c>
      <c r="G293">
        <v>43540.838159722225</v>
      </c>
      <c r="H293">
        <v>2747</v>
      </c>
      <c r="I293">
        <v>140</v>
      </c>
      <c r="J293">
        <v>106</v>
      </c>
      <c r="K293">
        <v>179</v>
      </c>
      <c r="L293">
        <v>0</v>
      </c>
      <c r="M293" t="s">
        <v>14</v>
      </c>
    </row>
    <row r="294" spans="1:13" x14ac:dyDescent="0.25">
      <c r="A294">
        <v>728</v>
      </c>
      <c r="B294" t="s">
        <v>826</v>
      </c>
      <c r="C294">
        <v>297951010</v>
      </c>
      <c r="D294" t="s">
        <v>834</v>
      </c>
      <c r="E294" s="6">
        <v>43045.725775405095</v>
      </c>
      <c r="F294" s="6">
        <v>43773.19402771991</v>
      </c>
      <c r="G294">
        <v>43552.524270833332</v>
      </c>
      <c r="H294">
        <v>9359</v>
      </c>
      <c r="I294">
        <v>257</v>
      </c>
      <c r="J294">
        <v>174</v>
      </c>
      <c r="K294">
        <v>134</v>
      </c>
      <c r="L294">
        <v>0</v>
      </c>
      <c r="M294" t="s">
        <v>14</v>
      </c>
    </row>
    <row r="295" spans="1:13" x14ac:dyDescent="0.25">
      <c r="A295">
        <v>729</v>
      </c>
      <c r="B295" t="s">
        <v>826</v>
      </c>
      <c r="C295">
        <v>298860959</v>
      </c>
      <c r="D295" t="s">
        <v>835</v>
      </c>
      <c r="E295" s="6">
        <v>43046.725775405095</v>
      </c>
      <c r="F295" s="6">
        <v>43774.19402771991</v>
      </c>
      <c r="G295">
        <v>43557.503298611111</v>
      </c>
      <c r="H295">
        <v>27912</v>
      </c>
      <c r="I295">
        <v>604</v>
      </c>
      <c r="J295">
        <v>416</v>
      </c>
      <c r="K295">
        <v>73</v>
      </c>
      <c r="L295">
        <v>0</v>
      </c>
      <c r="M295" t="s">
        <v>15</v>
      </c>
    </row>
    <row r="296" spans="1:13" x14ac:dyDescent="0.25">
      <c r="A296">
        <v>730</v>
      </c>
      <c r="B296" t="s">
        <v>826</v>
      </c>
      <c r="C296">
        <v>300222187</v>
      </c>
      <c r="D296" t="s">
        <v>836</v>
      </c>
      <c r="E296" s="6">
        <v>43047.725775405095</v>
      </c>
      <c r="F296" s="6">
        <v>43775.19402771991</v>
      </c>
      <c r="G296">
        <v>43563.824340277781</v>
      </c>
      <c r="H296">
        <v>8646</v>
      </c>
      <c r="I296">
        <v>286</v>
      </c>
      <c r="J296">
        <v>214</v>
      </c>
      <c r="K296">
        <v>317</v>
      </c>
      <c r="L296">
        <v>0</v>
      </c>
      <c r="M296" t="s">
        <v>16</v>
      </c>
    </row>
    <row r="297" spans="1:13" x14ac:dyDescent="0.25">
      <c r="A297">
        <v>731</v>
      </c>
      <c r="B297" t="s">
        <v>826</v>
      </c>
      <c r="C297">
        <v>302432499</v>
      </c>
      <c r="D297" t="s">
        <v>837</v>
      </c>
      <c r="E297" s="6">
        <v>43048.725775405095</v>
      </c>
      <c r="F297" s="6">
        <v>43776.19402771991</v>
      </c>
      <c r="G297">
        <v>43568.754907407405</v>
      </c>
      <c r="H297">
        <v>39798</v>
      </c>
      <c r="I297">
        <v>792</v>
      </c>
      <c r="J297">
        <v>591</v>
      </c>
      <c r="K297">
        <v>344</v>
      </c>
      <c r="L297">
        <v>0</v>
      </c>
      <c r="M297" t="s">
        <v>15</v>
      </c>
    </row>
    <row r="298" spans="1:13" x14ac:dyDescent="0.25">
      <c r="A298">
        <v>732</v>
      </c>
      <c r="B298" t="s">
        <v>826</v>
      </c>
      <c r="C298">
        <v>304387854</v>
      </c>
      <c r="D298" t="s">
        <v>838</v>
      </c>
      <c r="E298" s="6">
        <v>43049.725775405095</v>
      </c>
      <c r="F298" s="6">
        <v>43777.19402771991</v>
      </c>
      <c r="G298">
        <v>43580.776342592595</v>
      </c>
      <c r="H298">
        <v>52115</v>
      </c>
      <c r="I298">
        <v>2162</v>
      </c>
      <c r="J298">
        <v>1733</v>
      </c>
      <c r="K298">
        <v>393</v>
      </c>
      <c r="L298">
        <v>0</v>
      </c>
      <c r="M298" t="s">
        <v>16</v>
      </c>
    </row>
    <row r="299" spans="1:13" x14ac:dyDescent="0.25">
      <c r="A299">
        <v>733</v>
      </c>
      <c r="B299" t="s">
        <v>826</v>
      </c>
      <c r="C299">
        <v>305882693</v>
      </c>
      <c r="D299" t="s">
        <v>839</v>
      </c>
      <c r="E299" s="6">
        <v>43050.725775405095</v>
      </c>
      <c r="F299" s="6">
        <v>43778.19402771991</v>
      </c>
      <c r="G299">
        <v>43586.541909722226</v>
      </c>
      <c r="H299">
        <v>11641</v>
      </c>
      <c r="I299">
        <v>269</v>
      </c>
      <c r="J299">
        <v>212</v>
      </c>
      <c r="K299">
        <v>272</v>
      </c>
      <c r="L299">
        <v>0</v>
      </c>
      <c r="M299" t="s">
        <v>13</v>
      </c>
    </row>
    <row r="300" spans="1:13" x14ac:dyDescent="0.25">
      <c r="A300">
        <v>734</v>
      </c>
      <c r="B300" t="s">
        <v>826</v>
      </c>
      <c r="C300">
        <v>310804257</v>
      </c>
      <c r="D300" t="s">
        <v>840</v>
      </c>
      <c r="E300" s="6">
        <v>43051.725775405095</v>
      </c>
      <c r="F300" s="6">
        <v>43779.19402771991</v>
      </c>
      <c r="G300">
        <v>43603.038043981483</v>
      </c>
      <c r="H300">
        <v>37141</v>
      </c>
      <c r="I300">
        <v>714</v>
      </c>
      <c r="J300">
        <v>542</v>
      </c>
      <c r="K300">
        <v>440</v>
      </c>
      <c r="L300">
        <v>0</v>
      </c>
      <c r="M300" t="s">
        <v>14</v>
      </c>
    </row>
    <row r="301" spans="1:13" x14ac:dyDescent="0.25">
      <c r="A301">
        <v>735</v>
      </c>
      <c r="B301" t="s">
        <v>826</v>
      </c>
      <c r="C301">
        <v>311703303</v>
      </c>
      <c r="D301" t="s">
        <v>841</v>
      </c>
      <c r="E301" s="6">
        <v>43052.725775405095</v>
      </c>
      <c r="F301" s="6">
        <v>43780.19402771991</v>
      </c>
      <c r="G301">
        <v>43606.834328703706</v>
      </c>
      <c r="H301">
        <v>1609</v>
      </c>
      <c r="I301">
        <v>62</v>
      </c>
      <c r="J301">
        <v>43</v>
      </c>
      <c r="K301">
        <v>75</v>
      </c>
      <c r="L301">
        <v>0</v>
      </c>
      <c r="M301" t="s">
        <v>21</v>
      </c>
    </row>
    <row r="302" spans="1:13" x14ac:dyDescent="0.25">
      <c r="A302">
        <v>736</v>
      </c>
      <c r="B302" t="s">
        <v>826</v>
      </c>
      <c r="C302">
        <v>312000451</v>
      </c>
      <c r="D302" t="s">
        <v>842</v>
      </c>
      <c r="E302" s="6">
        <v>43053.725775405095</v>
      </c>
      <c r="F302" s="6">
        <v>43781.19402771991</v>
      </c>
      <c r="G302">
        <v>43612.513437499998</v>
      </c>
      <c r="H302">
        <v>1783</v>
      </c>
      <c r="I302">
        <v>92</v>
      </c>
      <c r="J302">
        <v>62</v>
      </c>
      <c r="K302">
        <v>75</v>
      </c>
      <c r="L302">
        <v>0</v>
      </c>
      <c r="M302" t="s">
        <v>16</v>
      </c>
    </row>
    <row r="303" spans="1:13" x14ac:dyDescent="0.25">
      <c r="A303">
        <v>737</v>
      </c>
      <c r="B303" t="s">
        <v>826</v>
      </c>
      <c r="C303">
        <v>316430656</v>
      </c>
      <c r="D303" t="s">
        <v>843</v>
      </c>
      <c r="E303" s="6">
        <v>43054.725775405095</v>
      </c>
      <c r="F303" s="6">
        <v>43782.19402771991</v>
      </c>
      <c r="G303">
        <v>43627.905335648145</v>
      </c>
      <c r="H303">
        <v>32906</v>
      </c>
      <c r="I303">
        <v>1313</v>
      </c>
      <c r="J303">
        <v>1003</v>
      </c>
      <c r="K303">
        <v>999</v>
      </c>
      <c r="L303">
        <v>0</v>
      </c>
      <c r="M303" t="s">
        <v>16</v>
      </c>
    </row>
    <row r="304" spans="1:13" x14ac:dyDescent="0.25">
      <c r="A304">
        <v>738</v>
      </c>
      <c r="B304" t="s">
        <v>826</v>
      </c>
      <c r="C304">
        <v>317141843</v>
      </c>
      <c r="D304" t="s">
        <v>844</v>
      </c>
      <c r="E304" s="6">
        <v>43055.725775405095</v>
      </c>
      <c r="F304" s="6">
        <v>43783.19402771991</v>
      </c>
      <c r="G304">
        <v>43635.545844907407</v>
      </c>
      <c r="H304">
        <v>23304</v>
      </c>
      <c r="I304">
        <v>1376</v>
      </c>
      <c r="J304">
        <v>1174</v>
      </c>
      <c r="K304">
        <v>977</v>
      </c>
      <c r="L304">
        <v>0</v>
      </c>
      <c r="M304" t="s">
        <v>14</v>
      </c>
    </row>
    <row r="305" spans="1:13" x14ac:dyDescent="0.25">
      <c r="A305">
        <v>739</v>
      </c>
      <c r="B305" t="s">
        <v>845</v>
      </c>
      <c r="C305">
        <v>239000303</v>
      </c>
      <c r="D305" t="s">
        <v>846</v>
      </c>
      <c r="E305" s="6">
        <v>43056.725775405095</v>
      </c>
      <c r="F305" s="6">
        <v>43784.19402771991</v>
      </c>
      <c r="G305">
        <v>43443.846747685187</v>
      </c>
      <c r="H305">
        <v>823</v>
      </c>
      <c r="I305">
        <v>72</v>
      </c>
      <c r="J305">
        <v>60</v>
      </c>
      <c r="K305">
        <v>363</v>
      </c>
      <c r="L305">
        <v>0</v>
      </c>
      <c r="M305" t="s">
        <v>16</v>
      </c>
    </row>
    <row r="306" spans="1:13" x14ac:dyDescent="0.25">
      <c r="A306">
        <v>740</v>
      </c>
      <c r="B306" t="s">
        <v>845</v>
      </c>
      <c r="C306">
        <v>250696643</v>
      </c>
      <c r="D306" t="s">
        <v>847</v>
      </c>
      <c r="E306" s="6">
        <v>43057.725775405095</v>
      </c>
      <c r="F306" s="6">
        <v>43785.19402771991</v>
      </c>
      <c r="G306">
        <v>43381.945902777778</v>
      </c>
      <c r="H306">
        <v>9</v>
      </c>
      <c r="I306">
        <v>1</v>
      </c>
      <c r="J306">
        <v>0</v>
      </c>
      <c r="K306">
        <v>1</v>
      </c>
      <c r="L306">
        <v>0</v>
      </c>
      <c r="M306" t="s">
        <v>33</v>
      </c>
    </row>
    <row r="307" spans="1:13" x14ac:dyDescent="0.25">
      <c r="A307">
        <v>741</v>
      </c>
      <c r="B307" t="s">
        <v>845</v>
      </c>
      <c r="C307">
        <v>251129233</v>
      </c>
      <c r="D307" t="s">
        <v>848</v>
      </c>
      <c r="E307" s="6">
        <v>43058.725775405095</v>
      </c>
      <c r="F307" s="6">
        <v>43786.19402771991</v>
      </c>
      <c r="G307">
        <v>43382.555150462962</v>
      </c>
      <c r="H307">
        <v>4</v>
      </c>
      <c r="I307">
        <v>0</v>
      </c>
      <c r="J307">
        <v>0</v>
      </c>
      <c r="K307">
        <v>3</v>
      </c>
      <c r="L307">
        <v>0</v>
      </c>
      <c r="M307" t="s">
        <v>30</v>
      </c>
    </row>
    <row r="308" spans="1:13" x14ac:dyDescent="0.25">
      <c r="A308">
        <v>742</v>
      </c>
      <c r="B308" t="s">
        <v>845</v>
      </c>
      <c r="C308">
        <v>252283443</v>
      </c>
      <c r="D308" t="s">
        <v>849</v>
      </c>
      <c r="E308" s="6">
        <v>43059.725775405095</v>
      </c>
      <c r="F308" s="6">
        <v>43787.19402771991</v>
      </c>
      <c r="G308">
        <v>43391.110231481478</v>
      </c>
      <c r="H308">
        <v>20</v>
      </c>
      <c r="I308">
        <v>2</v>
      </c>
      <c r="J308">
        <v>3</v>
      </c>
      <c r="K308">
        <v>3</v>
      </c>
      <c r="L308">
        <v>0</v>
      </c>
      <c r="M308" t="s">
        <v>31</v>
      </c>
    </row>
    <row r="309" spans="1:13" x14ac:dyDescent="0.25">
      <c r="A309">
        <v>748</v>
      </c>
      <c r="B309" t="s">
        <v>845</v>
      </c>
      <c r="C309">
        <v>276365895</v>
      </c>
      <c r="D309" t="s">
        <v>855</v>
      </c>
      <c r="E309" s="6">
        <v>43060.725775405095</v>
      </c>
      <c r="F309" s="6">
        <v>43788.19402771991</v>
      </c>
      <c r="G309">
        <v>43466.777384259258</v>
      </c>
      <c r="H309">
        <v>33</v>
      </c>
      <c r="I309">
        <v>2</v>
      </c>
      <c r="J309">
        <v>0</v>
      </c>
      <c r="K309">
        <v>6</v>
      </c>
      <c r="L309">
        <v>0</v>
      </c>
      <c r="M309" t="s">
        <v>26</v>
      </c>
    </row>
    <row r="310" spans="1:13" x14ac:dyDescent="0.25">
      <c r="A310">
        <v>750</v>
      </c>
      <c r="B310" t="s">
        <v>845</v>
      </c>
      <c r="C310">
        <v>276691668</v>
      </c>
      <c r="D310" t="s">
        <v>857</v>
      </c>
      <c r="E310" s="6">
        <v>43061.725775405095</v>
      </c>
      <c r="F310" s="6">
        <v>43789.19402771991</v>
      </c>
      <c r="G310">
        <v>43468.784016203703</v>
      </c>
      <c r="H310">
        <v>28</v>
      </c>
      <c r="I310">
        <v>3</v>
      </c>
      <c r="J310">
        <v>1</v>
      </c>
      <c r="K310">
        <v>0</v>
      </c>
      <c r="L310">
        <v>0</v>
      </c>
      <c r="M310" t="s">
        <v>25</v>
      </c>
    </row>
    <row r="311" spans="1:13" x14ac:dyDescent="0.25">
      <c r="A311">
        <v>751</v>
      </c>
      <c r="B311" t="s">
        <v>845</v>
      </c>
      <c r="C311">
        <v>278370302</v>
      </c>
      <c r="D311" t="s">
        <v>858</v>
      </c>
      <c r="E311" s="6">
        <v>43062.725775405095</v>
      </c>
      <c r="F311" s="6">
        <v>43790.19402771991</v>
      </c>
      <c r="G311">
        <v>43474.872581018521</v>
      </c>
      <c r="H311">
        <v>13</v>
      </c>
      <c r="I311">
        <v>1</v>
      </c>
      <c r="J311">
        <v>1</v>
      </c>
      <c r="K311">
        <v>2</v>
      </c>
      <c r="L311">
        <v>0</v>
      </c>
      <c r="M311" t="s">
        <v>31</v>
      </c>
    </row>
    <row r="312" spans="1:13" x14ac:dyDescent="0.25">
      <c r="A312">
        <v>752</v>
      </c>
      <c r="B312" t="s">
        <v>845</v>
      </c>
      <c r="C312">
        <v>279301594</v>
      </c>
      <c r="D312" t="s">
        <v>859</v>
      </c>
      <c r="E312" s="6">
        <v>43063.725775405095</v>
      </c>
      <c r="F312" s="6">
        <v>43791.19402771991</v>
      </c>
      <c r="G312">
        <v>43479.121793981481</v>
      </c>
      <c r="H312">
        <v>32</v>
      </c>
      <c r="I312">
        <v>3</v>
      </c>
      <c r="J312">
        <v>1</v>
      </c>
      <c r="K312">
        <v>3</v>
      </c>
      <c r="L312">
        <v>0</v>
      </c>
      <c r="M312" t="s">
        <v>31</v>
      </c>
    </row>
    <row r="313" spans="1:13" x14ac:dyDescent="0.25">
      <c r="A313">
        <v>753</v>
      </c>
      <c r="B313" t="s">
        <v>845</v>
      </c>
      <c r="C313">
        <v>279920644</v>
      </c>
      <c r="D313" t="s">
        <v>860</v>
      </c>
      <c r="E313" s="6">
        <v>43064.725775405095</v>
      </c>
      <c r="F313" s="6">
        <v>43792.19402771991</v>
      </c>
      <c r="G313">
        <v>43483.094027777777</v>
      </c>
      <c r="H313">
        <v>40</v>
      </c>
      <c r="I313">
        <v>7</v>
      </c>
      <c r="J313">
        <v>4</v>
      </c>
      <c r="K313">
        <v>2</v>
      </c>
      <c r="L313">
        <v>0</v>
      </c>
      <c r="M313" t="s">
        <v>25</v>
      </c>
    </row>
    <row r="314" spans="1:13" x14ac:dyDescent="0.25">
      <c r="A314">
        <v>754</v>
      </c>
      <c r="B314" t="s">
        <v>845</v>
      </c>
      <c r="C314">
        <v>280226578</v>
      </c>
      <c r="D314" t="s">
        <v>861</v>
      </c>
      <c r="E314" s="6">
        <v>43065.725775405095</v>
      </c>
      <c r="F314" s="6">
        <v>43793.19402771991</v>
      </c>
      <c r="G314">
        <v>43482.110046296293</v>
      </c>
      <c r="H314">
        <v>10</v>
      </c>
      <c r="I314">
        <v>0</v>
      </c>
      <c r="J314">
        <v>0</v>
      </c>
      <c r="K314">
        <v>2</v>
      </c>
      <c r="L314">
        <v>0</v>
      </c>
      <c r="M314" t="s">
        <v>30</v>
      </c>
    </row>
    <row r="315" spans="1:13" x14ac:dyDescent="0.25">
      <c r="A315">
        <v>755</v>
      </c>
      <c r="B315" t="s">
        <v>845</v>
      </c>
      <c r="C315">
        <v>280926389</v>
      </c>
      <c r="D315" t="s">
        <v>862</v>
      </c>
      <c r="E315" s="6">
        <v>43066.725775405095</v>
      </c>
      <c r="F315" s="6">
        <v>43794.19402771991</v>
      </c>
      <c r="G315">
        <v>43484.909560185188</v>
      </c>
      <c r="H315">
        <v>37</v>
      </c>
      <c r="I315">
        <v>7</v>
      </c>
      <c r="J315">
        <v>6</v>
      </c>
      <c r="K315">
        <v>3</v>
      </c>
      <c r="L315">
        <v>0</v>
      </c>
      <c r="M315" t="s">
        <v>31</v>
      </c>
    </row>
    <row r="316" spans="1:13" x14ac:dyDescent="0.25">
      <c r="A316">
        <v>756</v>
      </c>
      <c r="B316" t="s">
        <v>845</v>
      </c>
      <c r="C316">
        <v>280929331</v>
      </c>
      <c r="D316" t="s">
        <v>863</v>
      </c>
      <c r="E316" s="6">
        <v>43067.725775405095</v>
      </c>
      <c r="F316" s="6">
        <v>43795.19402771991</v>
      </c>
      <c r="G316">
        <v>43484.938726851855</v>
      </c>
      <c r="H316">
        <v>26</v>
      </c>
      <c r="I316">
        <v>2</v>
      </c>
      <c r="J316">
        <v>1</v>
      </c>
      <c r="K316">
        <v>8</v>
      </c>
      <c r="L316">
        <v>0</v>
      </c>
      <c r="M316" t="s">
        <v>27</v>
      </c>
    </row>
    <row r="317" spans="1:13" x14ac:dyDescent="0.25">
      <c r="A317">
        <v>757</v>
      </c>
      <c r="B317" t="s">
        <v>845</v>
      </c>
      <c r="C317">
        <v>284045719</v>
      </c>
      <c r="D317" t="s">
        <v>864</v>
      </c>
      <c r="E317" s="6">
        <v>43068.725775405095</v>
      </c>
      <c r="F317" s="6">
        <v>43796.19402771991</v>
      </c>
      <c r="G317">
        <v>43499.640289351853</v>
      </c>
      <c r="H317">
        <v>228</v>
      </c>
      <c r="I317">
        <v>19</v>
      </c>
      <c r="J317">
        <v>12</v>
      </c>
      <c r="K317">
        <v>97</v>
      </c>
      <c r="L317">
        <v>0</v>
      </c>
      <c r="M317" t="s">
        <v>33</v>
      </c>
    </row>
    <row r="318" spans="1:13" x14ac:dyDescent="0.25">
      <c r="A318">
        <v>758</v>
      </c>
      <c r="B318" t="s">
        <v>845</v>
      </c>
      <c r="C318">
        <v>287329934</v>
      </c>
      <c r="D318" t="s">
        <v>865</v>
      </c>
      <c r="E318" s="6">
        <v>43069.725775405095</v>
      </c>
      <c r="F318" s="6">
        <v>43797.19402771991</v>
      </c>
      <c r="G318">
        <v>43512.236076388886</v>
      </c>
      <c r="H318">
        <v>23</v>
      </c>
      <c r="I318">
        <v>6</v>
      </c>
      <c r="J318">
        <v>4</v>
      </c>
      <c r="K318">
        <v>2</v>
      </c>
      <c r="L318">
        <v>0</v>
      </c>
      <c r="M318" t="s">
        <v>28</v>
      </c>
    </row>
    <row r="319" spans="1:13" x14ac:dyDescent="0.25">
      <c r="A319">
        <v>759</v>
      </c>
      <c r="B319" t="s">
        <v>866</v>
      </c>
      <c r="C319">
        <v>175325974</v>
      </c>
      <c r="D319" t="s">
        <v>867</v>
      </c>
      <c r="E319" s="6">
        <v>43070.725775405095</v>
      </c>
      <c r="F319" s="6">
        <v>43798.19402771991</v>
      </c>
      <c r="G319">
        <v>43241.891979166663</v>
      </c>
      <c r="H319">
        <v>435</v>
      </c>
      <c r="I319">
        <v>10</v>
      </c>
      <c r="J319">
        <v>8</v>
      </c>
      <c r="K319">
        <v>15</v>
      </c>
      <c r="L319">
        <v>0</v>
      </c>
      <c r="M319" t="s">
        <v>28</v>
      </c>
    </row>
    <row r="320" spans="1:13" x14ac:dyDescent="0.25">
      <c r="A320">
        <v>765</v>
      </c>
      <c r="B320" t="s">
        <v>866</v>
      </c>
      <c r="C320">
        <v>218444892</v>
      </c>
      <c r="D320" t="s">
        <v>873</v>
      </c>
      <c r="E320" s="6">
        <v>43071.725775405095</v>
      </c>
      <c r="F320" s="6">
        <v>43799.19402771991</v>
      </c>
      <c r="G320">
        <v>43215.635949074072</v>
      </c>
      <c r="H320">
        <v>17142</v>
      </c>
      <c r="I320">
        <v>204</v>
      </c>
      <c r="J320">
        <v>176</v>
      </c>
      <c r="K320">
        <v>123</v>
      </c>
      <c r="L320">
        <v>0</v>
      </c>
      <c r="M320" t="s">
        <v>16</v>
      </c>
    </row>
    <row r="321" spans="1:13" x14ac:dyDescent="0.25">
      <c r="A321">
        <v>773</v>
      </c>
      <c r="B321" t="s">
        <v>866</v>
      </c>
      <c r="C321">
        <v>227091436</v>
      </c>
      <c r="D321" t="s">
        <v>881</v>
      </c>
      <c r="E321" s="6">
        <v>43072.725775405095</v>
      </c>
      <c r="F321" s="6">
        <v>43800.19402771991</v>
      </c>
      <c r="G321">
        <v>43254.505462962959</v>
      </c>
      <c r="H321">
        <v>508</v>
      </c>
      <c r="I321">
        <v>54</v>
      </c>
      <c r="J321">
        <v>51</v>
      </c>
      <c r="K321">
        <v>23</v>
      </c>
      <c r="L321">
        <v>0</v>
      </c>
      <c r="M321" t="s">
        <v>14</v>
      </c>
    </row>
    <row r="322" spans="1:13" x14ac:dyDescent="0.25">
      <c r="A322">
        <v>782</v>
      </c>
      <c r="B322" t="s">
        <v>887</v>
      </c>
      <c r="C322">
        <v>239574348</v>
      </c>
      <c r="D322" t="s">
        <v>891</v>
      </c>
      <c r="E322" s="6">
        <v>43073.725775405095</v>
      </c>
      <c r="F322" s="6">
        <v>43801.19402771991</v>
      </c>
      <c r="G322">
        <v>43647.404953703706</v>
      </c>
      <c r="H322">
        <v>505</v>
      </c>
      <c r="I322">
        <v>34</v>
      </c>
      <c r="J322">
        <v>22</v>
      </c>
      <c r="K322">
        <v>50</v>
      </c>
      <c r="L322">
        <v>0</v>
      </c>
      <c r="M322" t="s">
        <v>31</v>
      </c>
    </row>
    <row r="323" spans="1:13" x14ac:dyDescent="0.25">
      <c r="A323">
        <v>783</v>
      </c>
      <c r="B323" t="s">
        <v>887</v>
      </c>
      <c r="C323">
        <v>240164669</v>
      </c>
      <c r="D323" t="s">
        <v>892</v>
      </c>
      <c r="E323" s="6">
        <v>43074.725775405095</v>
      </c>
      <c r="F323" s="6">
        <v>43802.19402771991</v>
      </c>
      <c r="G323">
        <v>43647.404930555553</v>
      </c>
      <c r="H323">
        <v>833</v>
      </c>
      <c r="I323">
        <v>38</v>
      </c>
      <c r="J323">
        <v>27</v>
      </c>
      <c r="K323">
        <v>90</v>
      </c>
      <c r="L323">
        <v>0</v>
      </c>
      <c r="M323" t="s">
        <v>29</v>
      </c>
    </row>
    <row r="324" spans="1:13" x14ac:dyDescent="0.25">
      <c r="A324">
        <v>786</v>
      </c>
      <c r="B324" t="s">
        <v>887</v>
      </c>
      <c r="C324">
        <v>246416903</v>
      </c>
      <c r="D324" t="s">
        <v>895</v>
      </c>
      <c r="E324" s="6">
        <v>43075.725775405095</v>
      </c>
      <c r="F324" s="6">
        <v>43803.19402771991</v>
      </c>
      <c r="G324">
        <v>43647.405185185184</v>
      </c>
      <c r="H324">
        <v>642</v>
      </c>
      <c r="I324">
        <v>15</v>
      </c>
      <c r="J324">
        <v>9</v>
      </c>
      <c r="K324">
        <v>43</v>
      </c>
      <c r="L324">
        <v>0</v>
      </c>
      <c r="M324" t="s">
        <v>24</v>
      </c>
    </row>
    <row r="325" spans="1:13" x14ac:dyDescent="0.25">
      <c r="A325">
        <v>790</v>
      </c>
      <c r="B325" t="s">
        <v>887</v>
      </c>
      <c r="C325">
        <v>259329102</v>
      </c>
      <c r="D325" t="s">
        <v>899</v>
      </c>
      <c r="E325" s="6">
        <v>43076.725775405095</v>
      </c>
      <c r="F325" s="6">
        <v>43804.19402771991</v>
      </c>
      <c r="G325">
        <v>43647.404756944445</v>
      </c>
      <c r="H325">
        <v>9</v>
      </c>
      <c r="I325">
        <v>1</v>
      </c>
      <c r="J325">
        <v>1</v>
      </c>
      <c r="K325">
        <v>2</v>
      </c>
      <c r="L325">
        <v>0</v>
      </c>
      <c r="M325" t="s">
        <v>24</v>
      </c>
    </row>
    <row r="326" spans="1:13" x14ac:dyDescent="0.25">
      <c r="A326">
        <v>792</v>
      </c>
      <c r="B326" t="s">
        <v>887</v>
      </c>
      <c r="C326">
        <v>263028386</v>
      </c>
      <c r="D326" t="s">
        <v>901</v>
      </c>
      <c r="E326" s="6">
        <v>43077.725775405095</v>
      </c>
      <c r="F326" s="6">
        <v>43805.19402771991</v>
      </c>
      <c r="G326">
        <v>43647.405115740738</v>
      </c>
      <c r="H326">
        <v>60</v>
      </c>
      <c r="I326">
        <v>7</v>
      </c>
      <c r="J326">
        <v>5</v>
      </c>
      <c r="K326">
        <v>8</v>
      </c>
      <c r="L326">
        <v>0</v>
      </c>
      <c r="M326" t="s">
        <v>30</v>
      </c>
    </row>
    <row r="327" spans="1:13" x14ac:dyDescent="0.25">
      <c r="A327">
        <v>795</v>
      </c>
      <c r="B327" t="s">
        <v>887</v>
      </c>
      <c r="C327">
        <v>266884204</v>
      </c>
      <c r="D327" t="s">
        <v>904</v>
      </c>
      <c r="E327" s="6">
        <v>43078.725775405095</v>
      </c>
      <c r="F327" s="6">
        <v>43806.19402771991</v>
      </c>
      <c r="G327">
        <v>43647.407222222224</v>
      </c>
      <c r="H327">
        <v>22</v>
      </c>
      <c r="I327">
        <v>6</v>
      </c>
      <c r="J327">
        <v>4</v>
      </c>
      <c r="K327">
        <v>0</v>
      </c>
      <c r="L327">
        <v>0</v>
      </c>
      <c r="M327" t="s">
        <v>29</v>
      </c>
    </row>
    <row r="328" spans="1:13" x14ac:dyDescent="0.25">
      <c r="A328">
        <v>796</v>
      </c>
      <c r="B328" t="s">
        <v>887</v>
      </c>
      <c r="C328">
        <v>270979887</v>
      </c>
      <c r="D328" t="s">
        <v>905</v>
      </c>
      <c r="E328" s="6">
        <v>43079.725775405095</v>
      </c>
      <c r="F328" s="6">
        <v>43807.19402771991</v>
      </c>
      <c r="G328">
        <v>43647.409212962964</v>
      </c>
      <c r="H328">
        <v>204</v>
      </c>
      <c r="I328">
        <v>30</v>
      </c>
      <c r="J328">
        <v>16</v>
      </c>
      <c r="K328">
        <v>56</v>
      </c>
      <c r="L328">
        <v>0</v>
      </c>
      <c r="M328" t="s">
        <v>26</v>
      </c>
    </row>
    <row r="329" spans="1:13" x14ac:dyDescent="0.25">
      <c r="A329">
        <v>797</v>
      </c>
      <c r="B329" t="s">
        <v>887</v>
      </c>
      <c r="C329">
        <v>272348928</v>
      </c>
      <c r="D329" t="s">
        <v>906</v>
      </c>
      <c r="E329" s="6">
        <v>43080.725775405095</v>
      </c>
      <c r="F329" s="6">
        <v>43808.19402771991</v>
      </c>
      <c r="G329">
        <v>43647.409571759257</v>
      </c>
      <c r="H329">
        <v>40</v>
      </c>
      <c r="I329">
        <v>13</v>
      </c>
      <c r="J329">
        <v>8</v>
      </c>
      <c r="K329">
        <v>22</v>
      </c>
      <c r="L329">
        <v>0</v>
      </c>
      <c r="M329" t="s">
        <v>25</v>
      </c>
    </row>
    <row r="330" spans="1:13" x14ac:dyDescent="0.25">
      <c r="A330">
        <v>798</v>
      </c>
      <c r="B330" t="s">
        <v>887</v>
      </c>
      <c r="C330">
        <v>274052008</v>
      </c>
      <c r="D330" t="s">
        <v>907</v>
      </c>
      <c r="E330" s="6">
        <v>43081.725775405095</v>
      </c>
      <c r="F330" s="6">
        <v>43809.19402771991</v>
      </c>
      <c r="G330">
        <v>43647.406759259262</v>
      </c>
      <c r="H330">
        <v>1646</v>
      </c>
      <c r="I330">
        <v>34</v>
      </c>
      <c r="J330">
        <v>18</v>
      </c>
      <c r="K330">
        <v>61</v>
      </c>
      <c r="L330">
        <v>0</v>
      </c>
      <c r="M330" t="s">
        <v>26</v>
      </c>
    </row>
    <row r="331" spans="1:13" x14ac:dyDescent="0.25">
      <c r="A331">
        <v>840</v>
      </c>
      <c r="B331" t="s">
        <v>950</v>
      </c>
      <c r="C331">
        <v>244092934</v>
      </c>
      <c r="D331" t="s">
        <v>952</v>
      </c>
      <c r="E331" s="6">
        <v>43082.725775405095</v>
      </c>
      <c r="F331" s="6">
        <v>43810.19402771991</v>
      </c>
      <c r="G331">
        <v>43373.104490740741</v>
      </c>
      <c r="H331">
        <v>413</v>
      </c>
      <c r="I331">
        <v>39</v>
      </c>
      <c r="J331">
        <v>35</v>
      </c>
      <c r="K331">
        <v>63</v>
      </c>
      <c r="L331">
        <v>0</v>
      </c>
      <c r="M331" t="s">
        <v>14</v>
      </c>
    </row>
    <row r="332" spans="1:13" x14ac:dyDescent="0.25">
      <c r="A332">
        <v>841</v>
      </c>
      <c r="B332" t="s">
        <v>950</v>
      </c>
      <c r="C332">
        <v>244802711</v>
      </c>
      <c r="D332" t="s">
        <v>953</v>
      </c>
      <c r="E332" s="6">
        <v>43083.725775405095</v>
      </c>
      <c r="F332" s="6">
        <v>43811.19402771991</v>
      </c>
      <c r="G332">
        <v>43373.104780092595</v>
      </c>
      <c r="H332">
        <v>1735</v>
      </c>
      <c r="I332">
        <v>53</v>
      </c>
      <c r="J332">
        <v>51</v>
      </c>
      <c r="K332">
        <v>27</v>
      </c>
      <c r="L332">
        <v>0</v>
      </c>
      <c r="M332" t="s">
        <v>14</v>
      </c>
    </row>
    <row r="333" spans="1:13" x14ac:dyDescent="0.25">
      <c r="A333">
        <v>842</v>
      </c>
      <c r="B333" t="s">
        <v>950</v>
      </c>
      <c r="C333">
        <v>247929698</v>
      </c>
      <c r="D333" t="s">
        <v>954</v>
      </c>
      <c r="E333" s="6">
        <v>43084.725775405095</v>
      </c>
      <c r="F333" s="6">
        <v>43812.19402771991</v>
      </c>
      <c r="G333">
        <v>43373.104074074072</v>
      </c>
      <c r="H333">
        <v>386</v>
      </c>
      <c r="I333">
        <v>92</v>
      </c>
      <c r="J333">
        <v>52</v>
      </c>
      <c r="K333">
        <v>134</v>
      </c>
      <c r="L333">
        <v>0</v>
      </c>
      <c r="M333" t="s">
        <v>14</v>
      </c>
    </row>
    <row r="334" spans="1:13" x14ac:dyDescent="0.25">
      <c r="A334">
        <v>844</v>
      </c>
      <c r="B334" t="s">
        <v>950</v>
      </c>
      <c r="C334">
        <v>249307183</v>
      </c>
      <c r="D334" t="s">
        <v>956</v>
      </c>
      <c r="E334" s="6">
        <v>43085.725775405095</v>
      </c>
      <c r="F334" s="6">
        <v>43813.19402771991</v>
      </c>
      <c r="G334">
        <v>43373.104259259257</v>
      </c>
      <c r="H334">
        <v>74</v>
      </c>
      <c r="I334">
        <v>21</v>
      </c>
      <c r="J334">
        <v>17</v>
      </c>
      <c r="K334">
        <v>12</v>
      </c>
      <c r="L334">
        <v>0</v>
      </c>
      <c r="M334" t="s">
        <v>15</v>
      </c>
    </row>
    <row r="335" spans="1:13" x14ac:dyDescent="0.25">
      <c r="A335">
        <v>846</v>
      </c>
      <c r="B335" t="s">
        <v>950</v>
      </c>
      <c r="C335">
        <v>300823518</v>
      </c>
      <c r="D335" t="s">
        <v>958</v>
      </c>
      <c r="E335" s="6">
        <v>43086.725775405095</v>
      </c>
      <c r="F335" s="6">
        <v>43814.19402771991</v>
      </c>
      <c r="G335">
        <v>43585.74015046296</v>
      </c>
      <c r="H335">
        <v>122</v>
      </c>
      <c r="I335">
        <v>22</v>
      </c>
      <c r="J335">
        <v>17</v>
      </c>
      <c r="K335">
        <v>18</v>
      </c>
      <c r="L335">
        <v>0</v>
      </c>
      <c r="M335" t="s">
        <v>24</v>
      </c>
    </row>
    <row r="336" spans="1:13" x14ac:dyDescent="0.25">
      <c r="A336">
        <v>847</v>
      </c>
      <c r="B336" t="s">
        <v>950</v>
      </c>
      <c r="C336">
        <v>306047518</v>
      </c>
      <c r="D336" t="s">
        <v>959</v>
      </c>
      <c r="E336" s="6">
        <v>43087.725775405095</v>
      </c>
      <c r="F336" s="6">
        <v>43815.19402771991</v>
      </c>
      <c r="G336">
        <v>43649.623194444444</v>
      </c>
      <c r="H336">
        <v>728</v>
      </c>
      <c r="I336">
        <v>50</v>
      </c>
      <c r="J336">
        <v>42</v>
      </c>
      <c r="K336">
        <v>78</v>
      </c>
      <c r="L336">
        <v>0</v>
      </c>
      <c r="M336" t="s">
        <v>14</v>
      </c>
    </row>
    <row r="337" spans="1:13" x14ac:dyDescent="0.25">
      <c r="A337">
        <v>848</v>
      </c>
      <c r="B337" t="s">
        <v>960</v>
      </c>
      <c r="C337">
        <v>195191116</v>
      </c>
      <c r="D337" t="s">
        <v>961</v>
      </c>
      <c r="E337" s="6">
        <v>43088.725775405095</v>
      </c>
      <c r="F337" s="6">
        <v>43816.19402771991</v>
      </c>
      <c r="G337">
        <v>43092.806956018518</v>
      </c>
      <c r="H337">
        <v>11</v>
      </c>
      <c r="I337">
        <v>1</v>
      </c>
      <c r="J337">
        <v>1</v>
      </c>
      <c r="K337">
        <v>0</v>
      </c>
      <c r="L337">
        <v>0</v>
      </c>
      <c r="M337" t="s">
        <v>14</v>
      </c>
    </row>
    <row r="338" spans="1:13" x14ac:dyDescent="0.25">
      <c r="A338">
        <v>855</v>
      </c>
      <c r="B338" t="s">
        <v>960</v>
      </c>
      <c r="C338">
        <v>222104410</v>
      </c>
      <c r="D338" t="s">
        <v>968</v>
      </c>
      <c r="E338" s="6">
        <v>43089.725775405095</v>
      </c>
      <c r="F338" s="6">
        <v>43817.19402771991</v>
      </c>
      <c r="G338">
        <v>43422.690370370372</v>
      </c>
      <c r="H338">
        <v>302</v>
      </c>
      <c r="I338">
        <v>16</v>
      </c>
      <c r="J338">
        <v>15</v>
      </c>
      <c r="K338">
        <v>62</v>
      </c>
      <c r="L338">
        <v>0</v>
      </c>
      <c r="M338" t="s">
        <v>21</v>
      </c>
    </row>
    <row r="339" spans="1:13" x14ac:dyDescent="0.25">
      <c r="A339">
        <v>856</v>
      </c>
      <c r="B339" t="s">
        <v>960</v>
      </c>
      <c r="C339">
        <v>223690861</v>
      </c>
      <c r="D339" t="s">
        <v>969</v>
      </c>
      <c r="E339" s="6">
        <v>43090.725775405095</v>
      </c>
      <c r="F339" s="6">
        <v>43818.19402771991</v>
      </c>
      <c r="G339">
        <v>43237.494166666664</v>
      </c>
      <c r="H339">
        <v>44</v>
      </c>
      <c r="I339">
        <v>6</v>
      </c>
      <c r="J339">
        <v>4</v>
      </c>
      <c r="K339">
        <v>6</v>
      </c>
      <c r="L339">
        <v>0</v>
      </c>
      <c r="M339" t="s">
        <v>17</v>
      </c>
    </row>
    <row r="340" spans="1:13" x14ac:dyDescent="0.25">
      <c r="A340">
        <v>864</v>
      </c>
      <c r="B340" t="s">
        <v>960</v>
      </c>
      <c r="C340">
        <v>274043863</v>
      </c>
      <c r="D340" t="s">
        <v>977</v>
      </c>
      <c r="E340" s="6">
        <v>43091.725775405095</v>
      </c>
      <c r="F340" s="6">
        <v>43819.19402771991</v>
      </c>
      <c r="G340">
        <v>43460.70416666667</v>
      </c>
      <c r="H340">
        <v>35</v>
      </c>
      <c r="I340">
        <v>3</v>
      </c>
      <c r="J340">
        <v>2</v>
      </c>
      <c r="K340">
        <v>6</v>
      </c>
      <c r="L340">
        <v>0</v>
      </c>
      <c r="M340" t="s">
        <v>14</v>
      </c>
    </row>
    <row r="341" spans="1:13" x14ac:dyDescent="0.25">
      <c r="A341">
        <v>865</v>
      </c>
      <c r="B341" t="s">
        <v>960</v>
      </c>
      <c r="C341">
        <v>285498404</v>
      </c>
      <c r="D341" t="s">
        <v>978</v>
      </c>
      <c r="E341" s="6">
        <v>43092.725775405095</v>
      </c>
      <c r="F341" s="6">
        <v>43820.19402771991</v>
      </c>
      <c r="G341">
        <v>43508.361851851849</v>
      </c>
      <c r="H341">
        <v>30</v>
      </c>
      <c r="I341">
        <v>1</v>
      </c>
      <c r="J341">
        <v>1</v>
      </c>
      <c r="K341">
        <v>0</v>
      </c>
      <c r="L341">
        <v>0</v>
      </c>
      <c r="M341" t="s">
        <v>25</v>
      </c>
    </row>
    <row r="342" spans="1:13" x14ac:dyDescent="0.25">
      <c r="A342">
        <v>866</v>
      </c>
      <c r="B342" t="s">
        <v>960</v>
      </c>
      <c r="C342">
        <v>291643705</v>
      </c>
      <c r="D342" t="s">
        <v>979</v>
      </c>
      <c r="E342" s="6">
        <v>43093.725775405095</v>
      </c>
      <c r="F342" s="6">
        <v>43821.19402771991</v>
      </c>
      <c r="G342">
        <v>43530.650254629632</v>
      </c>
      <c r="H342">
        <v>52</v>
      </c>
      <c r="I342">
        <v>1</v>
      </c>
      <c r="J342">
        <v>1</v>
      </c>
      <c r="K342">
        <v>9</v>
      </c>
      <c r="L342">
        <v>0</v>
      </c>
      <c r="M342" t="s">
        <v>15</v>
      </c>
    </row>
    <row r="343" spans="1:13" x14ac:dyDescent="0.25">
      <c r="A343">
        <v>867</v>
      </c>
      <c r="B343" t="s">
        <v>960</v>
      </c>
      <c r="C343">
        <v>298421033</v>
      </c>
      <c r="D343" t="s">
        <v>980</v>
      </c>
      <c r="E343" s="6">
        <v>43094.725775405095</v>
      </c>
      <c r="F343" s="6">
        <v>43822.19402771991</v>
      </c>
      <c r="G343">
        <v>43565.641168981485</v>
      </c>
      <c r="H343">
        <v>21</v>
      </c>
      <c r="I343">
        <v>2</v>
      </c>
      <c r="J343">
        <v>2</v>
      </c>
      <c r="K343">
        <v>2</v>
      </c>
      <c r="L343">
        <v>0</v>
      </c>
      <c r="M343" t="s">
        <v>16</v>
      </c>
    </row>
    <row r="344" spans="1:13" x14ac:dyDescent="0.25">
      <c r="A344">
        <v>868</v>
      </c>
      <c r="B344" t="s">
        <v>981</v>
      </c>
      <c r="C344">
        <v>116645776</v>
      </c>
      <c r="D344" t="s">
        <v>982</v>
      </c>
      <c r="E344" s="6">
        <v>43095.725775405095</v>
      </c>
      <c r="F344" s="6">
        <v>43823.19402771991</v>
      </c>
      <c r="G344">
        <v>42728.737002314818</v>
      </c>
      <c r="H344">
        <v>1740</v>
      </c>
      <c r="I344">
        <v>180</v>
      </c>
      <c r="J344">
        <v>155</v>
      </c>
      <c r="K344">
        <v>171</v>
      </c>
      <c r="L344">
        <v>0</v>
      </c>
      <c r="M344" t="s">
        <v>21</v>
      </c>
    </row>
    <row r="345" spans="1:13" x14ac:dyDescent="0.25">
      <c r="A345">
        <v>871</v>
      </c>
      <c r="B345" t="s">
        <v>981</v>
      </c>
      <c r="C345">
        <v>138361424</v>
      </c>
      <c r="D345" t="s">
        <v>985</v>
      </c>
      <c r="E345" s="6">
        <v>43096.725775405095</v>
      </c>
      <c r="F345" s="6">
        <v>43824.19402771991</v>
      </c>
      <c r="G345">
        <v>42737.899699074071</v>
      </c>
      <c r="H345">
        <v>3208</v>
      </c>
      <c r="I345">
        <v>438</v>
      </c>
      <c r="J345">
        <v>296</v>
      </c>
      <c r="K345">
        <v>388</v>
      </c>
      <c r="L345">
        <v>0</v>
      </c>
      <c r="M345" t="s">
        <v>18</v>
      </c>
    </row>
    <row r="346" spans="1:13" x14ac:dyDescent="0.25">
      <c r="A346">
        <v>872</v>
      </c>
      <c r="B346" t="s">
        <v>981</v>
      </c>
      <c r="C346">
        <v>142456809</v>
      </c>
      <c r="D346" t="s">
        <v>986</v>
      </c>
      <c r="E346" s="6">
        <v>43097.725775405095</v>
      </c>
      <c r="F346" s="6">
        <v>43825.19402771991</v>
      </c>
      <c r="G346">
        <v>42765.836747685185</v>
      </c>
      <c r="H346">
        <v>491</v>
      </c>
      <c r="I346">
        <v>48</v>
      </c>
      <c r="J346">
        <v>23</v>
      </c>
      <c r="K346">
        <v>59</v>
      </c>
      <c r="L346">
        <v>0</v>
      </c>
      <c r="M346" t="s">
        <v>19</v>
      </c>
    </row>
    <row r="347" spans="1:13" x14ac:dyDescent="0.25">
      <c r="A347">
        <v>873</v>
      </c>
      <c r="B347" t="s">
        <v>981</v>
      </c>
      <c r="C347">
        <v>145964287</v>
      </c>
      <c r="D347" t="s">
        <v>987</v>
      </c>
      <c r="E347" s="6">
        <v>43098.725775405095</v>
      </c>
      <c r="F347" s="6">
        <v>43826.19402771991</v>
      </c>
      <c r="G347">
        <v>42790.871828703705</v>
      </c>
      <c r="H347">
        <v>22297</v>
      </c>
      <c r="I347">
        <v>1723</v>
      </c>
      <c r="J347">
        <v>1234</v>
      </c>
      <c r="K347">
        <v>1987</v>
      </c>
      <c r="L347">
        <v>0</v>
      </c>
      <c r="M347" t="s">
        <v>28</v>
      </c>
    </row>
    <row r="348" spans="1:13" x14ac:dyDescent="0.25">
      <c r="A348">
        <v>874</v>
      </c>
      <c r="B348" t="s">
        <v>981</v>
      </c>
      <c r="C348">
        <v>153085197</v>
      </c>
      <c r="D348" t="s">
        <v>988</v>
      </c>
      <c r="E348" s="6">
        <v>43099.725775405095</v>
      </c>
      <c r="F348" s="6">
        <v>43827.19402771991</v>
      </c>
      <c r="G348">
        <v>43099.043946759259</v>
      </c>
      <c r="H348">
        <v>3284</v>
      </c>
      <c r="I348">
        <v>468</v>
      </c>
      <c r="J348">
        <v>329</v>
      </c>
      <c r="K348">
        <v>581</v>
      </c>
      <c r="L348">
        <v>0</v>
      </c>
      <c r="M348" t="s">
        <v>19</v>
      </c>
    </row>
    <row r="349" spans="1:13" x14ac:dyDescent="0.25">
      <c r="A349">
        <v>876</v>
      </c>
      <c r="B349" t="s">
        <v>981</v>
      </c>
      <c r="C349">
        <v>155848316</v>
      </c>
      <c r="D349" t="s">
        <v>990</v>
      </c>
      <c r="E349" s="6">
        <v>43100.725775405095</v>
      </c>
      <c r="F349" s="6">
        <v>43828.19402771991</v>
      </c>
      <c r="G349">
        <v>42843.133738425924</v>
      </c>
      <c r="H349">
        <v>1753</v>
      </c>
      <c r="I349">
        <v>218</v>
      </c>
      <c r="J349">
        <v>139</v>
      </c>
      <c r="K349">
        <v>245</v>
      </c>
      <c r="L349">
        <v>0</v>
      </c>
      <c r="M349" t="s">
        <v>24</v>
      </c>
    </row>
    <row r="350" spans="1:13" x14ac:dyDescent="0.25">
      <c r="A350">
        <v>877</v>
      </c>
      <c r="B350" t="s">
        <v>981</v>
      </c>
      <c r="C350">
        <v>158130307</v>
      </c>
      <c r="D350" t="s">
        <v>991</v>
      </c>
      <c r="E350" s="6">
        <v>43101.725775405095</v>
      </c>
      <c r="F350" s="6">
        <v>43829.19402771991</v>
      </c>
      <c r="G350">
        <v>42855.941018518519</v>
      </c>
      <c r="H350">
        <v>6858</v>
      </c>
      <c r="I350">
        <v>1262</v>
      </c>
      <c r="J350">
        <v>1011</v>
      </c>
      <c r="K350">
        <v>1223</v>
      </c>
      <c r="L350">
        <v>0</v>
      </c>
      <c r="M350" t="s">
        <v>20</v>
      </c>
    </row>
    <row r="351" spans="1:13" x14ac:dyDescent="0.25">
      <c r="A351">
        <v>878</v>
      </c>
      <c r="B351" t="s">
        <v>981</v>
      </c>
      <c r="C351">
        <v>158861065</v>
      </c>
      <c r="D351" t="s">
        <v>992</v>
      </c>
      <c r="E351" s="6">
        <v>43102.725775405095</v>
      </c>
      <c r="F351" s="6">
        <v>43830.19402771991</v>
      </c>
      <c r="G351">
        <v>42859.370752314811</v>
      </c>
      <c r="H351">
        <v>6377</v>
      </c>
      <c r="I351">
        <v>677</v>
      </c>
      <c r="J351">
        <v>394</v>
      </c>
      <c r="K351">
        <v>705</v>
      </c>
      <c r="L351">
        <v>0</v>
      </c>
      <c r="M351" t="s">
        <v>19</v>
      </c>
    </row>
    <row r="352" spans="1:13" x14ac:dyDescent="0.25">
      <c r="A352">
        <v>879</v>
      </c>
      <c r="B352" t="s">
        <v>981</v>
      </c>
      <c r="C352">
        <v>163695172</v>
      </c>
      <c r="D352" t="s">
        <v>993</v>
      </c>
      <c r="E352" s="6">
        <v>43103.725775405095</v>
      </c>
      <c r="F352" s="6">
        <v>43831.19402771991</v>
      </c>
      <c r="G352">
        <v>42885.22047453704</v>
      </c>
      <c r="H352">
        <v>735</v>
      </c>
      <c r="I352">
        <v>177</v>
      </c>
      <c r="J352">
        <v>118</v>
      </c>
      <c r="K352">
        <v>230</v>
      </c>
      <c r="L352">
        <v>0</v>
      </c>
      <c r="M352" t="s">
        <v>28</v>
      </c>
    </row>
    <row r="353" spans="1:13" x14ac:dyDescent="0.25">
      <c r="A353">
        <v>880</v>
      </c>
      <c r="B353" t="s">
        <v>981</v>
      </c>
      <c r="C353">
        <v>169002821</v>
      </c>
      <c r="D353" t="s">
        <v>994</v>
      </c>
      <c r="E353" s="6">
        <v>43104.725775405095</v>
      </c>
      <c r="F353" s="6">
        <v>43832.19402771991</v>
      </c>
      <c r="G353">
        <v>42937.052256944444</v>
      </c>
      <c r="H353">
        <v>3277</v>
      </c>
      <c r="I353">
        <v>589</v>
      </c>
      <c r="J353">
        <v>418</v>
      </c>
      <c r="K353">
        <v>763</v>
      </c>
      <c r="L353">
        <v>0</v>
      </c>
      <c r="M353" t="s">
        <v>13</v>
      </c>
    </row>
    <row r="354" spans="1:13" x14ac:dyDescent="0.25">
      <c r="A354">
        <v>881</v>
      </c>
      <c r="B354" t="s">
        <v>981</v>
      </c>
      <c r="C354">
        <v>170652858</v>
      </c>
      <c r="D354" t="s">
        <v>995</v>
      </c>
      <c r="E354" s="6">
        <v>43105.725775405095</v>
      </c>
      <c r="F354" s="6">
        <v>43833.19402771991</v>
      </c>
      <c r="G354">
        <v>42963.261608796296</v>
      </c>
      <c r="H354">
        <v>14800</v>
      </c>
      <c r="I354">
        <v>585</v>
      </c>
      <c r="J354">
        <v>368</v>
      </c>
      <c r="K354">
        <v>602</v>
      </c>
      <c r="L354">
        <v>0</v>
      </c>
      <c r="M354" t="s">
        <v>29</v>
      </c>
    </row>
    <row r="355" spans="1:13" x14ac:dyDescent="0.25">
      <c r="A355">
        <v>882</v>
      </c>
      <c r="B355" t="s">
        <v>981</v>
      </c>
      <c r="C355">
        <v>174349840</v>
      </c>
      <c r="D355" t="s">
        <v>996</v>
      </c>
      <c r="E355" s="6">
        <v>43106.725775405095</v>
      </c>
      <c r="F355" s="6">
        <v>43834.19402771991</v>
      </c>
      <c r="G355">
        <v>42995.310196759259</v>
      </c>
      <c r="H355">
        <v>1311</v>
      </c>
      <c r="I355">
        <v>260</v>
      </c>
      <c r="J355">
        <v>165</v>
      </c>
      <c r="K355">
        <v>155</v>
      </c>
      <c r="L355">
        <v>0</v>
      </c>
      <c r="M355" t="s">
        <v>25</v>
      </c>
    </row>
    <row r="356" spans="1:13" x14ac:dyDescent="0.25">
      <c r="A356">
        <v>883</v>
      </c>
      <c r="B356" t="s">
        <v>981</v>
      </c>
      <c r="C356">
        <v>175034551</v>
      </c>
      <c r="D356" t="s">
        <v>997</v>
      </c>
      <c r="E356" s="6">
        <v>43107.725775405095</v>
      </c>
      <c r="F356" s="6">
        <v>43835.19402771991</v>
      </c>
      <c r="G356">
        <v>42997.024699074071</v>
      </c>
      <c r="H356">
        <v>2479</v>
      </c>
      <c r="I356">
        <v>187</v>
      </c>
      <c r="J356">
        <v>112</v>
      </c>
      <c r="K356">
        <v>105</v>
      </c>
      <c r="L356">
        <v>0</v>
      </c>
      <c r="M356" t="s">
        <v>13</v>
      </c>
    </row>
    <row r="357" spans="1:13" x14ac:dyDescent="0.25">
      <c r="A357">
        <v>884</v>
      </c>
      <c r="B357" t="s">
        <v>981</v>
      </c>
      <c r="C357">
        <v>175244578</v>
      </c>
      <c r="D357" t="s">
        <v>998</v>
      </c>
      <c r="E357" s="6">
        <v>43108.725775405095</v>
      </c>
      <c r="F357" s="6">
        <v>43836.19402771991</v>
      </c>
      <c r="G357">
        <v>42999.069490740738</v>
      </c>
      <c r="H357">
        <v>3244</v>
      </c>
      <c r="I357">
        <v>393</v>
      </c>
      <c r="J357">
        <v>265</v>
      </c>
      <c r="K357">
        <v>648</v>
      </c>
      <c r="L357">
        <v>0</v>
      </c>
      <c r="M357" t="s">
        <v>28</v>
      </c>
    </row>
    <row r="358" spans="1:13" x14ac:dyDescent="0.25">
      <c r="A358">
        <v>885</v>
      </c>
      <c r="B358" t="s">
        <v>981</v>
      </c>
      <c r="C358">
        <v>176266272</v>
      </c>
      <c r="D358" t="s">
        <v>999</v>
      </c>
      <c r="E358" s="6">
        <v>43109.725775405095</v>
      </c>
      <c r="F358" s="6">
        <v>43837.19402771991</v>
      </c>
      <c r="G358">
        <v>43034.194456018522</v>
      </c>
      <c r="H358">
        <v>27411</v>
      </c>
      <c r="I358">
        <v>1770</v>
      </c>
      <c r="J358">
        <v>1274</v>
      </c>
      <c r="K358">
        <v>1662</v>
      </c>
      <c r="L358">
        <v>0</v>
      </c>
      <c r="M358" t="s">
        <v>13</v>
      </c>
    </row>
    <row r="359" spans="1:13" x14ac:dyDescent="0.25">
      <c r="A359">
        <v>886</v>
      </c>
      <c r="B359" t="s">
        <v>981</v>
      </c>
      <c r="C359">
        <v>180861487</v>
      </c>
      <c r="D359" t="s">
        <v>1000</v>
      </c>
      <c r="E359" s="6">
        <v>43110.725775405095</v>
      </c>
      <c r="F359" s="6">
        <v>43838.19402771991</v>
      </c>
      <c r="G359">
        <v>43028.829988425925</v>
      </c>
      <c r="H359">
        <v>925</v>
      </c>
      <c r="I359">
        <v>106</v>
      </c>
      <c r="J359">
        <v>46</v>
      </c>
      <c r="K359">
        <v>81</v>
      </c>
      <c r="L359">
        <v>0</v>
      </c>
      <c r="M359" t="s">
        <v>21</v>
      </c>
    </row>
    <row r="360" spans="1:13" x14ac:dyDescent="0.25">
      <c r="A360">
        <v>887</v>
      </c>
      <c r="B360" t="s">
        <v>981</v>
      </c>
      <c r="C360">
        <v>181476441</v>
      </c>
      <c r="D360" t="s">
        <v>1001</v>
      </c>
      <c r="E360" s="6">
        <v>43111.725775405095</v>
      </c>
      <c r="F360" s="6">
        <v>43839.19402771991</v>
      </c>
      <c r="G360">
        <v>43060.306145833332</v>
      </c>
      <c r="H360">
        <v>11751</v>
      </c>
      <c r="I360">
        <v>473</v>
      </c>
      <c r="J360">
        <v>344</v>
      </c>
      <c r="K360">
        <v>417</v>
      </c>
      <c r="L360">
        <v>0</v>
      </c>
      <c r="M360" t="s">
        <v>30</v>
      </c>
    </row>
    <row r="361" spans="1:13" x14ac:dyDescent="0.25">
      <c r="A361">
        <v>888</v>
      </c>
      <c r="B361" t="s">
        <v>1002</v>
      </c>
      <c r="C361">
        <v>297977549</v>
      </c>
      <c r="D361" t="s">
        <v>1003</v>
      </c>
      <c r="E361" s="6">
        <v>43112.725775405095</v>
      </c>
      <c r="F361" s="6">
        <v>43840.19402771991</v>
      </c>
      <c r="G361">
        <v>43596.766458333332</v>
      </c>
      <c r="H361">
        <v>2</v>
      </c>
      <c r="I361">
        <v>0</v>
      </c>
      <c r="J361">
        <v>0</v>
      </c>
      <c r="K361">
        <v>1</v>
      </c>
      <c r="L361">
        <v>0</v>
      </c>
      <c r="M361" t="s">
        <v>24</v>
      </c>
    </row>
    <row r="362" spans="1:13" x14ac:dyDescent="0.25">
      <c r="A362">
        <v>889</v>
      </c>
      <c r="B362" t="s">
        <v>1002</v>
      </c>
      <c r="C362">
        <v>302084921</v>
      </c>
      <c r="D362" t="s">
        <v>1004</v>
      </c>
      <c r="E362" s="6">
        <v>43113.725775405095</v>
      </c>
      <c r="F362" s="6">
        <v>43841.19402771991</v>
      </c>
      <c r="G362">
        <v>43596.849606481483</v>
      </c>
      <c r="H362">
        <v>1</v>
      </c>
      <c r="I362">
        <v>0</v>
      </c>
      <c r="J362">
        <v>0</v>
      </c>
      <c r="K362">
        <v>0</v>
      </c>
      <c r="L362">
        <v>0</v>
      </c>
      <c r="M362" t="s">
        <v>20</v>
      </c>
    </row>
    <row r="363" spans="1:13" x14ac:dyDescent="0.25">
      <c r="A363">
        <v>890</v>
      </c>
      <c r="B363" t="s">
        <v>1002</v>
      </c>
      <c r="C363">
        <v>302838201</v>
      </c>
      <c r="D363" t="s">
        <v>1005</v>
      </c>
      <c r="E363" s="6">
        <v>43114.725775405095</v>
      </c>
      <c r="F363" s="6">
        <v>43842.19402771991</v>
      </c>
      <c r="G363">
        <v>43598.872361111113</v>
      </c>
      <c r="H363">
        <v>2</v>
      </c>
      <c r="I363">
        <v>0</v>
      </c>
      <c r="J363">
        <v>0</v>
      </c>
      <c r="K363">
        <v>0</v>
      </c>
      <c r="L363">
        <v>0</v>
      </c>
      <c r="M363" t="s">
        <v>21</v>
      </c>
    </row>
    <row r="364" spans="1:13" x14ac:dyDescent="0.25">
      <c r="A364">
        <v>891</v>
      </c>
      <c r="B364" t="s">
        <v>1002</v>
      </c>
      <c r="C364">
        <v>303770239</v>
      </c>
      <c r="D364" t="s">
        <v>1006</v>
      </c>
      <c r="E364" s="6">
        <v>43115.725775405095</v>
      </c>
      <c r="F364" s="6">
        <v>43843.19402771991</v>
      </c>
      <c r="G364">
        <v>43576.732268518521</v>
      </c>
      <c r="H364">
        <v>4</v>
      </c>
      <c r="I364">
        <v>1</v>
      </c>
      <c r="J364">
        <v>0</v>
      </c>
      <c r="K364">
        <v>1</v>
      </c>
      <c r="L364">
        <v>0</v>
      </c>
      <c r="M364" t="s">
        <v>29</v>
      </c>
    </row>
    <row r="365" spans="1:13" x14ac:dyDescent="0.25">
      <c r="A365">
        <v>892</v>
      </c>
      <c r="B365" t="s">
        <v>1002</v>
      </c>
      <c r="C365">
        <v>303828097</v>
      </c>
      <c r="D365" t="s">
        <v>1007</v>
      </c>
      <c r="E365" s="6">
        <v>43116.725775405095</v>
      </c>
      <c r="F365" s="6">
        <v>43844.19402771991</v>
      </c>
      <c r="G365">
        <v>43576.824120370373</v>
      </c>
      <c r="H365">
        <v>5</v>
      </c>
      <c r="I365">
        <v>1</v>
      </c>
      <c r="J365">
        <v>0</v>
      </c>
      <c r="K365">
        <v>1</v>
      </c>
      <c r="L365">
        <v>0</v>
      </c>
      <c r="M365" t="s">
        <v>24</v>
      </c>
    </row>
    <row r="366" spans="1:13" x14ac:dyDescent="0.25">
      <c r="A366">
        <v>893</v>
      </c>
      <c r="B366" t="s">
        <v>1002</v>
      </c>
      <c r="C366">
        <v>304566741</v>
      </c>
      <c r="D366" t="s">
        <v>1008</v>
      </c>
      <c r="E366" s="6">
        <v>43117.725775405095</v>
      </c>
      <c r="F366" s="6">
        <v>43845.19402771991</v>
      </c>
      <c r="G366">
        <v>43580.925034722219</v>
      </c>
      <c r="H366">
        <v>4</v>
      </c>
      <c r="I366">
        <v>1</v>
      </c>
      <c r="J366">
        <v>0</v>
      </c>
      <c r="K366">
        <v>1</v>
      </c>
      <c r="L366">
        <v>0</v>
      </c>
      <c r="M366" t="s">
        <v>18</v>
      </c>
    </row>
    <row r="367" spans="1:13" x14ac:dyDescent="0.25">
      <c r="A367">
        <v>894</v>
      </c>
      <c r="B367" t="s">
        <v>1002</v>
      </c>
      <c r="C367">
        <v>304832264</v>
      </c>
      <c r="D367" t="s">
        <v>1009</v>
      </c>
      <c r="E367" s="6">
        <v>43118.725775405095</v>
      </c>
      <c r="F367" s="6">
        <v>43846.19402771991</v>
      </c>
      <c r="G367">
        <v>43597.904895833337</v>
      </c>
      <c r="H367">
        <v>2</v>
      </c>
      <c r="I367">
        <v>0</v>
      </c>
      <c r="J367">
        <v>0</v>
      </c>
      <c r="K367">
        <v>1</v>
      </c>
      <c r="L367">
        <v>0</v>
      </c>
      <c r="M367" t="s">
        <v>13</v>
      </c>
    </row>
    <row r="368" spans="1:13" x14ac:dyDescent="0.25">
      <c r="A368">
        <v>895</v>
      </c>
      <c r="B368" t="s">
        <v>1002</v>
      </c>
      <c r="C368">
        <v>305181372</v>
      </c>
      <c r="D368" t="s">
        <v>1010</v>
      </c>
      <c r="E368" s="6">
        <v>43119.725775405095</v>
      </c>
      <c r="F368" s="6">
        <v>43847.19402771991</v>
      </c>
      <c r="G368">
        <v>43583.000497685185</v>
      </c>
      <c r="H368">
        <v>7</v>
      </c>
      <c r="I368">
        <v>2</v>
      </c>
      <c r="J368">
        <v>1</v>
      </c>
      <c r="K368">
        <v>1</v>
      </c>
      <c r="L368">
        <v>0</v>
      </c>
      <c r="M368" t="s">
        <v>13</v>
      </c>
    </row>
    <row r="369" spans="1:13" x14ac:dyDescent="0.25">
      <c r="A369">
        <v>896</v>
      </c>
      <c r="B369" t="s">
        <v>1002</v>
      </c>
      <c r="C369">
        <v>305191873</v>
      </c>
      <c r="D369" t="s">
        <v>1011</v>
      </c>
      <c r="E369" s="6">
        <v>43120.725775405095</v>
      </c>
      <c r="F369" s="6">
        <v>43848.19402771991</v>
      </c>
      <c r="G369">
        <v>43583.778958333336</v>
      </c>
      <c r="H369">
        <v>2</v>
      </c>
      <c r="I369">
        <v>0</v>
      </c>
      <c r="J369">
        <v>0</v>
      </c>
      <c r="K369">
        <v>5</v>
      </c>
      <c r="L369">
        <v>0</v>
      </c>
      <c r="M369" t="s">
        <v>23</v>
      </c>
    </row>
    <row r="370" spans="1:13" x14ac:dyDescent="0.25">
      <c r="A370">
        <v>897</v>
      </c>
      <c r="B370" t="s">
        <v>1002</v>
      </c>
      <c r="C370">
        <v>305238055</v>
      </c>
      <c r="D370" t="s">
        <v>1012</v>
      </c>
      <c r="E370" s="6">
        <v>43121.725775405095</v>
      </c>
      <c r="F370" s="6">
        <v>43849.19402771991</v>
      </c>
      <c r="G370">
        <v>43599.909641203703</v>
      </c>
      <c r="H370">
        <v>1</v>
      </c>
      <c r="I370">
        <v>0</v>
      </c>
      <c r="J370">
        <v>0</v>
      </c>
      <c r="K370">
        <v>0</v>
      </c>
      <c r="L370">
        <v>0</v>
      </c>
      <c r="M370" t="s">
        <v>25</v>
      </c>
    </row>
    <row r="371" spans="1:13" x14ac:dyDescent="0.25">
      <c r="A371">
        <v>898</v>
      </c>
      <c r="B371" t="s">
        <v>1002</v>
      </c>
      <c r="C371">
        <v>305238085</v>
      </c>
      <c r="D371" t="s">
        <v>1013</v>
      </c>
      <c r="E371" s="6">
        <v>43122.725775405095</v>
      </c>
      <c r="F371" s="6">
        <v>43850.19402771991</v>
      </c>
      <c r="G371">
        <v>43583.713506944441</v>
      </c>
      <c r="H371">
        <v>6</v>
      </c>
      <c r="I371">
        <v>2</v>
      </c>
      <c r="J371">
        <v>1</v>
      </c>
      <c r="K371">
        <v>1</v>
      </c>
      <c r="L371">
        <v>0</v>
      </c>
      <c r="M371" t="s">
        <v>30</v>
      </c>
    </row>
    <row r="372" spans="1:13" x14ac:dyDescent="0.25">
      <c r="A372">
        <v>899</v>
      </c>
      <c r="B372" t="s">
        <v>1002</v>
      </c>
      <c r="C372">
        <v>305268064</v>
      </c>
      <c r="D372" t="s">
        <v>1014</v>
      </c>
      <c r="E372" s="6">
        <v>43123.725775405095</v>
      </c>
      <c r="F372" s="6">
        <v>43851.19402771991</v>
      </c>
      <c r="G372">
        <v>43585.974849537037</v>
      </c>
      <c r="H372">
        <v>1</v>
      </c>
      <c r="I372">
        <v>0</v>
      </c>
      <c r="J372">
        <v>0</v>
      </c>
      <c r="K372">
        <v>1</v>
      </c>
      <c r="L372">
        <v>0</v>
      </c>
      <c r="M372" t="s">
        <v>24</v>
      </c>
    </row>
    <row r="373" spans="1:13" x14ac:dyDescent="0.25">
      <c r="A373">
        <v>900</v>
      </c>
      <c r="B373" t="s">
        <v>1002</v>
      </c>
      <c r="C373">
        <v>305893042</v>
      </c>
      <c r="D373" t="s">
        <v>1015</v>
      </c>
      <c r="E373" s="6">
        <v>43124.725775405095</v>
      </c>
      <c r="F373" s="6">
        <v>43852.19402771991</v>
      </c>
      <c r="G373">
        <v>43590.749097222222</v>
      </c>
      <c r="H373">
        <v>2</v>
      </c>
      <c r="I373">
        <v>0</v>
      </c>
      <c r="J373">
        <v>0</v>
      </c>
      <c r="K373">
        <v>1</v>
      </c>
      <c r="L373">
        <v>0</v>
      </c>
      <c r="M373" t="s">
        <v>21</v>
      </c>
    </row>
    <row r="374" spans="1:13" x14ac:dyDescent="0.25">
      <c r="A374">
        <v>901</v>
      </c>
      <c r="B374" t="s">
        <v>1002</v>
      </c>
      <c r="C374">
        <v>306423840</v>
      </c>
      <c r="D374" t="s">
        <v>1016</v>
      </c>
      <c r="E374" s="6">
        <v>43125.725775405095</v>
      </c>
      <c r="F374" s="6">
        <v>43853.19402771991</v>
      </c>
      <c r="G374">
        <v>43588.847824074073</v>
      </c>
      <c r="H374">
        <v>12</v>
      </c>
      <c r="I374">
        <v>1</v>
      </c>
      <c r="J374">
        <v>1</v>
      </c>
      <c r="K374">
        <v>1</v>
      </c>
      <c r="L374">
        <v>0</v>
      </c>
      <c r="M374" t="s">
        <v>24</v>
      </c>
    </row>
    <row r="375" spans="1:13" x14ac:dyDescent="0.25">
      <c r="A375">
        <v>902</v>
      </c>
      <c r="B375" t="s">
        <v>1002</v>
      </c>
      <c r="C375">
        <v>309663946</v>
      </c>
      <c r="D375" t="s">
        <v>1017</v>
      </c>
      <c r="E375" s="6">
        <v>43126.725775405095</v>
      </c>
      <c r="F375" s="6">
        <v>43854.19402771991</v>
      </c>
      <c r="G375">
        <v>43599.962881944448</v>
      </c>
      <c r="H375">
        <v>1</v>
      </c>
      <c r="I375">
        <v>0</v>
      </c>
      <c r="J375">
        <v>0</v>
      </c>
      <c r="K375">
        <v>0</v>
      </c>
      <c r="L375">
        <v>0</v>
      </c>
      <c r="M375" t="s">
        <v>23</v>
      </c>
    </row>
    <row r="376" spans="1:13" x14ac:dyDescent="0.25">
      <c r="A376">
        <v>903</v>
      </c>
      <c r="B376" t="s">
        <v>1002</v>
      </c>
      <c r="C376">
        <v>309671347</v>
      </c>
      <c r="D376" t="s">
        <v>1018</v>
      </c>
      <c r="E376" s="6">
        <v>43127.725775405095</v>
      </c>
      <c r="F376" s="6">
        <v>43855.19402771991</v>
      </c>
      <c r="G376">
        <v>43626.919942129629</v>
      </c>
      <c r="H376">
        <v>1</v>
      </c>
      <c r="I376">
        <v>0</v>
      </c>
      <c r="J376">
        <v>0</v>
      </c>
      <c r="K376">
        <v>0</v>
      </c>
      <c r="L376">
        <v>0</v>
      </c>
      <c r="M376" t="s">
        <v>29</v>
      </c>
    </row>
    <row r="377" spans="1:13" x14ac:dyDescent="0.25">
      <c r="A377">
        <v>904</v>
      </c>
      <c r="B377" t="s">
        <v>1002</v>
      </c>
      <c r="C377">
        <v>316661038</v>
      </c>
      <c r="D377" t="s">
        <v>1019</v>
      </c>
      <c r="E377" s="6">
        <v>43128.725775405095</v>
      </c>
      <c r="F377" s="6">
        <v>43856.19402771991</v>
      </c>
      <c r="G377">
        <v>43632.041932870372</v>
      </c>
      <c r="H377">
        <v>4</v>
      </c>
      <c r="I377">
        <v>0</v>
      </c>
      <c r="J377">
        <v>0</v>
      </c>
      <c r="K377">
        <v>0</v>
      </c>
      <c r="L377">
        <v>0</v>
      </c>
      <c r="M377" t="s">
        <v>19</v>
      </c>
    </row>
    <row r="378" spans="1:13" x14ac:dyDescent="0.25">
      <c r="A378">
        <v>905</v>
      </c>
      <c r="B378" t="s">
        <v>1002</v>
      </c>
      <c r="C378">
        <v>317222552</v>
      </c>
      <c r="D378" t="s">
        <v>1020</v>
      </c>
      <c r="E378" s="6">
        <v>43129.725775405095</v>
      </c>
      <c r="F378" s="6">
        <v>43857.19402771991</v>
      </c>
      <c r="G378">
        <v>43632.865983796299</v>
      </c>
      <c r="H378">
        <v>5</v>
      </c>
      <c r="I378">
        <v>0</v>
      </c>
      <c r="J378">
        <v>0</v>
      </c>
      <c r="K378">
        <v>0</v>
      </c>
      <c r="L378">
        <v>0</v>
      </c>
      <c r="M378" t="s">
        <v>20</v>
      </c>
    </row>
    <row r="379" spans="1:13" x14ac:dyDescent="0.25">
      <c r="A379">
        <v>906</v>
      </c>
      <c r="B379" t="s">
        <v>1002</v>
      </c>
      <c r="C379">
        <v>317418124</v>
      </c>
      <c r="D379" t="s">
        <v>1021</v>
      </c>
      <c r="E379" s="6">
        <v>43130.725775405095</v>
      </c>
      <c r="F379" s="6">
        <v>43858.19402771991</v>
      </c>
      <c r="G379">
        <v>43641.523310185185</v>
      </c>
      <c r="H379">
        <v>4</v>
      </c>
      <c r="I379">
        <v>0</v>
      </c>
      <c r="J379">
        <v>0</v>
      </c>
      <c r="K379">
        <v>0</v>
      </c>
      <c r="L379">
        <v>0</v>
      </c>
      <c r="M379" t="s">
        <v>13</v>
      </c>
    </row>
    <row r="380" spans="1:13" x14ac:dyDescent="0.25">
      <c r="A380">
        <v>907</v>
      </c>
      <c r="B380" t="s">
        <v>1002</v>
      </c>
      <c r="C380">
        <v>317420268</v>
      </c>
      <c r="D380" t="s">
        <v>1022</v>
      </c>
      <c r="E380" s="6">
        <v>43131.725775405095</v>
      </c>
      <c r="F380" s="6">
        <v>43859.19402771991</v>
      </c>
      <c r="G380">
        <v>43636.865717592591</v>
      </c>
      <c r="H380">
        <v>13</v>
      </c>
      <c r="I380">
        <v>2</v>
      </c>
      <c r="J380">
        <v>2</v>
      </c>
      <c r="K380">
        <v>0</v>
      </c>
      <c r="L380">
        <v>0</v>
      </c>
      <c r="M380" t="s">
        <v>23</v>
      </c>
    </row>
    <row r="381" spans="1:13" x14ac:dyDescent="0.25">
      <c r="A381">
        <v>908</v>
      </c>
      <c r="B381" t="s">
        <v>1023</v>
      </c>
      <c r="C381">
        <v>274062066</v>
      </c>
      <c r="D381" t="s">
        <v>1024</v>
      </c>
      <c r="E381" s="6">
        <v>43132.725775405095</v>
      </c>
      <c r="F381" s="6">
        <v>43860.19402771991</v>
      </c>
      <c r="G381">
        <v>43459.997928240744</v>
      </c>
      <c r="H381">
        <v>17</v>
      </c>
      <c r="I381">
        <v>1</v>
      </c>
      <c r="J381">
        <v>1</v>
      </c>
      <c r="K381">
        <v>3</v>
      </c>
      <c r="L381">
        <v>0</v>
      </c>
      <c r="M381" t="s">
        <v>15</v>
      </c>
    </row>
    <row r="382" spans="1:13" x14ac:dyDescent="0.25">
      <c r="A382">
        <v>918</v>
      </c>
      <c r="B382" t="s">
        <v>1023</v>
      </c>
      <c r="C382">
        <v>275301193</v>
      </c>
      <c r="D382" t="s">
        <v>1034</v>
      </c>
      <c r="E382" s="6">
        <v>43133.725775405095</v>
      </c>
      <c r="F382" s="6">
        <v>43861.19402771991</v>
      </c>
      <c r="G382">
        <v>43462.737430555557</v>
      </c>
      <c r="H382">
        <v>50</v>
      </c>
      <c r="I382">
        <v>1</v>
      </c>
      <c r="J382">
        <v>1</v>
      </c>
      <c r="K382">
        <v>1</v>
      </c>
      <c r="L382">
        <v>0</v>
      </c>
      <c r="M382" t="s">
        <v>13</v>
      </c>
    </row>
    <row r="383" spans="1:13" x14ac:dyDescent="0.25">
      <c r="A383">
        <v>927</v>
      </c>
      <c r="B383" t="s">
        <v>1023</v>
      </c>
      <c r="C383">
        <v>277503398</v>
      </c>
      <c r="D383" t="s">
        <v>1042</v>
      </c>
      <c r="E383" s="6">
        <v>43134.725775405095</v>
      </c>
      <c r="F383" s="6">
        <v>43862.19402771991</v>
      </c>
      <c r="G383">
        <v>43471.671423611115</v>
      </c>
      <c r="H383">
        <v>6</v>
      </c>
      <c r="I383">
        <v>1</v>
      </c>
      <c r="J383">
        <v>1</v>
      </c>
      <c r="K383">
        <v>0</v>
      </c>
      <c r="L383">
        <v>0</v>
      </c>
      <c r="M383" t="s">
        <v>30</v>
      </c>
    </row>
    <row r="384" spans="1:13" x14ac:dyDescent="0.25">
      <c r="A384">
        <v>928</v>
      </c>
      <c r="B384" t="s">
        <v>1043</v>
      </c>
      <c r="C384">
        <v>241565591</v>
      </c>
      <c r="D384" t="s">
        <v>1044</v>
      </c>
      <c r="E384" s="6">
        <v>43135.725775405095</v>
      </c>
      <c r="F384" s="6">
        <v>43863.19402771991</v>
      </c>
      <c r="G384">
        <v>43502.601331018515</v>
      </c>
      <c r="H384">
        <v>72182</v>
      </c>
      <c r="I384">
        <v>2665</v>
      </c>
      <c r="J384">
        <v>2044</v>
      </c>
      <c r="K384">
        <v>4181</v>
      </c>
      <c r="L384">
        <v>0</v>
      </c>
      <c r="M384" t="s">
        <v>19</v>
      </c>
    </row>
    <row r="385" spans="1:13" x14ac:dyDescent="0.25">
      <c r="A385">
        <v>929</v>
      </c>
      <c r="B385" t="s">
        <v>1043</v>
      </c>
      <c r="C385">
        <v>253618807</v>
      </c>
      <c r="D385" t="s">
        <v>1045</v>
      </c>
      <c r="E385" s="6">
        <v>43136.725775405095</v>
      </c>
      <c r="F385" s="6">
        <v>43864.19402771991</v>
      </c>
      <c r="G385">
        <v>43471.415578703702</v>
      </c>
      <c r="H385">
        <v>441</v>
      </c>
      <c r="I385">
        <v>30</v>
      </c>
      <c r="J385">
        <v>20</v>
      </c>
      <c r="K385">
        <v>32</v>
      </c>
      <c r="L385">
        <v>0</v>
      </c>
      <c r="M385" t="s">
        <v>16</v>
      </c>
    </row>
    <row r="386" spans="1:13" x14ac:dyDescent="0.25">
      <c r="A386">
        <v>930</v>
      </c>
      <c r="B386" t="s">
        <v>1043</v>
      </c>
      <c r="C386">
        <v>255823103</v>
      </c>
      <c r="D386" t="s">
        <v>1046</v>
      </c>
      <c r="E386" s="6">
        <v>43137.725775405095</v>
      </c>
      <c r="F386" s="6">
        <v>43865.19402771991</v>
      </c>
      <c r="G386">
        <v>43469.538807870369</v>
      </c>
      <c r="H386">
        <v>326</v>
      </c>
      <c r="I386">
        <v>25</v>
      </c>
      <c r="J386">
        <v>20</v>
      </c>
      <c r="K386">
        <v>33</v>
      </c>
      <c r="L386">
        <v>0</v>
      </c>
      <c r="M386" t="s">
        <v>16</v>
      </c>
    </row>
    <row r="387" spans="1:13" x14ac:dyDescent="0.25">
      <c r="A387">
        <v>931</v>
      </c>
      <c r="B387" t="s">
        <v>1043</v>
      </c>
      <c r="C387">
        <v>258233404</v>
      </c>
      <c r="D387" t="s">
        <v>1047</v>
      </c>
      <c r="E387" s="6">
        <v>43138.725775405095</v>
      </c>
      <c r="F387" s="6">
        <v>43866.19402771991</v>
      </c>
      <c r="G387">
        <v>43471.412523148145</v>
      </c>
      <c r="H387">
        <v>234</v>
      </c>
      <c r="I387">
        <v>16</v>
      </c>
      <c r="J387">
        <v>14</v>
      </c>
      <c r="K387">
        <v>24</v>
      </c>
      <c r="L387">
        <v>0</v>
      </c>
      <c r="M387" t="s">
        <v>14</v>
      </c>
    </row>
    <row r="388" spans="1:13" x14ac:dyDescent="0.25">
      <c r="A388">
        <v>932</v>
      </c>
      <c r="B388" t="s">
        <v>1043</v>
      </c>
      <c r="C388">
        <v>258302157</v>
      </c>
      <c r="D388" t="s">
        <v>1048</v>
      </c>
      <c r="E388" s="6">
        <v>43139.725775405095</v>
      </c>
      <c r="F388" s="6">
        <v>43867.19402771991</v>
      </c>
      <c r="G388">
        <v>43469.487743055557</v>
      </c>
      <c r="H388">
        <v>4158</v>
      </c>
      <c r="I388">
        <v>226</v>
      </c>
      <c r="J388">
        <v>197</v>
      </c>
      <c r="K388">
        <v>558</v>
      </c>
      <c r="L388">
        <v>0</v>
      </c>
      <c r="M388" t="s">
        <v>16</v>
      </c>
    </row>
    <row r="389" spans="1:13" x14ac:dyDescent="0.25">
      <c r="A389">
        <v>933</v>
      </c>
      <c r="B389" t="s">
        <v>1043</v>
      </c>
      <c r="C389">
        <v>260043544</v>
      </c>
      <c r="D389" t="s">
        <v>1049</v>
      </c>
      <c r="E389" s="6">
        <v>43140.725775405095</v>
      </c>
      <c r="F389" s="6">
        <v>43868.19402771991</v>
      </c>
      <c r="G389">
        <v>43471.410462962966</v>
      </c>
      <c r="H389">
        <v>116</v>
      </c>
      <c r="I389">
        <v>6</v>
      </c>
      <c r="J389">
        <v>6</v>
      </c>
      <c r="K389">
        <v>2</v>
      </c>
      <c r="L389">
        <v>0</v>
      </c>
      <c r="M389" t="s">
        <v>16</v>
      </c>
    </row>
    <row r="390" spans="1:13" x14ac:dyDescent="0.25">
      <c r="A390">
        <v>935</v>
      </c>
      <c r="B390" t="s">
        <v>1043</v>
      </c>
      <c r="C390">
        <v>277922830</v>
      </c>
      <c r="D390" t="s">
        <v>1051</v>
      </c>
      <c r="E390" s="6">
        <v>43141.725775405095</v>
      </c>
      <c r="F390" s="6">
        <v>43869.19402771991</v>
      </c>
      <c r="G390">
        <v>43485.004166666666</v>
      </c>
      <c r="H390">
        <v>426</v>
      </c>
      <c r="I390">
        <v>43</v>
      </c>
      <c r="J390">
        <v>33</v>
      </c>
      <c r="K390">
        <v>48</v>
      </c>
      <c r="L390">
        <v>0</v>
      </c>
      <c r="M390" t="s">
        <v>16</v>
      </c>
    </row>
    <row r="391" spans="1:13" x14ac:dyDescent="0.25">
      <c r="A391">
        <v>936</v>
      </c>
      <c r="B391" t="s">
        <v>1043</v>
      </c>
      <c r="C391">
        <v>278529014</v>
      </c>
      <c r="D391" t="s">
        <v>1052</v>
      </c>
      <c r="E391" s="6">
        <v>43142.725775405095</v>
      </c>
      <c r="F391" s="6">
        <v>43870.19402771991</v>
      </c>
      <c r="G391">
        <v>43476.651631944442</v>
      </c>
      <c r="H391">
        <v>290</v>
      </c>
      <c r="I391">
        <v>20</v>
      </c>
      <c r="J391">
        <v>17</v>
      </c>
      <c r="K391">
        <v>27</v>
      </c>
      <c r="L391">
        <v>0</v>
      </c>
      <c r="M391" t="s">
        <v>16</v>
      </c>
    </row>
    <row r="392" spans="1:13" x14ac:dyDescent="0.25">
      <c r="A392">
        <v>937</v>
      </c>
      <c r="B392" t="s">
        <v>1043</v>
      </c>
      <c r="C392">
        <v>281296316</v>
      </c>
      <c r="D392" t="s">
        <v>1053</v>
      </c>
      <c r="E392" s="6">
        <v>43143.725775405095</v>
      </c>
      <c r="F392" s="6">
        <v>43871.19402771991</v>
      </c>
      <c r="G392">
        <v>43510.598935185182</v>
      </c>
      <c r="H392">
        <v>1966</v>
      </c>
      <c r="I392">
        <v>98</v>
      </c>
      <c r="J392">
        <v>79</v>
      </c>
      <c r="K392">
        <v>100</v>
      </c>
      <c r="L392">
        <v>0</v>
      </c>
      <c r="M392" t="s">
        <v>15</v>
      </c>
    </row>
    <row r="393" spans="1:13" x14ac:dyDescent="0.25">
      <c r="A393">
        <v>938</v>
      </c>
      <c r="B393" t="s">
        <v>1043</v>
      </c>
      <c r="C393">
        <v>289829152</v>
      </c>
      <c r="D393" t="s">
        <v>1054</v>
      </c>
      <c r="E393" s="6">
        <v>43144.725775405095</v>
      </c>
      <c r="F393" s="6">
        <v>43872.19402771991</v>
      </c>
      <c r="G393">
        <v>43536.961354166669</v>
      </c>
      <c r="H393">
        <v>403</v>
      </c>
      <c r="I393">
        <v>45</v>
      </c>
      <c r="J393">
        <v>33</v>
      </c>
      <c r="K393">
        <v>92</v>
      </c>
      <c r="L393">
        <v>0</v>
      </c>
      <c r="M393" t="s">
        <v>16</v>
      </c>
    </row>
    <row r="394" spans="1:13" x14ac:dyDescent="0.25">
      <c r="A394">
        <v>939</v>
      </c>
      <c r="B394" t="s">
        <v>1043</v>
      </c>
      <c r="C394">
        <v>304654461</v>
      </c>
      <c r="D394" t="s">
        <v>1055</v>
      </c>
      <c r="E394" s="6">
        <v>43145.725775405095</v>
      </c>
      <c r="F394" s="6">
        <v>43873.19402771991</v>
      </c>
      <c r="G394">
        <v>43580.529074074075</v>
      </c>
      <c r="H394">
        <v>4772</v>
      </c>
      <c r="I394">
        <v>248</v>
      </c>
      <c r="J394">
        <v>220</v>
      </c>
      <c r="K394">
        <v>493</v>
      </c>
      <c r="L394">
        <v>0</v>
      </c>
      <c r="M394" t="s">
        <v>16</v>
      </c>
    </row>
    <row r="395" spans="1:13" x14ac:dyDescent="0.25">
      <c r="A395">
        <v>940</v>
      </c>
      <c r="B395" t="s">
        <v>1043</v>
      </c>
      <c r="C395">
        <v>305995438</v>
      </c>
      <c r="D395" t="s">
        <v>1056</v>
      </c>
      <c r="E395" s="6">
        <v>43146.725775405095</v>
      </c>
      <c r="F395" s="6">
        <v>43874.19402771991</v>
      </c>
      <c r="G395">
        <v>43600.36991898148</v>
      </c>
      <c r="H395">
        <v>37926</v>
      </c>
      <c r="I395">
        <v>760</v>
      </c>
      <c r="J395">
        <v>574</v>
      </c>
      <c r="K395">
        <v>1126</v>
      </c>
      <c r="L395">
        <v>0</v>
      </c>
      <c r="M395" t="s">
        <v>16</v>
      </c>
    </row>
    <row r="396" spans="1:13" x14ac:dyDescent="0.25">
      <c r="A396">
        <v>941</v>
      </c>
      <c r="B396" t="s">
        <v>1043</v>
      </c>
      <c r="C396">
        <v>314731988</v>
      </c>
      <c r="D396" t="s">
        <v>1057</v>
      </c>
      <c r="E396" s="6">
        <v>43147.725775405095</v>
      </c>
      <c r="F396" s="6">
        <v>43875.19402771991</v>
      </c>
      <c r="G396">
        <v>43630.462430555555</v>
      </c>
      <c r="H396">
        <v>188860</v>
      </c>
      <c r="I396">
        <v>3681</v>
      </c>
      <c r="J396">
        <v>3001</v>
      </c>
      <c r="K396">
        <v>4395</v>
      </c>
      <c r="L396">
        <v>0</v>
      </c>
      <c r="M396" t="s">
        <v>16</v>
      </c>
    </row>
    <row r="397" spans="1:13" x14ac:dyDescent="0.25">
      <c r="A397">
        <v>945</v>
      </c>
      <c r="B397" t="s">
        <v>1058</v>
      </c>
      <c r="C397">
        <v>260706785</v>
      </c>
      <c r="D397" t="s">
        <v>1062</v>
      </c>
      <c r="E397" s="6">
        <v>43148.725775405095</v>
      </c>
      <c r="F397" s="6">
        <v>43876.19402771991</v>
      </c>
      <c r="G397">
        <v>43412.674513888887</v>
      </c>
      <c r="H397">
        <v>1</v>
      </c>
      <c r="I397">
        <v>0</v>
      </c>
      <c r="J397">
        <v>0</v>
      </c>
      <c r="K397">
        <v>0</v>
      </c>
      <c r="L397">
        <v>0</v>
      </c>
      <c r="M397" t="s">
        <v>30</v>
      </c>
    </row>
    <row r="398" spans="1:13" x14ac:dyDescent="0.25">
      <c r="A398">
        <v>947</v>
      </c>
      <c r="B398" t="s">
        <v>1058</v>
      </c>
      <c r="C398">
        <v>260870471</v>
      </c>
      <c r="D398" t="s">
        <v>1064</v>
      </c>
      <c r="E398" s="6">
        <v>43149.725775405095</v>
      </c>
      <c r="F398" s="6">
        <v>43877.19402771991</v>
      </c>
      <c r="G398">
        <v>43413.188148148147</v>
      </c>
      <c r="H398">
        <v>4</v>
      </c>
      <c r="I398">
        <v>0</v>
      </c>
      <c r="J398">
        <v>0</v>
      </c>
      <c r="K398">
        <v>0</v>
      </c>
      <c r="L398">
        <v>0</v>
      </c>
      <c r="M398" t="s">
        <v>30</v>
      </c>
    </row>
    <row r="399" spans="1:13" x14ac:dyDescent="0.25">
      <c r="A399">
        <v>948</v>
      </c>
      <c r="B399" t="s">
        <v>1058</v>
      </c>
      <c r="C399">
        <v>260871771</v>
      </c>
      <c r="D399" t="s">
        <v>1065</v>
      </c>
      <c r="E399" s="6">
        <v>43150.725775405095</v>
      </c>
      <c r="F399" s="6">
        <v>43878.19402771991</v>
      </c>
      <c r="G399">
        <v>43413.183287037034</v>
      </c>
      <c r="H399">
        <v>11</v>
      </c>
      <c r="I399">
        <v>0</v>
      </c>
      <c r="J399">
        <v>0</v>
      </c>
      <c r="K399">
        <v>2</v>
      </c>
      <c r="L399">
        <v>0</v>
      </c>
      <c r="M399" t="s">
        <v>29</v>
      </c>
    </row>
    <row r="400" spans="1:13" x14ac:dyDescent="0.25">
      <c r="A400">
        <v>983</v>
      </c>
      <c r="B400" t="s">
        <v>1100</v>
      </c>
      <c r="C400">
        <v>14722137</v>
      </c>
      <c r="D400" t="s">
        <v>1102</v>
      </c>
      <c r="E400" s="6">
        <v>43151.725775405095</v>
      </c>
      <c r="F400" s="6">
        <v>43879.19402771991</v>
      </c>
      <c r="G400">
        <v>41604.101527777777</v>
      </c>
      <c r="H400">
        <v>1092</v>
      </c>
      <c r="I400">
        <v>85</v>
      </c>
      <c r="J400">
        <v>70</v>
      </c>
      <c r="K400">
        <v>56</v>
      </c>
      <c r="L400">
        <v>0</v>
      </c>
      <c r="M400" t="s">
        <v>20</v>
      </c>
    </row>
    <row r="401" spans="1:13" x14ac:dyDescent="0.25">
      <c r="A401">
        <v>1012</v>
      </c>
      <c r="B401" t="s">
        <v>1121</v>
      </c>
      <c r="C401">
        <v>219544812</v>
      </c>
      <c r="D401" t="s">
        <v>1132</v>
      </c>
      <c r="E401" s="6">
        <v>43152.725775405095</v>
      </c>
      <c r="F401" s="6">
        <v>43880.19402771991</v>
      </c>
      <c r="G401">
        <v>43240.676793981482</v>
      </c>
      <c r="H401">
        <v>331</v>
      </c>
      <c r="I401">
        <v>20</v>
      </c>
      <c r="J401">
        <v>14</v>
      </c>
      <c r="K401">
        <v>10</v>
      </c>
      <c r="L401">
        <v>0</v>
      </c>
      <c r="M401" t="s">
        <v>18</v>
      </c>
    </row>
    <row r="402" spans="1:13" x14ac:dyDescent="0.25">
      <c r="A402">
        <v>1045</v>
      </c>
      <c r="B402" t="s">
        <v>1163</v>
      </c>
      <c r="C402">
        <v>230499677</v>
      </c>
      <c r="D402" t="s">
        <v>1167</v>
      </c>
      <c r="E402" s="6">
        <v>43153.725775405095</v>
      </c>
      <c r="F402" s="6">
        <v>43881.19402771991</v>
      </c>
      <c r="G402">
        <v>43580.017384259256</v>
      </c>
      <c r="H402">
        <v>10196</v>
      </c>
      <c r="I402">
        <v>420</v>
      </c>
      <c r="J402">
        <v>330</v>
      </c>
      <c r="K402">
        <v>667</v>
      </c>
      <c r="L402">
        <v>0</v>
      </c>
      <c r="M402" t="s">
        <v>15</v>
      </c>
    </row>
    <row r="403" spans="1:13" x14ac:dyDescent="0.25">
      <c r="A403">
        <v>1046</v>
      </c>
      <c r="B403" t="s">
        <v>1163</v>
      </c>
      <c r="C403">
        <v>317217716</v>
      </c>
      <c r="D403" t="s">
        <v>1168</v>
      </c>
      <c r="E403" s="6">
        <v>43154.725775405095</v>
      </c>
      <c r="F403" s="6">
        <v>43882.19402771991</v>
      </c>
      <c r="G403">
        <v>43633.813206018516</v>
      </c>
      <c r="H403">
        <v>35446</v>
      </c>
      <c r="I403">
        <v>583</v>
      </c>
      <c r="J403">
        <v>418</v>
      </c>
      <c r="K403">
        <v>704</v>
      </c>
      <c r="L403">
        <v>0</v>
      </c>
      <c r="M403" t="s">
        <v>16</v>
      </c>
    </row>
    <row r="404" spans="1:13" x14ac:dyDescent="0.25">
      <c r="A404">
        <v>1047</v>
      </c>
      <c r="B404" t="s">
        <v>1169</v>
      </c>
      <c r="C404">
        <v>25049027</v>
      </c>
      <c r="D404" t="s">
        <v>1170</v>
      </c>
      <c r="E404" s="6">
        <v>43155.725775405095</v>
      </c>
      <c r="F404" s="6">
        <v>43883.19402771991</v>
      </c>
      <c r="G404">
        <v>41883.850324074076</v>
      </c>
      <c r="H404">
        <v>154</v>
      </c>
      <c r="I404">
        <v>6</v>
      </c>
      <c r="J404">
        <v>5</v>
      </c>
      <c r="K404">
        <v>0</v>
      </c>
      <c r="L404">
        <v>0</v>
      </c>
      <c r="M404" t="s">
        <v>15</v>
      </c>
    </row>
    <row r="405" spans="1:13" x14ac:dyDescent="0.25">
      <c r="A405">
        <v>1051</v>
      </c>
      <c r="B405" t="s">
        <v>1169</v>
      </c>
      <c r="C405">
        <v>26085068</v>
      </c>
      <c r="D405" t="s">
        <v>1173</v>
      </c>
      <c r="E405" s="6">
        <v>43156.725775405095</v>
      </c>
      <c r="F405" s="6">
        <v>43884.19402771991</v>
      </c>
      <c r="G405">
        <v>41882.06</v>
      </c>
      <c r="H405">
        <v>69</v>
      </c>
      <c r="I405">
        <v>3</v>
      </c>
      <c r="J405">
        <v>0</v>
      </c>
      <c r="K405">
        <v>3</v>
      </c>
      <c r="L405">
        <v>0</v>
      </c>
      <c r="M405" t="s">
        <v>31</v>
      </c>
    </row>
    <row r="406" spans="1:13" x14ac:dyDescent="0.25">
      <c r="A406">
        <v>1069</v>
      </c>
      <c r="B406" t="s">
        <v>1189</v>
      </c>
      <c r="C406">
        <v>220056878</v>
      </c>
      <c r="D406" t="s">
        <v>1192</v>
      </c>
      <c r="E406" s="6">
        <v>43157.725775405095</v>
      </c>
      <c r="F406" s="6">
        <v>43885.19402771991</v>
      </c>
      <c r="G406">
        <v>43245.469606481478</v>
      </c>
      <c r="H406">
        <v>153</v>
      </c>
      <c r="I406">
        <v>15</v>
      </c>
      <c r="J406">
        <v>16</v>
      </c>
      <c r="K406">
        <v>16</v>
      </c>
      <c r="L406">
        <v>0</v>
      </c>
      <c r="M406" t="s">
        <v>15</v>
      </c>
    </row>
    <row r="407" spans="1:13" x14ac:dyDescent="0.25">
      <c r="A407">
        <v>1070</v>
      </c>
      <c r="B407" t="s">
        <v>1189</v>
      </c>
      <c r="C407">
        <v>226889666</v>
      </c>
      <c r="D407" t="s">
        <v>1193</v>
      </c>
      <c r="E407" s="6">
        <v>43158.725775405095</v>
      </c>
      <c r="F407" s="6">
        <v>43886.19402771991</v>
      </c>
      <c r="G407">
        <v>43254.099583333336</v>
      </c>
      <c r="H407">
        <v>41</v>
      </c>
      <c r="I407">
        <v>4</v>
      </c>
      <c r="J407">
        <v>4</v>
      </c>
      <c r="K407">
        <v>1</v>
      </c>
      <c r="L407">
        <v>0</v>
      </c>
      <c r="M407" t="s">
        <v>20</v>
      </c>
    </row>
    <row r="408" spans="1:13" x14ac:dyDescent="0.25">
      <c r="A408">
        <v>1073</v>
      </c>
      <c r="B408" t="s">
        <v>1189</v>
      </c>
      <c r="C408">
        <v>227864187</v>
      </c>
      <c r="D408" t="s">
        <v>1196</v>
      </c>
      <c r="E408" s="6">
        <v>43159.725775405095</v>
      </c>
      <c r="F408" s="6">
        <v>43887.19402771991</v>
      </c>
      <c r="G408">
        <v>43258.334004629629</v>
      </c>
      <c r="H408">
        <v>15</v>
      </c>
      <c r="I408">
        <v>3</v>
      </c>
      <c r="J408">
        <v>2</v>
      </c>
      <c r="K408">
        <v>13</v>
      </c>
      <c r="L408">
        <v>0</v>
      </c>
      <c r="M408" t="s">
        <v>24</v>
      </c>
    </row>
    <row r="409" spans="1:13" x14ac:dyDescent="0.25">
      <c r="A409">
        <v>1085</v>
      </c>
      <c r="B409" t="s">
        <v>1189</v>
      </c>
      <c r="C409">
        <v>228695823</v>
      </c>
      <c r="D409" t="s">
        <v>1208</v>
      </c>
      <c r="E409" s="6">
        <v>43160.725775405095</v>
      </c>
      <c r="F409" s="6">
        <v>43888.19402771991</v>
      </c>
      <c r="G409">
        <v>43263.309386574074</v>
      </c>
      <c r="H409">
        <v>22</v>
      </c>
      <c r="I409">
        <v>1</v>
      </c>
      <c r="J409">
        <v>1</v>
      </c>
      <c r="K409">
        <v>0</v>
      </c>
      <c r="L409">
        <v>0</v>
      </c>
      <c r="M409" t="s">
        <v>21</v>
      </c>
    </row>
    <row r="410" spans="1:13" x14ac:dyDescent="0.25">
      <c r="A410">
        <v>1090</v>
      </c>
      <c r="B410" t="s">
        <v>1210</v>
      </c>
      <c r="C410">
        <v>246610870</v>
      </c>
      <c r="D410" t="s">
        <v>1214</v>
      </c>
      <c r="E410" s="6">
        <v>43161.725775405095</v>
      </c>
      <c r="F410" s="6">
        <v>43889.19402771991</v>
      </c>
      <c r="G410">
        <v>43446.220451388886</v>
      </c>
      <c r="H410">
        <v>673</v>
      </c>
      <c r="I410">
        <v>174</v>
      </c>
      <c r="J410">
        <v>90</v>
      </c>
      <c r="K410">
        <v>131</v>
      </c>
      <c r="L410">
        <v>0</v>
      </c>
      <c r="M410" t="s">
        <v>30</v>
      </c>
    </row>
    <row r="411" spans="1:13" x14ac:dyDescent="0.25">
      <c r="A411">
        <v>1091</v>
      </c>
      <c r="B411" t="s">
        <v>1210</v>
      </c>
      <c r="C411">
        <v>247357874</v>
      </c>
      <c r="D411" t="s">
        <v>1215</v>
      </c>
      <c r="E411" s="6">
        <v>43162.725775405095</v>
      </c>
      <c r="F411" s="6">
        <v>43890.19402771991</v>
      </c>
      <c r="G411">
        <v>43373.965752314813</v>
      </c>
      <c r="H411">
        <v>116</v>
      </c>
      <c r="I411">
        <v>19</v>
      </c>
      <c r="J411">
        <v>8</v>
      </c>
      <c r="K411">
        <v>26</v>
      </c>
      <c r="L411">
        <v>0</v>
      </c>
      <c r="M411" t="s">
        <v>18</v>
      </c>
    </row>
    <row r="412" spans="1:13" x14ac:dyDescent="0.25">
      <c r="A412">
        <v>1093</v>
      </c>
      <c r="B412" t="s">
        <v>1210</v>
      </c>
      <c r="C412">
        <v>253132854</v>
      </c>
      <c r="D412" t="s">
        <v>1217</v>
      </c>
      <c r="E412" s="6">
        <v>43163.725775405095</v>
      </c>
      <c r="F412" s="6">
        <v>43891.19402771991</v>
      </c>
      <c r="G412">
        <v>43390.174502314818</v>
      </c>
      <c r="H412">
        <v>177</v>
      </c>
      <c r="I412">
        <v>39</v>
      </c>
      <c r="J412">
        <v>13</v>
      </c>
      <c r="K412">
        <v>45</v>
      </c>
      <c r="L412">
        <v>0</v>
      </c>
      <c r="M412" t="s">
        <v>15</v>
      </c>
    </row>
    <row r="413" spans="1:13" x14ac:dyDescent="0.25">
      <c r="A413">
        <v>1095</v>
      </c>
      <c r="B413" t="s">
        <v>1210</v>
      </c>
      <c r="C413">
        <v>319098066</v>
      </c>
      <c r="D413" t="s">
        <v>1219</v>
      </c>
      <c r="E413" s="6">
        <v>43164.725775405095</v>
      </c>
      <c r="F413" s="6">
        <v>43892.19402771991</v>
      </c>
      <c r="G413">
        <v>43645.219421296293</v>
      </c>
      <c r="H413">
        <v>173</v>
      </c>
      <c r="I413">
        <v>38</v>
      </c>
      <c r="J413">
        <v>14</v>
      </c>
      <c r="K413">
        <v>33</v>
      </c>
      <c r="L413">
        <v>0</v>
      </c>
      <c r="M413" t="s">
        <v>24</v>
      </c>
    </row>
    <row r="414" spans="1:13" x14ac:dyDescent="0.25">
      <c r="A414">
        <v>1096</v>
      </c>
      <c r="B414" t="s">
        <v>1210</v>
      </c>
      <c r="C414">
        <v>319399614</v>
      </c>
      <c r="D414" t="s">
        <v>1220</v>
      </c>
      <c r="E414" s="6">
        <v>43165.725775405095</v>
      </c>
      <c r="F414" s="6">
        <v>43893.19402771991</v>
      </c>
      <c r="G414">
        <v>43650.733831018515</v>
      </c>
      <c r="H414">
        <v>38</v>
      </c>
      <c r="I414">
        <v>13</v>
      </c>
      <c r="J414">
        <v>1</v>
      </c>
      <c r="K414">
        <v>5</v>
      </c>
      <c r="L414">
        <v>0</v>
      </c>
      <c r="M414" t="s">
        <v>14</v>
      </c>
    </row>
    <row r="415" spans="1:13" x14ac:dyDescent="0.25">
      <c r="A415">
        <v>1097</v>
      </c>
      <c r="B415" t="s">
        <v>1221</v>
      </c>
      <c r="C415">
        <v>2481761</v>
      </c>
      <c r="D415" t="s">
        <v>1222</v>
      </c>
      <c r="E415" s="6">
        <v>43166.725775405095</v>
      </c>
      <c r="F415" s="6">
        <v>43894.19402771991</v>
      </c>
      <c r="G415">
        <v>41018.749062499999</v>
      </c>
      <c r="H415">
        <v>89555</v>
      </c>
      <c r="I415">
        <v>756</v>
      </c>
      <c r="J415">
        <v>622</v>
      </c>
      <c r="K415">
        <v>805</v>
      </c>
      <c r="L415">
        <v>0</v>
      </c>
      <c r="M415" t="s">
        <v>20</v>
      </c>
    </row>
    <row r="416" spans="1:13" x14ac:dyDescent="0.25">
      <c r="A416">
        <v>1098</v>
      </c>
      <c r="B416" t="s">
        <v>1221</v>
      </c>
      <c r="C416">
        <v>2833206</v>
      </c>
      <c r="D416" t="s">
        <v>1223</v>
      </c>
      <c r="E416" s="6">
        <v>43167.725775405095</v>
      </c>
      <c r="F416" s="6">
        <v>43895.19402771991</v>
      </c>
      <c r="G416">
        <v>41195.351805555554</v>
      </c>
      <c r="H416">
        <v>19537</v>
      </c>
      <c r="I416">
        <v>174</v>
      </c>
      <c r="J416">
        <v>144</v>
      </c>
      <c r="K416">
        <v>284</v>
      </c>
      <c r="L416">
        <v>0</v>
      </c>
      <c r="M416" t="s">
        <v>21</v>
      </c>
    </row>
    <row r="417" spans="1:13" x14ac:dyDescent="0.25">
      <c r="A417">
        <v>1124</v>
      </c>
      <c r="B417" t="s">
        <v>1242</v>
      </c>
      <c r="C417">
        <v>181476180</v>
      </c>
      <c r="D417" t="s">
        <v>1250</v>
      </c>
      <c r="E417" s="6">
        <v>43168.725775405095</v>
      </c>
      <c r="F417" s="6">
        <v>43896.19402771991</v>
      </c>
      <c r="G417">
        <v>43031.87636574074</v>
      </c>
      <c r="H417">
        <v>1671</v>
      </c>
      <c r="I417">
        <v>181</v>
      </c>
      <c r="J417">
        <v>132</v>
      </c>
      <c r="K417">
        <v>90</v>
      </c>
      <c r="L417">
        <v>0</v>
      </c>
      <c r="M417" t="s">
        <v>14</v>
      </c>
    </row>
    <row r="418" spans="1:13" x14ac:dyDescent="0.25">
      <c r="A418">
        <v>1126</v>
      </c>
      <c r="B418" t="s">
        <v>1242</v>
      </c>
      <c r="C418">
        <v>233907452</v>
      </c>
      <c r="D418" t="s">
        <v>1252</v>
      </c>
      <c r="E418" s="6">
        <v>43169.725775405095</v>
      </c>
      <c r="F418" s="6">
        <v>43897.19402771991</v>
      </c>
      <c r="G418">
        <v>43318.032314814816</v>
      </c>
      <c r="H418">
        <v>3166</v>
      </c>
      <c r="I418">
        <v>471</v>
      </c>
      <c r="J418">
        <v>371</v>
      </c>
      <c r="K418">
        <v>469</v>
      </c>
      <c r="L418">
        <v>0</v>
      </c>
      <c r="M418" t="s">
        <v>16</v>
      </c>
    </row>
    <row r="419" spans="1:13" x14ac:dyDescent="0.25">
      <c r="A419">
        <v>1129</v>
      </c>
      <c r="B419" t="s">
        <v>1242</v>
      </c>
      <c r="C419">
        <v>251914135</v>
      </c>
      <c r="D419" t="s">
        <v>1255</v>
      </c>
      <c r="E419" s="6">
        <v>43170.725775405095</v>
      </c>
      <c r="F419" s="6">
        <v>43898.19402771991</v>
      </c>
      <c r="G419">
        <v>43433.82472222222</v>
      </c>
      <c r="H419">
        <v>2580</v>
      </c>
      <c r="I419">
        <v>158</v>
      </c>
      <c r="J419">
        <v>138</v>
      </c>
      <c r="K419">
        <v>226</v>
      </c>
      <c r="L419">
        <v>0</v>
      </c>
      <c r="M419" t="s">
        <v>16</v>
      </c>
    </row>
    <row r="420" spans="1:13" x14ac:dyDescent="0.25">
      <c r="A420">
        <v>1131</v>
      </c>
      <c r="B420" t="s">
        <v>1242</v>
      </c>
      <c r="C420">
        <v>280807893</v>
      </c>
      <c r="D420" t="s">
        <v>1257</v>
      </c>
      <c r="E420" s="6">
        <v>43171.725775405095</v>
      </c>
      <c r="F420" s="6">
        <v>43899.19402771991</v>
      </c>
      <c r="G420">
        <v>43555.031226851854</v>
      </c>
      <c r="H420">
        <v>414</v>
      </c>
      <c r="I420">
        <v>65</v>
      </c>
      <c r="J420">
        <v>50</v>
      </c>
      <c r="K420">
        <v>111</v>
      </c>
      <c r="L420">
        <v>0</v>
      </c>
      <c r="M420" t="s">
        <v>14</v>
      </c>
    </row>
    <row r="421" spans="1:13" x14ac:dyDescent="0.25">
      <c r="A421">
        <v>1132</v>
      </c>
      <c r="B421" t="s">
        <v>1242</v>
      </c>
      <c r="C421">
        <v>284005855</v>
      </c>
      <c r="D421" t="s">
        <v>1258</v>
      </c>
      <c r="E421" s="6">
        <v>43172.725775405095</v>
      </c>
      <c r="F421" s="6">
        <v>43900.19402771991</v>
      </c>
      <c r="G421">
        <v>43530.048587962963</v>
      </c>
      <c r="H421">
        <v>21783</v>
      </c>
      <c r="I421">
        <v>1107</v>
      </c>
      <c r="J421">
        <v>990</v>
      </c>
      <c r="K421">
        <v>880</v>
      </c>
      <c r="L421">
        <v>0</v>
      </c>
      <c r="M421" t="s">
        <v>20</v>
      </c>
    </row>
    <row r="422" spans="1:13" x14ac:dyDescent="0.25">
      <c r="A422">
        <v>1133</v>
      </c>
      <c r="B422" t="s">
        <v>1242</v>
      </c>
      <c r="C422">
        <v>310788320</v>
      </c>
      <c r="D422" t="s">
        <v>1259</v>
      </c>
      <c r="E422" s="6">
        <v>43173.725775405095</v>
      </c>
      <c r="F422" s="6">
        <v>43901.19402771991</v>
      </c>
      <c r="G422">
        <v>43604.915717592594</v>
      </c>
      <c r="H422">
        <v>901</v>
      </c>
      <c r="I422">
        <v>56</v>
      </c>
      <c r="J422">
        <v>50</v>
      </c>
      <c r="K422">
        <v>57</v>
      </c>
      <c r="L422">
        <v>0</v>
      </c>
      <c r="M422" t="s">
        <v>14</v>
      </c>
    </row>
    <row r="423" spans="1:13" x14ac:dyDescent="0.25">
      <c r="A423">
        <v>1134</v>
      </c>
      <c r="B423" t="s">
        <v>1242</v>
      </c>
      <c r="C423">
        <v>318625580</v>
      </c>
      <c r="D423" t="s">
        <v>1260</v>
      </c>
      <c r="E423" s="6">
        <v>43174.725775405095</v>
      </c>
      <c r="F423" s="6">
        <v>43902.19402771991</v>
      </c>
      <c r="G423">
        <v>43642.677581018521</v>
      </c>
      <c r="H423">
        <v>784</v>
      </c>
      <c r="I423">
        <v>78</v>
      </c>
      <c r="J423">
        <v>71</v>
      </c>
      <c r="K423">
        <v>74</v>
      </c>
      <c r="L423">
        <v>0</v>
      </c>
      <c r="M423" t="s">
        <v>29</v>
      </c>
    </row>
    <row r="424" spans="1:13" x14ac:dyDescent="0.25">
      <c r="A424">
        <v>1135</v>
      </c>
      <c r="B424" t="s">
        <v>1261</v>
      </c>
      <c r="C424">
        <v>290780641</v>
      </c>
      <c r="D424" t="s">
        <v>1262</v>
      </c>
      <c r="E424" s="6">
        <v>43175.725775405095</v>
      </c>
      <c r="F424" s="6">
        <v>43903.19402771991</v>
      </c>
      <c r="G424">
        <v>43530.092627314814</v>
      </c>
      <c r="H424">
        <v>9</v>
      </c>
      <c r="I424">
        <v>2</v>
      </c>
      <c r="J424">
        <v>1</v>
      </c>
      <c r="K424">
        <v>1</v>
      </c>
      <c r="L424">
        <v>0</v>
      </c>
      <c r="M424" t="s">
        <v>29</v>
      </c>
    </row>
    <row r="425" spans="1:13" x14ac:dyDescent="0.25">
      <c r="A425">
        <v>1136</v>
      </c>
      <c r="B425" t="s">
        <v>1261</v>
      </c>
      <c r="C425">
        <v>290926729</v>
      </c>
      <c r="D425" t="s">
        <v>1263</v>
      </c>
      <c r="E425" s="6">
        <v>43176.725775405095</v>
      </c>
      <c r="F425" s="6">
        <v>43904.19402771991</v>
      </c>
      <c r="G425">
        <v>43529.110659722224</v>
      </c>
      <c r="H425">
        <v>7</v>
      </c>
      <c r="I425">
        <v>3</v>
      </c>
      <c r="J425">
        <v>2</v>
      </c>
      <c r="K425">
        <v>3</v>
      </c>
      <c r="L425">
        <v>0</v>
      </c>
      <c r="M425" t="s">
        <v>30</v>
      </c>
    </row>
    <row r="426" spans="1:13" x14ac:dyDescent="0.25">
      <c r="A426">
        <v>1137</v>
      </c>
      <c r="B426" t="s">
        <v>1261</v>
      </c>
      <c r="C426">
        <v>291569704</v>
      </c>
      <c r="D426" t="s">
        <v>1264</v>
      </c>
      <c r="E426" s="6">
        <v>43177.725775405095</v>
      </c>
      <c r="F426" s="6">
        <v>43905.19402771991</v>
      </c>
      <c r="G426">
        <v>43532.072997685187</v>
      </c>
      <c r="H426">
        <v>9</v>
      </c>
      <c r="I426">
        <v>1</v>
      </c>
      <c r="J426">
        <v>1</v>
      </c>
      <c r="K426">
        <v>2</v>
      </c>
      <c r="L426">
        <v>0</v>
      </c>
      <c r="M426" t="s">
        <v>26</v>
      </c>
    </row>
    <row r="427" spans="1:13" x14ac:dyDescent="0.25">
      <c r="A427">
        <v>1138</v>
      </c>
      <c r="B427" t="s">
        <v>1261</v>
      </c>
      <c r="C427">
        <v>293090104</v>
      </c>
      <c r="D427" t="s">
        <v>1265</v>
      </c>
      <c r="E427" s="6">
        <v>43178.725775405095</v>
      </c>
      <c r="F427" s="6">
        <v>43906.19402771991</v>
      </c>
      <c r="G427">
        <v>43549.717870370368</v>
      </c>
      <c r="H427">
        <v>9</v>
      </c>
      <c r="I427">
        <v>2</v>
      </c>
      <c r="J427">
        <v>1</v>
      </c>
      <c r="K427">
        <v>0</v>
      </c>
      <c r="L427">
        <v>0</v>
      </c>
      <c r="M427" t="s">
        <v>30</v>
      </c>
    </row>
    <row r="428" spans="1:13" x14ac:dyDescent="0.25">
      <c r="A428">
        <v>1139</v>
      </c>
      <c r="B428" t="s">
        <v>1261</v>
      </c>
      <c r="C428">
        <v>297087148</v>
      </c>
      <c r="D428" t="s">
        <v>1266</v>
      </c>
      <c r="E428" s="6">
        <v>43179.725775405095</v>
      </c>
      <c r="F428" s="6">
        <v>43907.19402771991</v>
      </c>
      <c r="G428">
        <v>43569.636377314811</v>
      </c>
      <c r="H428">
        <v>4</v>
      </c>
      <c r="I428">
        <v>1</v>
      </c>
      <c r="J428">
        <v>1</v>
      </c>
      <c r="K428">
        <v>1</v>
      </c>
      <c r="L428">
        <v>0</v>
      </c>
      <c r="M428" t="s">
        <v>26</v>
      </c>
    </row>
    <row r="429" spans="1:13" x14ac:dyDescent="0.25">
      <c r="A429">
        <v>1140</v>
      </c>
      <c r="B429" t="s">
        <v>1261</v>
      </c>
      <c r="C429">
        <v>300799461</v>
      </c>
      <c r="D429" t="s">
        <v>1267</v>
      </c>
      <c r="E429" s="6">
        <v>43180.725775405095</v>
      </c>
      <c r="F429" s="6">
        <v>43908.19402771991</v>
      </c>
      <c r="G429">
        <v>43563.803263888891</v>
      </c>
      <c r="H429">
        <v>27</v>
      </c>
      <c r="I429">
        <v>9</v>
      </c>
      <c r="J429">
        <v>5</v>
      </c>
      <c r="K429">
        <v>4</v>
      </c>
      <c r="L429">
        <v>0</v>
      </c>
      <c r="M429" t="s">
        <v>29</v>
      </c>
    </row>
    <row r="430" spans="1:13" x14ac:dyDescent="0.25">
      <c r="A430">
        <v>1141</v>
      </c>
      <c r="B430" t="s">
        <v>1261</v>
      </c>
      <c r="C430">
        <v>319140922</v>
      </c>
      <c r="D430" t="s">
        <v>1268</v>
      </c>
      <c r="E430" s="6">
        <v>43181.725775405095</v>
      </c>
      <c r="F430" s="6">
        <v>43909.19402771991</v>
      </c>
      <c r="G430">
        <v>43645.63753472222</v>
      </c>
      <c r="H430">
        <v>296</v>
      </c>
      <c r="I430">
        <v>35</v>
      </c>
      <c r="J430">
        <v>20</v>
      </c>
      <c r="K430">
        <v>47</v>
      </c>
      <c r="L430">
        <v>0</v>
      </c>
      <c r="M430" t="s">
        <v>29</v>
      </c>
    </row>
    <row r="431" spans="1:13" x14ac:dyDescent="0.25">
      <c r="A431">
        <v>1142</v>
      </c>
      <c r="B431" t="s">
        <v>1269</v>
      </c>
      <c r="C431">
        <v>136959835</v>
      </c>
      <c r="D431" t="s">
        <v>1270</v>
      </c>
      <c r="E431" s="6">
        <v>43182.725775405095</v>
      </c>
      <c r="F431" s="6">
        <v>43910.19402771991</v>
      </c>
      <c r="G431">
        <v>43100.522210648145</v>
      </c>
      <c r="H431">
        <v>10099</v>
      </c>
      <c r="I431">
        <v>791</v>
      </c>
      <c r="J431">
        <v>499</v>
      </c>
      <c r="K431">
        <v>582</v>
      </c>
      <c r="L431">
        <v>0</v>
      </c>
      <c r="M431" t="s">
        <v>29</v>
      </c>
    </row>
    <row r="432" spans="1:13" x14ac:dyDescent="0.25">
      <c r="A432">
        <v>1143</v>
      </c>
      <c r="B432" t="s">
        <v>1269</v>
      </c>
      <c r="C432">
        <v>156612891</v>
      </c>
      <c r="D432" t="s">
        <v>1271</v>
      </c>
      <c r="E432" s="6">
        <v>43183.725775405095</v>
      </c>
      <c r="F432" s="6">
        <v>43911.19402771991</v>
      </c>
      <c r="G432">
        <v>43635.579907407409</v>
      </c>
      <c r="H432">
        <v>596</v>
      </c>
      <c r="I432">
        <v>118</v>
      </c>
      <c r="J432">
        <v>56</v>
      </c>
      <c r="K432">
        <v>139</v>
      </c>
      <c r="L432">
        <v>0</v>
      </c>
      <c r="M432" t="s">
        <v>23</v>
      </c>
    </row>
    <row r="433" spans="1:13" x14ac:dyDescent="0.25">
      <c r="A433">
        <v>1144</v>
      </c>
      <c r="B433" t="s">
        <v>1269</v>
      </c>
      <c r="C433">
        <v>159163974</v>
      </c>
      <c r="D433" t="s">
        <v>1272</v>
      </c>
      <c r="E433" s="6">
        <v>43184.725775405095</v>
      </c>
      <c r="F433" s="6">
        <v>43912.19402771991</v>
      </c>
      <c r="G433">
        <v>43627.577523148146</v>
      </c>
      <c r="H433">
        <v>1254</v>
      </c>
      <c r="I433">
        <v>154</v>
      </c>
      <c r="J433">
        <v>84</v>
      </c>
      <c r="K433">
        <v>89</v>
      </c>
      <c r="L433">
        <v>0</v>
      </c>
      <c r="M433" t="s">
        <v>19</v>
      </c>
    </row>
    <row r="434" spans="1:13" x14ac:dyDescent="0.25">
      <c r="A434">
        <v>1145</v>
      </c>
      <c r="B434" t="s">
        <v>1269</v>
      </c>
      <c r="C434">
        <v>168416040</v>
      </c>
      <c r="D434" t="s">
        <v>1273</v>
      </c>
      <c r="E434" s="6">
        <v>43185.725775405095</v>
      </c>
      <c r="F434" s="6">
        <v>43913.19402771991</v>
      </c>
      <c r="G434">
        <v>42935.422951388886</v>
      </c>
      <c r="H434">
        <v>686</v>
      </c>
      <c r="I434">
        <v>122</v>
      </c>
      <c r="J434">
        <v>73</v>
      </c>
      <c r="K434">
        <v>199</v>
      </c>
      <c r="L434">
        <v>0</v>
      </c>
      <c r="M434" t="s">
        <v>31</v>
      </c>
    </row>
    <row r="435" spans="1:13" x14ac:dyDescent="0.25">
      <c r="A435">
        <v>1147</v>
      </c>
      <c r="B435" t="s">
        <v>1269</v>
      </c>
      <c r="C435">
        <v>264633768</v>
      </c>
      <c r="D435" t="s">
        <v>1275</v>
      </c>
      <c r="E435" s="6">
        <v>43186.725775405095</v>
      </c>
      <c r="F435" s="6">
        <v>43914.19402771991</v>
      </c>
      <c r="G435">
        <v>43427.904594907406</v>
      </c>
      <c r="H435">
        <v>1578</v>
      </c>
      <c r="I435">
        <v>67</v>
      </c>
      <c r="J435">
        <v>33</v>
      </c>
      <c r="K435">
        <v>82</v>
      </c>
      <c r="L435">
        <v>0</v>
      </c>
      <c r="M435" t="s">
        <v>23</v>
      </c>
    </row>
    <row r="436" spans="1:13" x14ac:dyDescent="0.25">
      <c r="A436">
        <v>1148</v>
      </c>
      <c r="B436" t="s">
        <v>1269</v>
      </c>
      <c r="C436">
        <v>277648769</v>
      </c>
      <c r="D436" t="s">
        <v>1276</v>
      </c>
      <c r="E436" s="6">
        <v>43187.725775405095</v>
      </c>
      <c r="F436" s="6">
        <v>43915.19402771991</v>
      </c>
      <c r="G436">
        <v>43472.733877314815</v>
      </c>
      <c r="H436">
        <v>193</v>
      </c>
      <c r="I436">
        <v>26</v>
      </c>
      <c r="J436">
        <v>13</v>
      </c>
      <c r="K436">
        <v>19</v>
      </c>
      <c r="L436">
        <v>0</v>
      </c>
      <c r="M436" t="s">
        <v>26</v>
      </c>
    </row>
    <row r="437" spans="1:13" x14ac:dyDescent="0.25">
      <c r="A437">
        <v>1149</v>
      </c>
      <c r="B437" t="s">
        <v>1269</v>
      </c>
      <c r="C437">
        <v>310104423</v>
      </c>
      <c r="D437" t="s">
        <v>1277</v>
      </c>
      <c r="E437" s="6">
        <v>43188.725775405095</v>
      </c>
      <c r="F437" s="6">
        <v>43916.19402771991</v>
      </c>
      <c r="G437">
        <v>43601.357037037036</v>
      </c>
      <c r="H437">
        <v>2773</v>
      </c>
      <c r="I437">
        <v>144</v>
      </c>
      <c r="J437">
        <v>80</v>
      </c>
      <c r="K437">
        <v>258</v>
      </c>
      <c r="L437">
        <v>0</v>
      </c>
      <c r="M437" t="s">
        <v>21</v>
      </c>
    </row>
    <row r="438" spans="1:13" x14ac:dyDescent="0.25">
      <c r="A438">
        <v>1150</v>
      </c>
      <c r="B438" t="s">
        <v>1269</v>
      </c>
      <c r="C438">
        <v>311848341</v>
      </c>
      <c r="D438" t="s">
        <v>1278</v>
      </c>
      <c r="E438" s="6">
        <v>43189.725775405095</v>
      </c>
      <c r="F438" s="6">
        <v>43917.19402771991</v>
      </c>
      <c r="G438">
        <v>43607.407372685186</v>
      </c>
      <c r="H438">
        <v>169</v>
      </c>
      <c r="I438">
        <v>16</v>
      </c>
      <c r="J438">
        <v>6</v>
      </c>
      <c r="K438">
        <v>33</v>
      </c>
      <c r="L438">
        <v>0</v>
      </c>
      <c r="M438" t="s">
        <v>33</v>
      </c>
    </row>
    <row r="439" spans="1:13" x14ac:dyDescent="0.25">
      <c r="A439">
        <v>1151</v>
      </c>
      <c r="B439" t="s">
        <v>1269</v>
      </c>
      <c r="C439">
        <v>315943507</v>
      </c>
      <c r="D439">
        <v>0.01</v>
      </c>
      <c r="E439" s="6">
        <v>43190.725775405095</v>
      </c>
      <c r="F439" s="6">
        <v>43918.19402771991</v>
      </c>
      <c r="G439">
        <v>43630.741666666669</v>
      </c>
      <c r="H439">
        <v>44816</v>
      </c>
      <c r="I439">
        <v>2715</v>
      </c>
      <c r="J439">
        <v>1672</v>
      </c>
      <c r="K439">
        <v>2994</v>
      </c>
      <c r="L439">
        <v>0</v>
      </c>
      <c r="M439" t="s">
        <v>26</v>
      </c>
    </row>
    <row r="440" spans="1:13" x14ac:dyDescent="0.25">
      <c r="A440">
        <v>1152</v>
      </c>
      <c r="B440" t="s">
        <v>1269</v>
      </c>
      <c r="C440">
        <v>319039216</v>
      </c>
      <c r="D440" t="s">
        <v>1279</v>
      </c>
      <c r="E440" s="6">
        <v>43191.725775405095</v>
      </c>
      <c r="F440" s="6">
        <v>43919.19402771991</v>
      </c>
      <c r="G440">
        <v>43651.674525462964</v>
      </c>
      <c r="H440">
        <v>105</v>
      </c>
      <c r="I440">
        <v>40</v>
      </c>
      <c r="J440">
        <v>20</v>
      </c>
      <c r="K440">
        <v>44</v>
      </c>
      <c r="L440">
        <v>0</v>
      </c>
      <c r="M440" t="s">
        <v>14</v>
      </c>
    </row>
    <row r="441" spans="1:13" x14ac:dyDescent="0.25">
      <c r="A441">
        <v>1153</v>
      </c>
      <c r="B441" t="s">
        <v>1269</v>
      </c>
      <c r="C441">
        <v>319310438</v>
      </c>
      <c r="D441" t="s">
        <v>1280</v>
      </c>
      <c r="E441" s="6">
        <v>43192.725775405095</v>
      </c>
      <c r="F441" s="6">
        <v>43920.19402771991</v>
      </c>
      <c r="G441">
        <v>43647.362974537034</v>
      </c>
      <c r="H441">
        <v>53</v>
      </c>
      <c r="I441">
        <v>16</v>
      </c>
      <c r="J441">
        <v>4</v>
      </c>
      <c r="K441">
        <v>6</v>
      </c>
      <c r="L441">
        <v>0</v>
      </c>
      <c r="M441" t="s">
        <v>14</v>
      </c>
    </row>
    <row r="442" spans="1:13" x14ac:dyDescent="0.25">
      <c r="A442">
        <v>1154</v>
      </c>
      <c r="B442" t="s">
        <v>1269</v>
      </c>
      <c r="C442">
        <v>319455090</v>
      </c>
      <c r="D442" t="s">
        <v>1281</v>
      </c>
      <c r="E442" s="6">
        <v>43193.725775405095</v>
      </c>
      <c r="F442" s="6">
        <v>43921.19402771991</v>
      </c>
      <c r="G442">
        <v>43648.434988425928</v>
      </c>
      <c r="H442">
        <v>50</v>
      </c>
      <c r="I442">
        <v>21</v>
      </c>
      <c r="J442">
        <v>6</v>
      </c>
      <c r="K442">
        <v>26</v>
      </c>
      <c r="L442">
        <v>0</v>
      </c>
      <c r="M442" t="s">
        <v>23</v>
      </c>
    </row>
    <row r="443" spans="1:13" x14ac:dyDescent="0.25">
      <c r="A443">
        <v>1155</v>
      </c>
      <c r="B443" t="s">
        <v>1282</v>
      </c>
      <c r="C443">
        <v>112229823</v>
      </c>
      <c r="D443" t="s">
        <v>1283</v>
      </c>
      <c r="E443" s="6">
        <v>43194.725775405095</v>
      </c>
      <c r="F443" s="6">
        <v>43922.19402771991</v>
      </c>
      <c r="G443">
        <v>43582.75818287037</v>
      </c>
      <c r="H443">
        <v>29</v>
      </c>
      <c r="I443">
        <v>8</v>
      </c>
      <c r="J443">
        <v>8</v>
      </c>
      <c r="K443">
        <v>4</v>
      </c>
      <c r="L443">
        <v>0</v>
      </c>
      <c r="M443" t="s">
        <v>28</v>
      </c>
    </row>
    <row r="444" spans="1:13" x14ac:dyDescent="0.25">
      <c r="A444">
        <v>1156</v>
      </c>
      <c r="B444" t="s">
        <v>1282</v>
      </c>
      <c r="C444">
        <v>112231071</v>
      </c>
      <c r="D444" t="s">
        <v>1284</v>
      </c>
      <c r="E444" s="6">
        <v>43195.725775405095</v>
      </c>
      <c r="F444" s="6">
        <v>43923.19402771991</v>
      </c>
      <c r="G444">
        <v>43602.63858796296</v>
      </c>
      <c r="H444">
        <v>32</v>
      </c>
      <c r="I444">
        <v>11</v>
      </c>
      <c r="J444">
        <v>8</v>
      </c>
      <c r="K444">
        <v>18</v>
      </c>
      <c r="L444">
        <v>0</v>
      </c>
      <c r="M444" t="s">
        <v>23</v>
      </c>
    </row>
    <row r="445" spans="1:13" x14ac:dyDescent="0.25">
      <c r="A445">
        <v>1157</v>
      </c>
      <c r="B445" t="s">
        <v>1282</v>
      </c>
      <c r="C445">
        <v>195189433</v>
      </c>
      <c r="D445" t="s">
        <v>1285</v>
      </c>
      <c r="E445" s="6">
        <v>43196.725775405095</v>
      </c>
      <c r="F445" s="6">
        <v>43924.19402771991</v>
      </c>
      <c r="G445">
        <v>43530.036805555559</v>
      </c>
      <c r="H445">
        <v>52</v>
      </c>
      <c r="I445">
        <v>9</v>
      </c>
      <c r="J445">
        <v>7</v>
      </c>
      <c r="K445">
        <v>6</v>
      </c>
      <c r="L445">
        <v>0</v>
      </c>
      <c r="M445" t="s">
        <v>24</v>
      </c>
    </row>
    <row r="446" spans="1:13" x14ac:dyDescent="0.25">
      <c r="A446">
        <v>1158</v>
      </c>
      <c r="B446" t="s">
        <v>1282</v>
      </c>
      <c r="C446">
        <v>287155349</v>
      </c>
      <c r="D446" t="s">
        <v>1286</v>
      </c>
      <c r="E446" s="6">
        <v>43197.725775405095</v>
      </c>
      <c r="F446" s="6">
        <v>43925.19402771991</v>
      </c>
      <c r="G446">
        <v>43621.942754629628</v>
      </c>
      <c r="H446">
        <v>521</v>
      </c>
      <c r="I446">
        <v>117</v>
      </c>
      <c r="J446">
        <v>91</v>
      </c>
      <c r="K446">
        <v>191</v>
      </c>
      <c r="L446">
        <v>0</v>
      </c>
      <c r="M446" t="s">
        <v>13</v>
      </c>
    </row>
    <row r="447" spans="1:13" x14ac:dyDescent="0.25">
      <c r="A447">
        <v>1159</v>
      </c>
      <c r="B447" t="s">
        <v>1282</v>
      </c>
      <c r="C447">
        <v>294020966</v>
      </c>
      <c r="D447" t="s">
        <v>1287</v>
      </c>
      <c r="E447" s="6">
        <v>43198.725775405095</v>
      </c>
      <c r="F447" s="6">
        <v>43926.19402771991</v>
      </c>
      <c r="G447">
        <v>43586.909537037034</v>
      </c>
      <c r="H447">
        <v>11</v>
      </c>
      <c r="I447">
        <v>9</v>
      </c>
      <c r="J447">
        <v>7</v>
      </c>
      <c r="K447">
        <v>13</v>
      </c>
      <c r="L447">
        <v>0</v>
      </c>
      <c r="M447" t="s">
        <v>21</v>
      </c>
    </row>
    <row r="448" spans="1:13" x14ac:dyDescent="0.25">
      <c r="A448">
        <v>1160</v>
      </c>
      <c r="B448" t="s">
        <v>1282</v>
      </c>
      <c r="C448">
        <v>294024493</v>
      </c>
      <c r="D448" t="s">
        <v>1288</v>
      </c>
      <c r="E448" s="6">
        <v>43199.725775405095</v>
      </c>
      <c r="F448" s="6">
        <v>43927.19402771991</v>
      </c>
      <c r="G448">
        <v>43635.636122685188</v>
      </c>
      <c r="H448">
        <v>45032</v>
      </c>
      <c r="I448">
        <v>719</v>
      </c>
      <c r="J448">
        <v>550</v>
      </c>
      <c r="K448">
        <v>1321</v>
      </c>
      <c r="L448">
        <v>0</v>
      </c>
      <c r="M448" t="s">
        <v>19</v>
      </c>
    </row>
    <row r="449" spans="1:13" x14ac:dyDescent="0.25">
      <c r="A449">
        <v>1161</v>
      </c>
      <c r="B449" t="s">
        <v>1282</v>
      </c>
      <c r="C449">
        <v>297824724</v>
      </c>
      <c r="D449" t="s">
        <v>1289</v>
      </c>
      <c r="E449" s="6">
        <v>43200.725775405095</v>
      </c>
      <c r="F449" s="6">
        <v>43928.19402771991</v>
      </c>
      <c r="G449">
        <v>43642.839953703704</v>
      </c>
      <c r="H449">
        <v>3419</v>
      </c>
      <c r="I449">
        <v>122</v>
      </c>
      <c r="J449">
        <v>107</v>
      </c>
      <c r="K449">
        <v>406</v>
      </c>
      <c r="L449">
        <v>0</v>
      </c>
      <c r="M449" t="s">
        <v>21</v>
      </c>
    </row>
    <row r="450" spans="1:13" x14ac:dyDescent="0.25">
      <c r="A450">
        <v>1162</v>
      </c>
      <c r="B450" t="s">
        <v>1282</v>
      </c>
      <c r="C450">
        <v>298961057</v>
      </c>
      <c r="D450" t="s">
        <v>1290</v>
      </c>
      <c r="E450" s="6">
        <v>43201.725775405095</v>
      </c>
      <c r="F450" s="6">
        <v>43929.19402771991</v>
      </c>
      <c r="G450">
        <v>43579.910219907404</v>
      </c>
      <c r="H450">
        <v>37</v>
      </c>
      <c r="I450">
        <v>6</v>
      </c>
      <c r="J450">
        <v>9</v>
      </c>
      <c r="K450">
        <v>7</v>
      </c>
      <c r="L450">
        <v>0</v>
      </c>
      <c r="M450" t="s">
        <v>21</v>
      </c>
    </row>
    <row r="451" spans="1:13" x14ac:dyDescent="0.25">
      <c r="A451">
        <v>1163</v>
      </c>
      <c r="B451" t="s">
        <v>1282</v>
      </c>
      <c r="C451">
        <v>299630600</v>
      </c>
      <c r="D451" t="s">
        <v>1291</v>
      </c>
      <c r="E451" s="6">
        <v>43202.725775405095</v>
      </c>
      <c r="F451" s="6">
        <v>43930.19402771991</v>
      </c>
      <c r="G451">
        <v>43558.931469907409</v>
      </c>
      <c r="H451">
        <v>164</v>
      </c>
      <c r="I451">
        <v>17</v>
      </c>
      <c r="J451">
        <v>12</v>
      </c>
      <c r="K451">
        <v>26</v>
      </c>
      <c r="L451">
        <v>0</v>
      </c>
      <c r="M451" t="s">
        <v>30</v>
      </c>
    </row>
    <row r="452" spans="1:13" x14ac:dyDescent="0.25">
      <c r="A452">
        <v>1164</v>
      </c>
      <c r="B452" t="s">
        <v>1282</v>
      </c>
      <c r="C452">
        <v>300066255</v>
      </c>
      <c r="D452" t="s">
        <v>1292</v>
      </c>
      <c r="E452" s="6">
        <v>43203.725775405095</v>
      </c>
      <c r="F452" s="6">
        <v>43931.19402771991</v>
      </c>
      <c r="G452">
        <v>43560.064328703702</v>
      </c>
      <c r="H452">
        <v>745</v>
      </c>
      <c r="I452">
        <v>35</v>
      </c>
      <c r="J452">
        <v>29</v>
      </c>
      <c r="K452">
        <v>105</v>
      </c>
      <c r="L452">
        <v>0</v>
      </c>
      <c r="M452" t="s">
        <v>29</v>
      </c>
    </row>
    <row r="453" spans="1:13" x14ac:dyDescent="0.25">
      <c r="A453">
        <v>1165</v>
      </c>
      <c r="B453" t="s">
        <v>1282</v>
      </c>
      <c r="C453">
        <v>305132777</v>
      </c>
      <c r="D453" t="s">
        <v>1293</v>
      </c>
      <c r="E453" s="6">
        <v>43204.725775405095</v>
      </c>
      <c r="F453" s="6">
        <v>43932.19402771991</v>
      </c>
      <c r="G453">
        <v>43582.53701388889</v>
      </c>
      <c r="H453">
        <v>41</v>
      </c>
      <c r="I453">
        <v>6</v>
      </c>
      <c r="J453">
        <v>6</v>
      </c>
      <c r="K453">
        <v>1</v>
      </c>
      <c r="L453">
        <v>0</v>
      </c>
      <c r="M453" t="s">
        <v>29</v>
      </c>
    </row>
    <row r="454" spans="1:13" x14ac:dyDescent="0.25">
      <c r="A454">
        <v>1166</v>
      </c>
      <c r="B454" t="s">
        <v>1282</v>
      </c>
      <c r="C454">
        <v>306775217</v>
      </c>
      <c r="D454" t="s">
        <v>1294</v>
      </c>
      <c r="E454" s="6">
        <v>43205.725775405095</v>
      </c>
      <c r="F454" s="6">
        <v>43933.19402771991</v>
      </c>
      <c r="G454">
        <v>43591.946099537039</v>
      </c>
      <c r="H454">
        <v>51</v>
      </c>
      <c r="I454">
        <v>10</v>
      </c>
      <c r="J454">
        <v>8</v>
      </c>
      <c r="K454">
        <v>100</v>
      </c>
      <c r="L454">
        <v>0</v>
      </c>
      <c r="M454" t="s">
        <v>19</v>
      </c>
    </row>
    <row r="455" spans="1:13" x14ac:dyDescent="0.25">
      <c r="A455">
        <v>1167</v>
      </c>
      <c r="B455" t="s">
        <v>1282</v>
      </c>
      <c r="C455">
        <v>310932312</v>
      </c>
      <c r="D455" t="s">
        <v>1295</v>
      </c>
      <c r="E455" s="6">
        <v>43206.725775405095</v>
      </c>
      <c r="F455" s="6">
        <v>43934.19402771991</v>
      </c>
      <c r="G455">
        <v>43604.106157407405</v>
      </c>
      <c r="H455">
        <v>82</v>
      </c>
      <c r="I455">
        <v>16</v>
      </c>
      <c r="J455">
        <v>14</v>
      </c>
      <c r="K455">
        <v>27</v>
      </c>
      <c r="L455">
        <v>0</v>
      </c>
      <c r="M455" t="s">
        <v>19</v>
      </c>
    </row>
    <row r="456" spans="1:13" x14ac:dyDescent="0.25">
      <c r="A456">
        <v>1168</v>
      </c>
      <c r="B456" t="s">
        <v>1282</v>
      </c>
      <c r="C456">
        <v>311726297</v>
      </c>
      <c r="D456" t="s">
        <v>1296</v>
      </c>
      <c r="E456" s="6">
        <v>43207.725775405095</v>
      </c>
      <c r="F456" s="6">
        <v>43935.19402771991</v>
      </c>
      <c r="G456">
        <v>43607.517395833333</v>
      </c>
      <c r="H456">
        <v>785</v>
      </c>
      <c r="I456">
        <v>57</v>
      </c>
      <c r="J456">
        <v>42</v>
      </c>
      <c r="K456">
        <v>81</v>
      </c>
      <c r="L456">
        <v>0</v>
      </c>
      <c r="M456" t="s">
        <v>21</v>
      </c>
    </row>
    <row r="457" spans="1:13" x14ac:dyDescent="0.25">
      <c r="A457">
        <v>1169</v>
      </c>
      <c r="B457" t="s">
        <v>1282</v>
      </c>
      <c r="C457">
        <v>312655520</v>
      </c>
      <c r="D457" t="s">
        <v>1297</v>
      </c>
      <c r="E457" s="6">
        <v>43208.725775405095</v>
      </c>
      <c r="F457" s="6">
        <v>43936.19402771991</v>
      </c>
      <c r="G457">
        <v>43610.568773148145</v>
      </c>
      <c r="H457">
        <v>113</v>
      </c>
      <c r="I457">
        <v>25</v>
      </c>
      <c r="J457">
        <v>21</v>
      </c>
      <c r="K457">
        <v>29</v>
      </c>
      <c r="L457">
        <v>0</v>
      </c>
      <c r="M457" t="s">
        <v>21</v>
      </c>
    </row>
    <row r="458" spans="1:13" x14ac:dyDescent="0.25">
      <c r="A458">
        <v>1170</v>
      </c>
      <c r="B458" t="s">
        <v>1282</v>
      </c>
      <c r="C458">
        <v>312964409</v>
      </c>
      <c r="D458" t="s">
        <v>1298</v>
      </c>
      <c r="E458" s="6">
        <v>43209.725775405095</v>
      </c>
      <c r="F458" s="6">
        <v>43937.19402771991</v>
      </c>
      <c r="G458">
        <v>43623.494016203702</v>
      </c>
      <c r="H458">
        <v>1022</v>
      </c>
      <c r="I458">
        <v>124</v>
      </c>
      <c r="J458">
        <v>88</v>
      </c>
      <c r="K458">
        <v>170</v>
      </c>
      <c r="L458">
        <v>0</v>
      </c>
      <c r="M458" t="s">
        <v>21</v>
      </c>
    </row>
    <row r="459" spans="1:13" x14ac:dyDescent="0.25">
      <c r="A459">
        <v>1171</v>
      </c>
      <c r="B459" t="s">
        <v>1282</v>
      </c>
      <c r="C459">
        <v>313093292</v>
      </c>
      <c r="D459" t="s">
        <v>1299</v>
      </c>
      <c r="E459" s="6">
        <v>43210.725775405095</v>
      </c>
      <c r="F459" s="6">
        <v>43938.19402771991</v>
      </c>
      <c r="G459">
        <v>43630.655578703707</v>
      </c>
      <c r="H459">
        <v>99</v>
      </c>
      <c r="I459">
        <v>16</v>
      </c>
      <c r="J459">
        <v>11</v>
      </c>
      <c r="K459">
        <v>26</v>
      </c>
      <c r="L459">
        <v>0</v>
      </c>
      <c r="M459" t="s">
        <v>21</v>
      </c>
    </row>
    <row r="460" spans="1:13" x14ac:dyDescent="0.25">
      <c r="A460">
        <v>1172</v>
      </c>
      <c r="B460" t="s">
        <v>1282</v>
      </c>
      <c r="C460">
        <v>313094607</v>
      </c>
      <c r="D460" t="s">
        <v>1300</v>
      </c>
      <c r="E460" s="6">
        <v>43211.725775405095</v>
      </c>
      <c r="F460" s="6">
        <v>43939.19402771991</v>
      </c>
      <c r="G460">
        <v>43621.98300925926</v>
      </c>
      <c r="H460">
        <v>71</v>
      </c>
      <c r="I460">
        <v>11</v>
      </c>
      <c r="J460">
        <v>11</v>
      </c>
      <c r="K460">
        <v>15</v>
      </c>
      <c r="L460">
        <v>0</v>
      </c>
      <c r="M460" t="s">
        <v>26</v>
      </c>
    </row>
    <row r="461" spans="1:13" x14ac:dyDescent="0.25">
      <c r="A461">
        <v>1173</v>
      </c>
      <c r="B461" t="s">
        <v>1282</v>
      </c>
      <c r="C461">
        <v>313914949</v>
      </c>
      <c r="D461" t="s">
        <v>1301</v>
      </c>
      <c r="E461" s="6">
        <v>43212.725775405095</v>
      </c>
      <c r="F461" s="6">
        <v>43940.19402771991</v>
      </c>
      <c r="G461">
        <v>43626.885752314818</v>
      </c>
      <c r="H461">
        <v>291</v>
      </c>
      <c r="I461">
        <v>51</v>
      </c>
      <c r="J461">
        <v>27</v>
      </c>
      <c r="K461">
        <v>38</v>
      </c>
      <c r="L461">
        <v>0</v>
      </c>
      <c r="M461" t="s">
        <v>33</v>
      </c>
    </row>
    <row r="462" spans="1:13" x14ac:dyDescent="0.25">
      <c r="A462">
        <v>1174</v>
      </c>
      <c r="B462" t="s">
        <v>1282</v>
      </c>
      <c r="C462">
        <v>314463030</v>
      </c>
      <c r="D462" t="s">
        <v>1302</v>
      </c>
      <c r="E462" s="6">
        <v>43213.725775405095</v>
      </c>
      <c r="F462" s="6">
        <v>43941.19402771991</v>
      </c>
      <c r="G462">
        <v>43621.942361111112</v>
      </c>
      <c r="H462">
        <v>33</v>
      </c>
      <c r="I462">
        <v>15</v>
      </c>
      <c r="J462">
        <v>15</v>
      </c>
      <c r="K462">
        <v>30</v>
      </c>
      <c r="L462">
        <v>0</v>
      </c>
      <c r="M462" t="s">
        <v>21</v>
      </c>
    </row>
    <row r="463" spans="1:13" x14ac:dyDescent="0.25">
      <c r="A463">
        <v>1175</v>
      </c>
      <c r="B463" t="s">
        <v>1303</v>
      </c>
      <c r="C463">
        <v>276895008</v>
      </c>
      <c r="D463" t="s">
        <v>1304</v>
      </c>
      <c r="E463" s="6">
        <v>43214.725775405095</v>
      </c>
      <c r="F463" s="6">
        <v>43942.19402771991</v>
      </c>
      <c r="G463">
        <v>43519.803773148145</v>
      </c>
      <c r="H463">
        <v>324</v>
      </c>
      <c r="I463">
        <v>25</v>
      </c>
      <c r="J463">
        <v>19</v>
      </c>
      <c r="K463">
        <v>22</v>
      </c>
      <c r="L463">
        <v>0</v>
      </c>
      <c r="M463" t="s">
        <v>21</v>
      </c>
    </row>
    <row r="464" spans="1:13" x14ac:dyDescent="0.25">
      <c r="A464">
        <v>1176</v>
      </c>
      <c r="B464" t="s">
        <v>1303</v>
      </c>
      <c r="C464">
        <v>280891615</v>
      </c>
      <c r="D464" t="s">
        <v>1305</v>
      </c>
      <c r="E464" s="6">
        <v>43215.725775405095</v>
      </c>
      <c r="F464" s="6">
        <v>43943.19402771991</v>
      </c>
      <c r="G464">
        <v>43485.661828703705</v>
      </c>
      <c r="H464">
        <v>489</v>
      </c>
      <c r="I464">
        <v>17</v>
      </c>
      <c r="J464">
        <v>13</v>
      </c>
      <c r="K464">
        <v>23</v>
      </c>
      <c r="L464">
        <v>0</v>
      </c>
      <c r="M464" t="s">
        <v>15</v>
      </c>
    </row>
    <row r="465" spans="1:13" x14ac:dyDescent="0.25">
      <c r="A465">
        <v>1177</v>
      </c>
      <c r="B465" t="s">
        <v>1303</v>
      </c>
      <c r="C465">
        <v>284102750</v>
      </c>
      <c r="D465" t="s">
        <v>1306</v>
      </c>
      <c r="E465" s="6">
        <v>43216.725775405095</v>
      </c>
      <c r="F465" s="6">
        <v>43944.19402771991</v>
      </c>
      <c r="G465">
        <v>43500.771516203706</v>
      </c>
      <c r="H465">
        <v>1168</v>
      </c>
      <c r="I465">
        <v>40</v>
      </c>
      <c r="J465">
        <v>30</v>
      </c>
      <c r="K465">
        <v>45</v>
      </c>
      <c r="L465">
        <v>0</v>
      </c>
      <c r="M465" t="s">
        <v>20</v>
      </c>
    </row>
    <row r="466" spans="1:13" x14ac:dyDescent="0.25">
      <c r="A466">
        <v>1178</v>
      </c>
      <c r="B466" t="s">
        <v>1303</v>
      </c>
      <c r="C466">
        <v>286079922</v>
      </c>
      <c r="D466" t="s">
        <v>1307</v>
      </c>
      <c r="E466" s="6">
        <v>43217.725775405095</v>
      </c>
      <c r="F466" s="6">
        <v>43945.19402771991</v>
      </c>
      <c r="G466">
        <v>43507.881932870368</v>
      </c>
      <c r="H466">
        <v>148</v>
      </c>
      <c r="I466">
        <v>14</v>
      </c>
      <c r="J466">
        <v>10</v>
      </c>
      <c r="K466">
        <v>2</v>
      </c>
      <c r="L466">
        <v>0</v>
      </c>
      <c r="M466" t="s">
        <v>21</v>
      </c>
    </row>
    <row r="467" spans="1:13" x14ac:dyDescent="0.25">
      <c r="A467">
        <v>1179</v>
      </c>
      <c r="B467" t="s">
        <v>1303</v>
      </c>
      <c r="C467">
        <v>286710079</v>
      </c>
      <c r="D467" t="s">
        <v>1308</v>
      </c>
      <c r="E467" s="6">
        <v>43218.725775405095</v>
      </c>
      <c r="F467" s="6">
        <v>43946.19402771991</v>
      </c>
      <c r="G467">
        <v>43510.781261574077</v>
      </c>
      <c r="H467">
        <v>518</v>
      </c>
      <c r="I467">
        <v>23</v>
      </c>
      <c r="J467">
        <v>16</v>
      </c>
      <c r="K467">
        <v>42</v>
      </c>
      <c r="L467">
        <v>0</v>
      </c>
      <c r="M467" t="s">
        <v>29</v>
      </c>
    </row>
    <row r="468" spans="1:13" x14ac:dyDescent="0.25">
      <c r="A468">
        <v>1180</v>
      </c>
      <c r="B468" t="s">
        <v>1303</v>
      </c>
      <c r="C468">
        <v>287356879</v>
      </c>
      <c r="D468" t="s">
        <v>1309</v>
      </c>
      <c r="E468" s="6">
        <v>43219.725775405095</v>
      </c>
      <c r="F468" s="6">
        <v>43947.19402771991</v>
      </c>
      <c r="G468">
        <v>43528.309525462966</v>
      </c>
      <c r="H468">
        <v>68530</v>
      </c>
      <c r="I468">
        <v>1098</v>
      </c>
      <c r="J468">
        <v>792</v>
      </c>
      <c r="K468">
        <v>1230</v>
      </c>
      <c r="L468">
        <v>0</v>
      </c>
      <c r="M468" t="s">
        <v>20</v>
      </c>
    </row>
    <row r="469" spans="1:13" x14ac:dyDescent="0.25">
      <c r="A469">
        <v>1181</v>
      </c>
      <c r="B469" t="s">
        <v>1303</v>
      </c>
      <c r="C469">
        <v>287814794</v>
      </c>
      <c r="D469" t="s">
        <v>1310</v>
      </c>
      <c r="E469" s="6">
        <v>43220.725775405095</v>
      </c>
      <c r="F469" s="6">
        <v>43948.19402771991</v>
      </c>
      <c r="G469">
        <v>43516.505879629629</v>
      </c>
      <c r="H469">
        <v>263</v>
      </c>
      <c r="I469">
        <v>27</v>
      </c>
      <c r="J469">
        <v>20</v>
      </c>
      <c r="K469">
        <v>24</v>
      </c>
      <c r="L469">
        <v>0</v>
      </c>
      <c r="M469" t="s">
        <v>15</v>
      </c>
    </row>
    <row r="470" spans="1:13" x14ac:dyDescent="0.25">
      <c r="A470">
        <v>1182</v>
      </c>
      <c r="B470" t="s">
        <v>1303</v>
      </c>
      <c r="C470">
        <v>290748331</v>
      </c>
      <c r="D470" t="s">
        <v>1311</v>
      </c>
      <c r="E470" s="6">
        <v>43221.725775405095</v>
      </c>
      <c r="F470" s="6">
        <v>43949.19402771991</v>
      </c>
      <c r="G470">
        <v>43526.925706018519</v>
      </c>
      <c r="H470">
        <v>229</v>
      </c>
      <c r="I470">
        <v>18</v>
      </c>
      <c r="J470">
        <v>16</v>
      </c>
      <c r="K470">
        <v>16</v>
      </c>
      <c r="L470">
        <v>0</v>
      </c>
      <c r="M470" t="s">
        <v>20</v>
      </c>
    </row>
    <row r="471" spans="1:13" x14ac:dyDescent="0.25">
      <c r="A471">
        <v>1183</v>
      </c>
      <c r="B471" t="s">
        <v>1303</v>
      </c>
      <c r="C471">
        <v>292142142</v>
      </c>
      <c r="D471" t="s">
        <v>1312</v>
      </c>
      <c r="E471" s="6">
        <v>43222.725775405095</v>
      </c>
      <c r="F471" s="6">
        <v>43950.19402771991</v>
      </c>
      <c r="G471">
        <v>43547.537303240744</v>
      </c>
      <c r="H471">
        <v>1879</v>
      </c>
      <c r="I471">
        <v>113</v>
      </c>
      <c r="J471">
        <v>83</v>
      </c>
      <c r="K471">
        <v>176</v>
      </c>
      <c r="L471">
        <v>0</v>
      </c>
      <c r="M471" t="s">
        <v>23</v>
      </c>
    </row>
    <row r="472" spans="1:13" x14ac:dyDescent="0.25">
      <c r="A472">
        <v>1184</v>
      </c>
      <c r="B472" t="s">
        <v>1303</v>
      </c>
      <c r="C472">
        <v>294676605</v>
      </c>
      <c r="D472" t="s">
        <v>1313</v>
      </c>
      <c r="E472" s="6">
        <v>43223.725775405095</v>
      </c>
      <c r="F472" s="6">
        <v>43951.19402771991</v>
      </c>
      <c r="G472">
        <v>43542.900034722225</v>
      </c>
      <c r="H472">
        <v>436</v>
      </c>
      <c r="I472">
        <v>16</v>
      </c>
      <c r="J472">
        <v>15</v>
      </c>
      <c r="K472">
        <v>8</v>
      </c>
      <c r="L472">
        <v>0</v>
      </c>
      <c r="M472" t="s">
        <v>15</v>
      </c>
    </row>
    <row r="473" spans="1:13" x14ac:dyDescent="0.25">
      <c r="A473">
        <v>1185</v>
      </c>
      <c r="B473" t="s">
        <v>1303</v>
      </c>
      <c r="C473">
        <v>296728779</v>
      </c>
      <c r="D473" t="s">
        <v>1314</v>
      </c>
      <c r="E473" s="6">
        <v>43224.725775405095</v>
      </c>
      <c r="F473" s="6">
        <v>43952.19402771991</v>
      </c>
      <c r="G473">
        <v>43549.906793981485</v>
      </c>
      <c r="H473">
        <v>15588</v>
      </c>
      <c r="I473">
        <v>349</v>
      </c>
      <c r="J473">
        <v>286</v>
      </c>
      <c r="K473">
        <v>672</v>
      </c>
      <c r="L473">
        <v>0</v>
      </c>
      <c r="M473" t="s">
        <v>13</v>
      </c>
    </row>
    <row r="474" spans="1:13" x14ac:dyDescent="0.25">
      <c r="A474">
        <v>1186</v>
      </c>
      <c r="B474" t="s">
        <v>1303</v>
      </c>
      <c r="C474">
        <v>298168059</v>
      </c>
      <c r="D474" t="s">
        <v>1315</v>
      </c>
      <c r="E474" s="6">
        <v>43225.725775405095</v>
      </c>
      <c r="F474" s="6">
        <v>43953.19402771991</v>
      </c>
      <c r="G474">
        <v>43552.864166666666</v>
      </c>
      <c r="H474">
        <v>100</v>
      </c>
      <c r="I474">
        <v>10</v>
      </c>
      <c r="J474">
        <v>9</v>
      </c>
      <c r="K474">
        <v>5</v>
      </c>
      <c r="L474">
        <v>0</v>
      </c>
      <c r="M474" t="s">
        <v>15</v>
      </c>
    </row>
    <row r="475" spans="1:13" x14ac:dyDescent="0.25">
      <c r="A475">
        <v>1187</v>
      </c>
      <c r="B475" t="s">
        <v>1303</v>
      </c>
      <c r="C475">
        <v>303725041</v>
      </c>
      <c r="D475" t="s">
        <v>1316</v>
      </c>
      <c r="E475" s="6">
        <v>43226.725775405095</v>
      </c>
      <c r="F475" s="6">
        <v>43954.19402771991</v>
      </c>
      <c r="G475">
        <v>43581.649004629631</v>
      </c>
      <c r="H475">
        <v>785</v>
      </c>
      <c r="I475">
        <v>33</v>
      </c>
      <c r="J475">
        <v>18</v>
      </c>
      <c r="K475">
        <v>29</v>
      </c>
      <c r="L475">
        <v>0</v>
      </c>
      <c r="M475" t="s">
        <v>29</v>
      </c>
    </row>
    <row r="476" spans="1:13" x14ac:dyDescent="0.25">
      <c r="A476">
        <v>1188</v>
      </c>
      <c r="B476" t="s">
        <v>1303</v>
      </c>
      <c r="C476">
        <v>304992761</v>
      </c>
      <c r="D476" t="s">
        <v>1317</v>
      </c>
      <c r="E476" s="6">
        <v>43227.725775405095</v>
      </c>
      <c r="F476" s="6">
        <v>43955.19402771991</v>
      </c>
      <c r="G476">
        <v>43581.712256944447</v>
      </c>
      <c r="H476">
        <v>33</v>
      </c>
      <c r="I476">
        <v>0</v>
      </c>
      <c r="J476">
        <v>0</v>
      </c>
      <c r="K476">
        <v>0</v>
      </c>
      <c r="L476">
        <v>0</v>
      </c>
      <c r="M476" t="s">
        <v>15</v>
      </c>
    </row>
    <row r="477" spans="1:13" x14ac:dyDescent="0.25">
      <c r="A477">
        <v>1189</v>
      </c>
      <c r="B477" t="s">
        <v>1303</v>
      </c>
      <c r="C477">
        <v>308903009</v>
      </c>
      <c r="D477" t="s">
        <v>1318</v>
      </c>
      <c r="E477" s="6">
        <v>43228.725775405095</v>
      </c>
      <c r="F477" s="6">
        <v>43956.19402771991</v>
      </c>
      <c r="G477">
        <v>43597.791608796295</v>
      </c>
      <c r="H477">
        <v>28919</v>
      </c>
      <c r="I477">
        <v>588</v>
      </c>
      <c r="J477">
        <v>467</v>
      </c>
      <c r="K477">
        <v>531</v>
      </c>
      <c r="L477">
        <v>0</v>
      </c>
      <c r="M477" t="s">
        <v>24</v>
      </c>
    </row>
    <row r="478" spans="1:13" x14ac:dyDescent="0.25">
      <c r="A478">
        <v>1190</v>
      </c>
      <c r="B478" t="s">
        <v>1303</v>
      </c>
      <c r="C478">
        <v>310224354</v>
      </c>
      <c r="D478" t="s">
        <v>1319</v>
      </c>
      <c r="E478" s="6">
        <v>43229.725775405095</v>
      </c>
      <c r="F478" s="6">
        <v>43957.19402771991</v>
      </c>
      <c r="G478">
        <v>43629.909085648149</v>
      </c>
      <c r="H478">
        <v>123437</v>
      </c>
      <c r="I478">
        <v>2248</v>
      </c>
      <c r="J478">
        <v>1728</v>
      </c>
      <c r="K478">
        <v>1986</v>
      </c>
      <c r="L478">
        <v>0</v>
      </c>
      <c r="M478" t="s">
        <v>15</v>
      </c>
    </row>
    <row r="479" spans="1:13" x14ac:dyDescent="0.25">
      <c r="A479">
        <v>1210</v>
      </c>
      <c r="B479" t="s">
        <v>1320</v>
      </c>
      <c r="C479">
        <v>147019356</v>
      </c>
      <c r="D479" t="s">
        <v>1339</v>
      </c>
      <c r="E479" s="6">
        <v>43230.725775405095</v>
      </c>
      <c r="F479" s="6">
        <v>43958.19402771991</v>
      </c>
      <c r="G479">
        <v>42790.693553240744</v>
      </c>
      <c r="H479">
        <v>12</v>
      </c>
      <c r="I479">
        <v>0</v>
      </c>
      <c r="J479">
        <v>1</v>
      </c>
      <c r="K479">
        <v>15</v>
      </c>
      <c r="L479">
        <v>0</v>
      </c>
      <c r="M479" t="s">
        <v>34</v>
      </c>
    </row>
    <row r="480" spans="1:13" x14ac:dyDescent="0.25">
      <c r="A480">
        <v>1212</v>
      </c>
      <c r="B480" t="s">
        <v>1340</v>
      </c>
      <c r="C480">
        <v>317056778</v>
      </c>
      <c r="D480" t="s">
        <v>1342</v>
      </c>
      <c r="E480" s="6">
        <v>43231.725775405095</v>
      </c>
      <c r="F480" s="6">
        <v>43959.19402771991</v>
      </c>
      <c r="G480">
        <v>43631.138611111113</v>
      </c>
      <c r="H480">
        <v>18</v>
      </c>
      <c r="I480">
        <v>1</v>
      </c>
      <c r="J480">
        <v>1</v>
      </c>
      <c r="K480">
        <v>0</v>
      </c>
      <c r="L480">
        <v>0</v>
      </c>
      <c r="M480" t="s">
        <v>35</v>
      </c>
    </row>
    <row r="481" spans="1:13" x14ac:dyDescent="0.25">
      <c r="A481">
        <v>1213</v>
      </c>
      <c r="B481" t="s">
        <v>1340</v>
      </c>
      <c r="C481">
        <v>317129978</v>
      </c>
      <c r="D481" t="s">
        <v>1343</v>
      </c>
      <c r="E481" s="6">
        <v>43232.725775405095</v>
      </c>
      <c r="F481" s="6">
        <v>43960.19402771991</v>
      </c>
      <c r="G481">
        <v>43631.888124999998</v>
      </c>
      <c r="H481">
        <v>33</v>
      </c>
      <c r="I481">
        <v>1</v>
      </c>
      <c r="J481">
        <v>1</v>
      </c>
      <c r="K481">
        <v>1</v>
      </c>
      <c r="L481">
        <v>0</v>
      </c>
      <c r="M481" t="s">
        <v>35</v>
      </c>
    </row>
    <row r="482" spans="1:13" x14ac:dyDescent="0.25">
      <c r="A482">
        <v>1214</v>
      </c>
      <c r="B482" t="s">
        <v>1340</v>
      </c>
      <c r="C482">
        <v>317159416</v>
      </c>
      <c r="D482" t="s">
        <v>1344</v>
      </c>
      <c r="E482" s="6">
        <v>43233.725775405095</v>
      </c>
      <c r="F482" s="6">
        <v>43961.19402771991</v>
      </c>
      <c r="G482">
        <v>43632.09337962963</v>
      </c>
      <c r="H482">
        <v>42</v>
      </c>
      <c r="I482">
        <v>2</v>
      </c>
      <c r="J482">
        <v>2</v>
      </c>
      <c r="K482">
        <v>1</v>
      </c>
      <c r="L482">
        <v>0</v>
      </c>
      <c r="M482" t="s">
        <v>35</v>
      </c>
    </row>
    <row r="483" spans="1:13" x14ac:dyDescent="0.25">
      <c r="A483">
        <v>1215</v>
      </c>
      <c r="B483" t="s">
        <v>1340</v>
      </c>
      <c r="C483">
        <v>317216264</v>
      </c>
      <c r="D483" t="s">
        <v>1345</v>
      </c>
      <c r="E483" s="6">
        <v>43234.725775405095</v>
      </c>
      <c r="F483" s="6">
        <v>43962.19402771991</v>
      </c>
      <c r="G483">
        <v>43632.778263888889</v>
      </c>
      <c r="H483">
        <v>19</v>
      </c>
      <c r="I483">
        <v>1</v>
      </c>
      <c r="J483">
        <v>1</v>
      </c>
      <c r="K483">
        <v>0</v>
      </c>
      <c r="L483">
        <v>0</v>
      </c>
      <c r="M483" t="s">
        <v>35</v>
      </c>
    </row>
    <row r="484" spans="1:13" x14ac:dyDescent="0.25">
      <c r="A484">
        <v>1216</v>
      </c>
      <c r="B484" t="s">
        <v>1340</v>
      </c>
      <c r="C484">
        <v>318123858</v>
      </c>
      <c r="D484" t="s">
        <v>1346</v>
      </c>
      <c r="E484" s="6">
        <v>43235.725775405095</v>
      </c>
      <c r="F484" s="6">
        <v>43963.19402771991</v>
      </c>
      <c r="G484">
        <v>43638.824629629627</v>
      </c>
      <c r="H484">
        <v>25</v>
      </c>
      <c r="I484">
        <v>1</v>
      </c>
      <c r="J484">
        <v>1</v>
      </c>
      <c r="K484">
        <v>1</v>
      </c>
      <c r="L484">
        <v>0</v>
      </c>
      <c r="M484" t="s">
        <v>35</v>
      </c>
    </row>
    <row r="485" spans="1:13" x14ac:dyDescent="0.25">
      <c r="A485">
        <v>1217</v>
      </c>
      <c r="B485" t="s">
        <v>1340</v>
      </c>
      <c r="C485">
        <v>318209617</v>
      </c>
      <c r="D485" t="s">
        <v>1347</v>
      </c>
      <c r="E485" s="6">
        <v>43236.725775405095</v>
      </c>
      <c r="F485" s="6">
        <v>43964.19402771991</v>
      </c>
      <c r="G485">
        <v>43638.807337962964</v>
      </c>
      <c r="H485">
        <v>15</v>
      </c>
      <c r="I485">
        <v>2</v>
      </c>
      <c r="J485">
        <v>1</v>
      </c>
      <c r="K485">
        <v>0</v>
      </c>
      <c r="L485">
        <v>0</v>
      </c>
      <c r="M485" t="s">
        <v>10</v>
      </c>
    </row>
    <row r="486" spans="1:13" x14ac:dyDescent="0.25">
      <c r="A486">
        <v>1218</v>
      </c>
      <c r="B486" t="s">
        <v>1340</v>
      </c>
      <c r="C486">
        <v>318307778</v>
      </c>
      <c r="D486" t="s">
        <v>1348</v>
      </c>
      <c r="E486" s="6">
        <v>43237.725775405095</v>
      </c>
      <c r="F486" s="6">
        <v>43965.19402771991</v>
      </c>
      <c r="G486">
        <v>43642.627268518518</v>
      </c>
      <c r="H486">
        <v>10</v>
      </c>
      <c r="I486">
        <v>1</v>
      </c>
      <c r="J486">
        <v>1</v>
      </c>
      <c r="K486">
        <v>3</v>
      </c>
      <c r="L486">
        <v>0</v>
      </c>
      <c r="M486" t="s">
        <v>36</v>
      </c>
    </row>
    <row r="487" spans="1:13" x14ac:dyDescent="0.25">
      <c r="A487">
        <v>1219</v>
      </c>
      <c r="B487" t="s">
        <v>1340</v>
      </c>
      <c r="C487">
        <v>318739991</v>
      </c>
      <c r="D487" t="s">
        <v>1349</v>
      </c>
      <c r="E487" s="6">
        <v>43238.725775405095</v>
      </c>
      <c r="F487" s="6">
        <v>43966.19402771991</v>
      </c>
      <c r="G487">
        <v>43642.780543981484</v>
      </c>
      <c r="H487">
        <v>851</v>
      </c>
      <c r="I487">
        <v>38</v>
      </c>
      <c r="J487">
        <v>28</v>
      </c>
      <c r="K487">
        <v>44</v>
      </c>
      <c r="L487">
        <v>0</v>
      </c>
      <c r="M487" t="s">
        <v>35</v>
      </c>
    </row>
    <row r="488" spans="1:13" x14ac:dyDescent="0.25">
      <c r="A488">
        <v>1220</v>
      </c>
      <c r="B488" t="s">
        <v>1340</v>
      </c>
      <c r="C488">
        <v>318972613</v>
      </c>
      <c r="D488" t="s">
        <v>1350</v>
      </c>
      <c r="E488" s="6">
        <v>43239.725775405095</v>
      </c>
      <c r="F488" s="6">
        <v>43967.19402771991</v>
      </c>
      <c r="G488">
        <v>43644.79923611111</v>
      </c>
      <c r="H488">
        <v>107</v>
      </c>
      <c r="I488">
        <v>6</v>
      </c>
      <c r="J488">
        <v>4</v>
      </c>
      <c r="K488">
        <v>11</v>
      </c>
      <c r="L488">
        <v>0</v>
      </c>
      <c r="M488" t="s">
        <v>12</v>
      </c>
    </row>
    <row r="489" spans="1:13" x14ac:dyDescent="0.25">
      <c r="A489">
        <v>1221</v>
      </c>
      <c r="B489" t="s">
        <v>1351</v>
      </c>
      <c r="C489">
        <v>216808447</v>
      </c>
      <c r="D489" t="s">
        <v>1352</v>
      </c>
      <c r="E489" s="6">
        <v>43240.725775405095</v>
      </c>
      <c r="F489" s="6">
        <v>43968.19402771991</v>
      </c>
      <c r="G489">
        <v>43207.658136574071</v>
      </c>
      <c r="H489">
        <v>34</v>
      </c>
      <c r="I489">
        <v>3</v>
      </c>
      <c r="J489">
        <v>1</v>
      </c>
      <c r="K489">
        <v>3</v>
      </c>
      <c r="L489">
        <v>0</v>
      </c>
      <c r="M489" t="s">
        <v>37</v>
      </c>
    </row>
    <row r="490" spans="1:13" x14ac:dyDescent="0.25">
      <c r="A490">
        <v>1248</v>
      </c>
      <c r="B490" t="s">
        <v>1371</v>
      </c>
      <c r="C490">
        <v>174102902</v>
      </c>
      <c r="D490" t="s">
        <v>1379</v>
      </c>
      <c r="E490" s="6">
        <v>43241.725775405095</v>
      </c>
      <c r="F490" s="6">
        <v>43969.19402771991</v>
      </c>
      <c r="G490">
        <v>42989.963831018518</v>
      </c>
      <c r="H490">
        <v>90</v>
      </c>
      <c r="I490">
        <v>17</v>
      </c>
      <c r="J490">
        <v>6</v>
      </c>
      <c r="K490">
        <v>8</v>
      </c>
      <c r="L490">
        <v>0</v>
      </c>
      <c r="M490" t="s">
        <v>37</v>
      </c>
    </row>
    <row r="491" spans="1:13" x14ac:dyDescent="0.25">
      <c r="A491">
        <v>1315</v>
      </c>
      <c r="B491" t="s">
        <v>1434</v>
      </c>
      <c r="C491">
        <v>159465819</v>
      </c>
      <c r="D491" t="s">
        <v>1449</v>
      </c>
      <c r="E491" s="6">
        <v>43242.725775405095</v>
      </c>
      <c r="F491" s="6">
        <v>43970.19402771991</v>
      </c>
      <c r="G491">
        <v>42951.181747685187</v>
      </c>
      <c r="H491">
        <v>80</v>
      </c>
      <c r="I491">
        <v>13</v>
      </c>
      <c r="J491">
        <v>8</v>
      </c>
      <c r="K491">
        <v>4</v>
      </c>
      <c r="L491">
        <v>0</v>
      </c>
      <c r="M491" t="s">
        <v>37</v>
      </c>
    </row>
    <row r="492" spans="1:13" x14ac:dyDescent="0.25">
      <c r="A492">
        <v>1322</v>
      </c>
      <c r="B492" t="s">
        <v>1455</v>
      </c>
      <c r="C492">
        <v>317151314</v>
      </c>
      <c r="D492" t="s">
        <v>1457</v>
      </c>
      <c r="E492" s="6">
        <v>43243.725775405095</v>
      </c>
      <c r="F492" s="6">
        <v>43971.19402771991</v>
      </c>
      <c r="G492">
        <v>43631.968159722222</v>
      </c>
      <c r="H492">
        <v>73</v>
      </c>
      <c r="I492">
        <v>8</v>
      </c>
      <c r="J492">
        <v>6</v>
      </c>
      <c r="K492">
        <v>4</v>
      </c>
      <c r="L492">
        <v>0</v>
      </c>
      <c r="M492" t="s">
        <v>34</v>
      </c>
    </row>
    <row r="493" spans="1:13" x14ac:dyDescent="0.25">
      <c r="A493">
        <v>1323</v>
      </c>
      <c r="B493" t="s">
        <v>1455</v>
      </c>
      <c r="C493">
        <v>317241233</v>
      </c>
      <c r="D493" t="s">
        <v>1458</v>
      </c>
      <c r="E493" s="6">
        <v>43244.725775405095</v>
      </c>
      <c r="F493" s="6">
        <v>43972.19402771991</v>
      </c>
      <c r="G493">
        <v>43633.029421296298</v>
      </c>
      <c r="H493">
        <v>30</v>
      </c>
      <c r="I493">
        <v>10</v>
      </c>
      <c r="J493">
        <v>7</v>
      </c>
      <c r="K493">
        <v>3</v>
      </c>
      <c r="L493">
        <v>0</v>
      </c>
      <c r="M493" t="s">
        <v>38</v>
      </c>
    </row>
    <row r="494" spans="1:13" x14ac:dyDescent="0.25">
      <c r="A494">
        <v>1324</v>
      </c>
      <c r="B494" t="s">
        <v>1455</v>
      </c>
      <c r="C494">
        <v>317241485</v>
      </c>
      <c r="D494" t="s">
        <v>1459</v>
      </c>
      <c r="E494" s="6">
        <v>43245.725775405095</v>
      </c>
      <c r="F494" s="6">
        <v>43973.19402771991</v>
      </c>
      <c r="G494">
        <v>43633.029965277776</v>
      </c>
      <c r="H494">
        <v>43</v>
      </c>
      <c r="I494">
        <v>11</v>
      </c>
      <c r="J494">
        <v>8</v>
      </c>
      <c r="K494">
        <v>2</v>
      </c>
      <c r="L494">
        <v>0</v>
      </c>
      <c r="M494" t="s">
        <v>38</v>
      </c>
    </row>
    <row r="495" spans="1:13" x14ac:dyDescent="0.25">
      <c r="A495">
        <v>1325</v>
      </c>
      <c r="B495" t="s">
        <v>1455</v>
      </c>
      <c r="C495">
        <v>318461545</v>
      </c>
      <c r="D495" t="s">
        <v>1460</v>
      </c>
      <c r="E495" s="6">
        <v>43246.725775405095</v>
      </c>
      <c r="F495" s="6">
        <v>43974.19402771991</v>
      </c>
      <c r="G495">
        <v>43640.987372685187</v>
      </c>
      <c r="H495">
        <v>108</v>
      </c>
      <c r="I495">
        <v>35</v>
      </c>
      <c r="J495">
        <v>21</v>
      </c>
      <c r="K495">
        <v>13</v>
      </c>
      <c r="L495">
        <v>0</v>
      </c>
      <c r="M495" t="s">
        <v>38</v>
      </c>
    </row>
    <row r="496" spans="1:13" x14ac:dyDescent="0.25">
      <c r="A496">
        <v>1326</v>
      </c>
      <c r="B496" t="s">
        <v>1455</v>
      </c>
      <c r="C496">
        <v>319470138</v>
      </c>
      <c r="D496" t="s">
        <v>1461</v>
      </c>
      <c r="E496" s="6">
        <v>43247.725775405095</v>
      </c>
      <c r="F496" s="6">
        <v>43975.19402771991</v>
      </c>
      <c r="G496">
        <v>43648.438935185186</v>
      </c>
      <c r="H496">
        <v>62</v>
      </c>
      <c r="I496">
        <v>12</v>
      </c>
      <c r="J496">
        <v>8</v>
      </c>
      <c r="K496">
        <v>0</v>
      </c>
      <c r="L496">
        <v>0</v>
      </c>
      <c r="M496" t="s">
        <v>38</v>
      </c>
    </row>
    <row r="497" spans="1:13" x14ac:dyDescent="0.25">
      <c r="A497">
        <v>1327</v>
      </c>
      <c r="B497" t="s">
        <v>1462</v>
      </c>
      <c r="C497">
        <v>315366172</v>
      </c>
      <c r="D497" t="s">
        <v>1463</v>
      </c>
      <c r="E497" s="6">
        <v>43248.725775405095</v>
      </c>
      <c r="F497" s="6">
        <v>43976.19402771991</v>
      </c>
      <c r="G497">
        <v>43621.948483796295</v>
      </c>
      <c r="H497">
        <v>68</v>
      </c>
      <c r="I497">
        <v>19</v>
      </c>
      <c r="J497">
        <v>9</v>
      </c>
      <c r="K497">
        <v>26</v>
      </c>
      <c r="L497">
        <v>0</v>
      </c>
      <c r="M497" t="s">
        <v>38</v>
      </c>
    </row>
    <row r="498" spans="1:13" x14ac:dyDescent="0.25">
      <c r="A498">
        <v>1328</v>
      </c>
      <c r="B498" t="s">
        <v>1462</v>
      </c>
      <c r="C498">
        <v>315917277</v>
      </c>
      <c r="D498" t="s">
        <v>1464</v>
      </c>
      <c r="E498" s="6">
        <v>43249.725775405095</v>
      </c>
      <c r="F498" s="6">
        <v>43977.19402771991</v>
      </c>
      <c r="G498">
        <v>43652.505115740743</v>
      </c>
      <c r="H498">
        <v>52</v>
      </c>
      <c r="I498">
        <v>18</v>
      </c>
      <c r="J498">
        <v>10</v>
      </c>
      <c r="K498">
        <v>20</v>
      </c>
      <c r="L498">
        <v>0</v>
      </c>
      <c r="M498" t="s">
        <v>39</v>
      </c>
    </row>
    <row r="499" spans="1:13" x14ac:dyDescent="0.25">
      <c r="A499">
        <v>1329</v>
      </c>
      <c r="B499" t="s">
        <v>1462</v>
      </c>
      <c r="C499">
        <v>315972775</v>
      </c>
      <c r="D499" t="s">
        <v>1465</v>
      </c>
      <c r="E499" s="6">
        <v>43250.725775405095</v>
      </c>
      <c r="F499" s="6">
        <v>43978.19402771991</v>
      </c>
      <c r="G499">
        <v>43625.682222222225</v>
      </c>
      <c r="H499">
        <v>142</v>
      </c>
      <c r="I499">
        <v>32</v>
      </c>
      <c r="J499">
        <v>22</v>
      </c>
      <c r="K499">
        <v>75</v>
      </c>
      <c r="L499">
        <v>0</v>
      </c>
      <c r="M499" t="s">
        <v>40</v>
      </c>
    </row>
    <row r="500" spans="1:13" x14ac:dyDescent="0.25">
      <c r="A500">
        <v>1330</v>
      </c>
      <c r="B500" t="s">
        <v>1462</v>
      </c>
      <c r="C500">
        <v>317187897</v>
      </c>
      <c r="D500" t="s">
        <v>1466</v>
      </c>
      <c r="E500" s="6">
        <v>43251.725775405095</v>
      </c>
      <c r="F500" s="6">
        <v>43979.19402771991</v>
      </c>
      <c r="G500">
        <v>43649.489675925928</v>
      </c>
      <c r="H500">
        <v>57</v>
      </c>
      <c r="I500">
        <v>6</v>
      </c>
      <c r="J500">
        <v>1</v>
      </c>
      <c r="K500">
        <v>14</v>
      </c>
      <c r="L500">
        <v>0</v>
      </c>
      <c r="M500" t="s">
        <v>40</v>
      </c>
    </row>
    <row r="501" spans="1:13" x14ac:dyDescent="0.25">
      <c r="A501">
        <v>1331</v>
      </c>
      <c r="B501" t="s">
        <v>1462</v>
      </c>
      <c r="C501">
        <v>318261950</v>
      </c>
      <c r="D501" t="s">
        <v>1467</v>
      </c>
      <c r="E501" s="6">
        <v>43252.725775405095</v>
      </c>
      <c r="F501" s="6">
        <v>43980.19402771991</v>
      </c>
      <c r="G501">
        <v>43639.501388888886</v>
      </c>
      <c r="H501">
        <v>57</v>
      </c>
      <c r="I501">
        <v>11</v>
      </c>
      <c r="J501">
        <v>4</v>
      </c>
      <c r="K501">
        <v>14</v>
      </c>
      <c r="L501">
        <v>0</v>
      </c>
      <c r="M501" t="s">
        <v>40</v>
      </c>
    </row>
    <row r="502" spans="1:13" x14ac:dyDescent="0.25">
      <c r="A502">
        <v>1332</v>
      </c>
      <c r="B502" t="s">
        <v>1462</v>
      </c>
      <c r="C502">
        <v>318456193</v>
      </c>
      <c r="D502" t="s">
        <v>1468</v>
      </c>
      <c r="E502" s="6">
        <v>43253.725775405095</v>
      </c>
      <c r="F502" s="6">
        <v>43981.19402771991</v>
      </c>
      <c r="G502">
        <v>43640.923541666663</v>
      </c>
      <c r="H502">
        <v>128</v>
      </c>
      <c r="I502">
        <v>17</v>
      </c>
      <c r="J502">
        <v>10</v>
      </c>
      <c r="K502">
        <v>78</v>
      </c>
      <c r="L502">
        <v>0</v>
      </c>
      <c r="M502" t="s">
        <v>41</v>
      </c>
    </row>
    <row r="503" spans="1:13" x14ac:dyDescent="0.25">
      <c r="A503">
        <v>1333</v>
      </c>
      <c r="B503" t="s">
        <v>1462</v>
      </c>
      <c r="C503">
        <v>318460033</v>
      </c>
      <c r="D503" t="s">
        <v>1469</v>
      </c>
      <c r="E503" s="6">
        <v>43254.725775405095</v>
      </c>
      <c r="F503" s="6">
        <v>43982.19402771991</v>
      </c>
      <c r="G503">
        <v>43643.73646990741</v>
      </c>
      <c r="H503">
        <v>51</v>
      </c>
      <c r="I503">
        <v>17</v>
      </c>
      <c r="J503">
        <v>7</v>
      </c>
      <c r="K503">
        <v>12</v>
      </c>
      <c r="L503">
        <v>0</v>
      </c>
      <c r="M503" t="s">
        <v>41</v>
      </c>
    </row>
    <row r="504" spans="1:13" x14ac:dyDescent="0.25">
      <c r="A504">
        <v>1334</v>
      </c>
      <c r="B504" t="s">
        <v>1462</v>
      </c>
      <c r="C504">
        <v>318618609</v>
      </c>
      <c r="D504" t="s">
        <v>1470</v>
      </c>
      <c r="E504" s="6">
        <v>43255.725775405095</v>
      </c>
      <c r="F504" s="6">
        <v>43983.19402771991</v>
      </c>
      <c r="G504">
        <v>43641.88925925926</v>
      </c>
      <c r="H504">
        <v>48</v>
      </c>
      <c r="I504">
        <v>9</v>
      </c>
      <c r="J504">
        <v>4</v>
      </c>
      <c r="K504">
        <v>19</v>
      </c>
      <c r="L504">
        <v>0</v>
      </c>
      <c r="M504" t="s">
        <v>40</v>
      </c>
    </row>
    <row r="505" spans="1:13" x14ac:dyDescent="0.25">
      <c r="A505">
        <v>1335</v>
      </c>
      <c r="B505" t="s">
        <v>1462</v>
      </c>
      <c r="C505">
        <v>319013903</v>
      </c>
      <c r="D505" t="s">
        <v>1471</v>
      </c>
      <c r="E505" s="6">
        <v>43256.725775405095</v>
      </c>
      <c r="F505" s="6">
        <v>43984.19402771991</v>
      </c>
      <c r="G505">
        <v>43644.510393518518</v>
      </c>
      <c r="H505">
        <v>33</v>
      </c>
      <c r="I505">
        <v>11</v>
      </c>
      <c r="J505">
        <v>5</v>
      </c>
      <c r="K505">
        <v>14</v>
      </c>
      <c r="L505">
        <v>0</v>
      </c>
      <c r="M505" t="s">
        <v>42</v>
      </c>
    </row>
    <row r="506" spans="1:13" x14ac:dyDescent="0.25">
      <c r="A506">
        <v>1336</v>
      </c>
      <c r="B506" t="s">
        <v>1462</v>
      </c>
      <c r="C506">
        <v>319073374</v>
      </c>
      <c r="D506" t="s">
        <v>1472</v>
      </c>
      <c r="E506" s="6">
        <v>43257.725775405095</v>
      </c>
      <c r="F506" s="6">
        <v>43985.19402771991</v>
      </c>
      <c r="G506">
        <v>43644.889988425923</v>
      </c>
      <c r="H506">
        <v>22</v>
      </c>
      <c r="I506">
        <v>8</v>
      </c>
      <c r="J506">
        <v>4</v>
      </c>
      <c r="K506">
        <v>8</v>
      </c>
      <c r="L506">
        <v>0</v>
      </c>
      <c r="M506" t="s">
        <v>40</v>
      </c>
    </row>
    <row r="507" spans="1:13" x14ac:dyDescent="0.25">
      <c r="A507">
        <v>1337</v>
      </c>
      <c r="B507" t="s">
        <v>1462</v>
      </c>
      <c r="C507">
        <v>319134172</v>
      </c>
      <c r="D507" t="s">
        <v>1473</v>
      </c>
      <c r="E507" s="6">
        <v>43258.725775405095</v>
      </c>
      <c r="F507" s="6">
        <v>43986.19402771991</v>
      </c>
      <c r="G507">
        <v>43645.551828703705</v>
      </c>
      <c r="H507">
        <v>94</v>
      </c>
      <c r="I507">
        <v>20</v>
      </c>
      <c r="J507">
        <v>11</v>
      </c>
      <c r="K507">
        <v>10</v>
      </c>
      <c r="L507">
        <v>0</v>
      </c>
      <c r="M507" t="s">
        <v>41</v>
      </c>
    </row>
    <row r="508" spans="1:13" x14ac:dyDescent="0.25">
      <c r="A508">
        <v>1338</v>
      </c>
      <c r="B508" t="s">
        <v>1462</v>
      </c>
      <c r="C508">
        <v>319140677</v>
      </c>
      <c r="D508" t="s">
        <v>1474</v>
      </c>
      <c r="E508" s="6">
        <v>43259.725775405095</v>
      </c>
      <c r="F508" s="6">
        <v>43987.19402771991</v>
      </c>
      <c r="G508">
        <v>43645.646585648145</v>
      </c>
      <c r="H508">
        <v>156</v>
      </c>
      <c r="I508">
        <v>32</v>
      </c>
      <c r="J508">
        <v>17</v>
      </c>
      <c r="K508">
        <v>28</v>
      </c>
      <c r="L508">
        <v>0</v>
      </c>
      <c r="M508" t="s">
        <v>39</v>
      </c>
    </row>
    <row r="509" spans="1:13" x14ac:dyDescent="0.25">
      <c r="A509">
        <v>1339</v>
      </c>
      <c r="B509" t="s">
        <v>1462</v>
      </c>
      <c r="C509">
        <v>319787150</v>
      </c>
      <c r="D509" t="s">
        <v>1475</v>
      </c>
      <c r="E509" s="6">
        <v>43260.725775405095</v>
      </c>
      <c r="F509" s="6">
        <v>43988.19402771991</v>
      </c>
      <c r="G509">
        <v>43650.61515046296</v>
      </c>
      <c r="H509">
        <v>18</v>
      </c>
      <c r="I509">
        <v>4</v>
      </c>
      <c r="J509">
        <v>1</v>
      </c>
      <c r="K509">
        <v>1</v>
      </c>
      <c r="L509">
        <v>0</v>
      </c>
      <c r="M509" t="s">
        <v>36</v>
      </c>
    </row>
    <row r="510" spans="1:13" x14ac:dyDescent="0.25">
      <c r="A510">
        <v>1340</v>
      </c>
      <c r="B510" t="s">
        <v>1462</v>
      </c>
      <c r="C510">
        <v>319888211</v>
      </c>
      <c r="D510" t="s">
        <v>1476</v>
      </c>
      <c r="E510" s="6">
        <v>43261.725775405095</v>
      </c>
      <c r="F510" s="6">
        <v>43989.19402771991</v>
      </c>
      <c r="G510">
        <v>43651.568657407406</v>
      </c>
      <c r="H510">
        <v>30</v>
      </c>
      <c r="I510">
        <v>6</v>
      </c>
      <c r="J510">
        <v>2</v>
      </c>
      <c r="K510">
        <v>5</v>
      </c>
      <c r="L510">
        <v>0</v>
      </c>
      <c r="M510" t="s">
        <v>40</v>
      </c>
    </row>
    <row r="511" spans="1:13" x14ac:dyDescent="0.25">
      <c r="A511">
        <v>1341</v>
      </c>
      <c r="B511" t="s">
        <v>1462</v>
      </c>
      <c r="C511">
        <v>319923067</v>
      </c>
      <c r="D511" t="s">
        <v>1477</v>
      </c>
      <c r="E511" s="6">
        <v>43262.725775405095</v>
      </c>
      <c r="F511" s="6">
        <v>43990.19402771991</v>
      </c>
      <c r="G511">
        <v>43651.907650462963</v>
      </c>
      <c r="H511">
        <v>23</v>
      </c>
      <c r="I511">
        <v>5</v>
      </c>
      <c r="J511">
        <v>1</v>
      </c>
      <c r="K511">
        <v>7</v>
      </c>
      <c r="L511">
        <v>0</v>
      </c>
      <c r="M511" t="s">
        <v>40</v>
      </c>
    </row>
    <row r="512" spans="1:13" x14ac:dyDescent="0.25">
      <c r="A512">
        <v>1342</v>
      </c>
      <c r="B512" t="s">
        <v>1478</v>
      </c>
      <c r="C512">
        <v>234018762</v>
      </c>
      <c r="D512" t="s">
        <v>1479</v>
      </c>
      <c r="E512" s="6">
        <v>43263.725775405095</v>
      </c>
      <c r="F512" s="6">
        <v>43991.19402771991</v>
      </c>
      <c r="G512">
        <v>43281.965879629628</v>
      </c>
      <c r="H512">
        <v>1996</v>
      </c>
      <c r="I512">
        <v>277</v>
      </c>
      <c r="J512">
        <v>169</v>
      </c>
      <c r="K512">
        <v>354</v>
      </c>
      <c r="L512">
        <v>0</v>
      </c>
      <c r="M512" t="s">
        <v>43</v>
      </c>
    </row>
    <row r="513" spans="1:13" x14ac:dyDescent="0.25">
      <c r="A513">
        <v>1343</v>
      </c>
      <c r="B513" t="s">
        <v>1478</v>
      </c>
      <c r="C513">
        <v>236778178</v>
      </c>
      <c r="D513" t="s">
        <v>1480</v>
      </c>
      <c r="E513" s="6">
        <v>43264.725775405095</v>
      </c>
      <c r="F513" s="6">
        <v>43992.19402771991</v>
      </c>
      <c r="G513">
        <v>43310.910011574073</v>
      </c>
      <c r="H513">
        <v>809</v>
      </c>
      <c r="I513">
        <v>109</v>
      </c>
      <c r="J513">
        <v>79</v>
      </c>
      <c r="K513">
        <v>225</v>
      </c>
      <c r="L513">
        <v>0</v>
      </c>
      <c r="M513" t="s">
        <v>38</v>
      </c>
    </row>
    <row r="514" spans="1:13" x14ac:dyDescent="0.25">
      <c r="A514">
        <v>1350</v>
      </c>
      <c r="B514" t="s">
        <v>1478</v>
      </c>
      <c r="C514">
        <v>315133923</v>
      </c>
      <c r="D514" t="s">
        <v>1487</v>
      </c>
      <c r="E514" s="6">
        <v>43265.725775405095</v>
      </c>
      <c r="F514" s="6">
        <v>43993.19402771991</v>
      </c>
      <c r="G514">
        <v>43621.373113425929</v>
      </c>
      <c r="H514">
        <v>154</v>
      </c>
      <c r="I514">
        <v>30</v>
      </c>
      <c r="J514">
        <v>17</v>
      </c>
      <c r="K514">
        <v>21</v>
      </c>
      <c r="L514">
        <v>0</v>
      </c>
      <c r="M514" t="s">
        <v>36</v>
      </c>
    </row>
    <row r="515" spans="1:13" x14ac:dyDescent="0.25">
      <c r="A515">
        <v>1351</v>
      </c>
      <c r="B515" t="s">
        <v>1478</v>
      </c>
      <c r="C515">
        <v>317175552</v>
      </c>
      <c r="D515" t="s">
        <v>1488</v>
      </c>
      <c r="E515" s="6">
        <v>43266.725775405095</v>
      </c>
      <c r="F515" s="6">
        <v>43994.19402771991</v>
      </c>
      <c r="G515">
        <v>43633.240381944444</v>
      </c>
      <c r="H515">
        <v>8887</v>
      </c>
      <c r="I515">
        <v>594</v>
      </c>
      <c r="J515">
        <v>373</v>
      </c>
      <c r="K515">
        <v>456</v>
      </c>
      <c r="L515">
        <v>0</v>
      </c>
      <c r="M515" t="s">
        <v>42</v>
      </c>
    </row>
    <row r="516" spans="1:13" x14ac:dyDescent="0.25">
      <c r="A516">
        <v>1352</v>
      </c>
      <c r="B516" t="s">
        <v>1489</v>
      </c>
      <c r="C516">
        <v>2087243</v>
      </c>
      <c r="D516" t="s">
        <v>1490</v>
      </c>
      <c r="E516" s="6">
        <v>43267.725775405095</v>
      </c>
      <c r="F516" s="6">
        <v>43995.19402771991</v>
      </c>
      <c r="G516">
        <v>40832.818067129629</v>
      </c>
      <c r="H516">
        <v>351</v>
      </c>
      <c r="I516">
        <v>19</v>
      </c>
      <c r="J516">
        <v>11</v>
      </c>
      <c r="K516">
        <v>36</v>
      </c>
      <c r="L516">
        <v>0</v>
      </c>
      <c r="M516" t="s">
        <v>11</v>
      </c>
    </row>
    <row r="517" spans="1:13" x14ac:dyDescent="0.25">
      <c r="A517">
        <v>1378</v>
      </c>
      <c r="B517" t="s">
        <v>1510</v>
      </c>
      <c r="C517">
        <v>253470173</v>
      </c>
      <c r="D517" t="s">
        <v>1517</v>
      </c>
      <c r="E517" s="6">
        <v>43268.725775405095</v>
      </c>
      <c r="F517" s="6">
        <v>43996.19402771991</v>
      </c>
      <c r="G517">
        <v>43392.774594907409</v>
      </c>
      <c r="H517">
        <v>951</v>
      </c>
      <c r="I517">
        <v>28</v>
      </c>
      <c r="J517">
        <v>19</v>
      </c>
      <c r="K517">
        <v>45</v>
      </c>
      <c r="L517">
        <v>0</v>
      </c>
      <c r="M517" t="s">
        <v>34</v>
      </c>
    </row>
    <row r="518" spans="1:13" x14ac:dyDescent="0.25">
      <c r="A518">
        <v>1380</v>
      </c>
      <c r="B518" t="s">
        <v>1510</v>
      </c>
      <c r="C518">
        <v>256421805</v>
      </c>
      <c r="D518" t="s">
        <v>1519</v>
      </c>
      <c r="E518" s="6">
        <v>43269.725775405095</v>
      </c>
      <c r="F518" s="6">
        <v>43997.19402771991</v>
      </c>
      <c r="G518">
        <v>43398.843715277777</v>
      </c>
      <c r="H518">
        <v>125</v>
      </c>
      <c r="I518">
        <v>7</v>
      </c>
      <c r="J518">
        <v>2</v>
      </c>
      <c r="K518">
        <v>12</v>
      </c>
      <c r="L518">
        <v>0</v>
      </c>
      <c r="M518" t="s">
        <v>11</v>
      </c>
    </row>
    <row r="519" spans="1:13" x14ac:dyDescent="0.25">
      <c r="A519">
        <v>1381</v>
      </c>
      <c r="B519" t="s">
        <v>1510</v>
      </c>
      <c r="C519">
        <v>257435531</v>
      </c>
      <c r="D519" t="s">
        <v>1520</v>
      </c>
      <c r="E519" s="6">
        <v>43270.725775405095</v>
      </c>
      <c r="F519" s="6">
        <v>43998.19402771991</v>
      </c>
      <c r="G519">
        <v>43401.660810185182</v>
      </c>
      <c r="H519">
        <v>14707</v>
      </c>
      <c r="I519">
        <v>302</v>
      </c>
      <c r="J519">
        <v>217</v>
      </c>
      <c r="K519">
        <v>508</v>
      </c>
      <c r="L519">
        <v>0</v>
      </c>
      <c r="M519" t="s">
        <v>44</v>
      </c>
    </row>
    <row r="520" spans="1:13" x14ac:dyDescent="0.25">
      <c r="A520">
        <v>1382</v>
      </c>
      <c r="B520" t="s">
        <v>1510</v>
      </c>
      <c r="C520">
        <v>259439634</v>
      </c>
      <c r="D520" t="s">
        <v>1521</v>
      </c>
      <c r="E520" s="6">
        <v>43271.725775405095</v>
      </c>
      <c r="F520" s="6">
        <v>43999.19402771991</v>
      </c>
      <c r="G520">
        <v>43514.568530092591</v>
      </c>
      <c r="H520">
        <v>131</v>
      </c>
      <c r="I520">
        <v>4</v>
      </c>
      <c r="J520">
        <v>3</v>
      </c>
      <c r="K520">
        <v>16</v>
      </c>
      <c r="L520">
        <v>0</v>
      </c>
      <c r="M520" t="s">
        <v>12</v>
      </c>
    </row>
    <row r="521" spans="1:13" x14ac:dyDescent="0.25">
      <c r="A521">
        <v>1383</v>
      </c>
      <c r="B521" t="s">
        <v>1510</v>
      </c>
      <c r="C521">
        <v>262964752</v>
      </c>
      <c r="D521" t="s">
        <v>1522</v>
      </c>
      <c r="E521" s="6">
        <v>43272.725775405095</v>
      </c>
      <c r="F521" s="6">
        <v>44000.19402771991</v>
      </c>
      <c r="G521">
        <v>43421.900092592594</v>
      </c>
      <c r="H521">
        <v>56</v>
      </c>
      <c r="I521">
        <v>2</v>
      </c>
      <c r="J521">
        <v>1</v>
      </c>
      <c r="K521">
        <v>5</v>
      </c>
      <c r="L521">
        <v>0</v>
      </c>
      <c r="M521" t="s">
        <v>11</v>
      </c>
    </row>
    <row r="522" spans="1:13" x14ac:dyDescent="0.25">
      <c r="A522">
        <v>1385</v>
      </c>
      <c r="B522" t="s">
        <v>1510</v>
      </c>
      <c r="C522">
        <v>266345623</v>
      </c>
      <c r="D522" t="s">
        <v>1524</v>
      </c>
      <c r="E522" s="6">
        <v>43273.725775405095</v>
      </c>
      <c r="F522" s="6">
        <v>44001.19402771991</v>
      </c>
      <c r="G522">
        <v>43433.891192129631</v>
      </c>
      <c r="H522">
        <v>194</v>
      </c>
      <c r="I522">
        <v>10</v>
      </c>
      <c r="J522">
        <v>5</v>
      </c>
      <c r="K522">
        <v>14</v>
      </c>
      <c r="L522">
        <v>0</v>
      </c>
      <c r="M522" t="s">
        <v>45</v>
      </c>
    </row>
    <row r="523" spans="1:13" x14ac:dyDescent="0.25">
      <c r="A523">
        <v>1388</v>
      </c>
      <c r="B523" t="s">
        <v>1510</v>
      </c>
      <c r="C523">
        <v>268600123</v>
      </c>
      <c r="D523" t="s">
        <v>1527</v>
      </c>
      <c r="E523" s="6">
        <v>43274.725775405095</v>
      </c>
      <c r="F523" s="6">
        <v>44002.19402771991</v>
      </c>
      <c r="G523">
        <v>43442.568703703706</v>
      </c>
      <c r="H523">
        <v>65</v>
      </c>
      <c r="I523">
        <v>3</v>
      </c>
      <c r="J523">
        <v>0</v>
      </c>
      <c r="K523">
        <v>26</v>
      </c>
      <c r="L523">
        <v>0</v>
      </c>
      <c r="M523" t="s">
        <v>11</v>
      </c>
    </row>
    <row r="524" spans="1:13" x14ac:dyDescent="0.25">
      <c r="A524">
        <v>1389</v>
      </c>
      <c r="B524" t="s">
        <v>1510</v>
      </c>
      <c r="C524">
        <v>273315736</v>
      </c>
      <c r="D524" t="s">
        <v>1528</v>
      </c>
      <c r="E524" s="6">
        <v>43275.725775405095</v>
      </c>
      <c r="F524" s="6">
        <v>44003.19402771991</v>
      </c>
      <c r="G524">
        <v>43456.598703703705</v>
      </c>
      <c r="H524">
        <v>5</v>
      </c>
      <c r="I524">
        <v>3</v>
      </c>
      <c r="J524">
        <v>0</v>
      </c>
      <c r="K524">
        <v>2</v>
      </c>
      <c r="L524">
        <v>0</v>
      </c>
      <c r="M524" t="s">
        <v>46</v>
      </c>
    </row>
    <row r="525" spans="1:13" x14ac:dyDescent="0.25">
      <c r="A525">
        <v>1391</v>
      </c>
      <c r="B525" t="s">
        <v>1510</v>
      </c>
      <c r="C525">
        <v>280717379</v>
      </c>
      <c r="D525" t="s">
        <v>1530</v>
      </c>
      <c r="E525" s="6">
        <v>43276.725775405095</v>
      </c>
      <c r="F525" s="6">
        <v>44004.19402771991</v>
      </c>
      <c r="G525">
        <v>43483.91605324074</v>
      </c>
      <c r="H525">
        <v>20</v>
      </c>
      <c r="I525">
        <v>4</v>
      </c>
      <c r="J525">
        <v>2</v>
      </c>
      <c r="K525">
        <v>9</v>
      </c>
      <c r="L525">
        <v>0</v>
      </c>
      <c r="M525" t="s">
        <v>12</v>
      </c>
    </row>
    <row r="526" spans="1:13" x14ac:dyDescent="0.25">
      <c r="A526">
        <v>1392</v>
      </c>
      <c r="B526" t="s">
        <v>1531</v>
      </c>
      <c r="C526">
        <v>226082666</v>
      </c>
      <c r="D526" t="s">
        <v>1532</v>
      </c>
      <c r="E526" s="6">
        <v>43277.725775405095</v>
      </c>
      <c r="F526" s="6">
        <v>44005.19402771991</v>
      </c>
      <c r="G526">
        <v>43326.630509259259</v>
      </c>
      <c r="H526">
        <v>247</v>
      </c>
      <c r="I526">
        <v>28</v>
      </c>
      <c r="J526">
        <v>19</v>
      </c>
      <c r="K526">
        <v>19</v>
      </c>
      <c r="L526">
        <v>0</v>
      </c>
      <c r="M526" t="s">
        <v>12</v>
      </c>
    </row>
    <row r="527" spans="1:13" x14ac:dyDescent="0.25">
      <c r="A527">
        <v>1399</v>
      </c>
      <c r="B527" t="s">
        <v>1531</v>
      </c>
      <c r="C527">
        <v>243591888</v>
      </c>
      <c r="D527" t="s">
        <v>1539</v>
      </c>
      <c r="E527" s="6">
        <v>43278.725775405095</v>
      </c>
      <c r="F527" s="6">
        <v>44006.19402771991</v>
      </c>
      <c r="G527">
        <v>43344.012337962966</v>
      </c>
      <c r="H527">
        <v>373</v>
      </c>
      <c r="I527">
        <v>38</v>
      </c>
      <c r="J527">
        <v>29</v>
      </c>
      <c r="K527">
        <v>7</v>
      </c>
      <c r="L527">
        <v>0</v>
      </c>
      <c r="M527" t="s">
        <v>36</v>
      </c>
    </row>
    <row r="528" spans="1:13" x14ac:dyDescent="0.25">
      <c r="A528">
        <v>1402</v>
      </c>
      <c r="B528" t="s">
        <v>1531</v>
      </c>
      <c r="C528">
        <v>246608578</v>
      </c>
      <c r="D528" t="s">
        <v>1542</v>
      </c>
      <c r="E528" s="6">
        <v>43279.725775405095</v>
      </c>
      <c r="F528" s="6">
        <v>44007.19402771991</v>
      </c>
      <c r="G528">
        <v>43366.706956018519</v>
      </c>
      <c r="H528">
        <v>363</v>
      </c>
      <c r="I528">
        <v>27</v>
      </c>
      <c r="J528">
        <v>23</v>
      </c>
      <c r="K528">
        <v>8</v>
      </c>
      <c r="L528">
        <v>0</v>
      </c>
      <c r="M528" t="s">
        <v>12</v>
      </c>
    </row>
    <row r="529" spans="1:13" x14ac:dyDescent="0.25">
      <c r="A529">
        <v>1404</v>
      </c>
      <c r="B529" t="s">
        <v>1531</v>
      </c>
      <c r="C529">
        <v>250795700</v>
      </c>
      <c r="D529" t="s">
        <v>1544</v>
      </c>
      <c r="E529" s="6">
        <v>43280.725775405095</v>
      </c>
      <c r="F529" s="6">
        <v>44008.19402771991</v>
      </c>
      <c r="G529">
        <v>43380.050162037034</v>
      </c>
      <c r="H529">
        <v>127</v>
      </c>
      <c r="I529">
        <v>16</v>
      </c>
      <c r="J529">
        <v>10</v>
      </c>
      <c r="K529">
        <v>7</v>
      </c>
      <c r="L529">
        <v>0</v>
      </c>
      <c r="M529" t="s">
        <v>45</v>
      </c>
    </row>
    <row r="530" spans="1:13" x14ac:dyDescent="0.25">
      <c r="A530">
        <v>1406</v>
      </c>
      <c r="B530" t="s">
        <v>1531</v>
      </c>
      <c r="C530">
        <v>252133808</v>
      </c>
      <c r="D530" t="s">
        <v>1546</v>
      </c>
      <c r="E530" s="6">
        <v>43281.725775405095</v>
      </c>
      <c r="F530" s="6">
        <v>44009.19402771991</v>
      </c>
      <c r="G530">
        <v>43394.851944444446</v>
      </c>
      <c r="H530">
        <v>215</v>
      </c>
      <c r="I530">
        <v>15</v>
      </c>
      <c r="J530">
        <v>9</v>
      </c>
      <c r="K530">
        <v>19</v>
      </c>
      <c r="L530">
        <v>0</v>
      </c>
      <c r="M530" t="s">
        <v>11</v>
      </c>
    </row>
    <row r="531" spans="1:13" x14ac:dyDescent="0.25">
      <c r="A531">
        <v>1411</v>
      </c>
      <c r="B531" t="s">
        <v>1531</v>
      </c>
      <c r="C531">
        <v>259917262</v>
      </c>
      <c r="D531" t="s">
        <v>1551</v>
      </c>
      <c r="E531" s="6">
        <v>43282.725775405095</v>
      </c>
      <c r="F531" s="6">
        <v>44010.19402771991</v>
      </c>
      <c r="G531">
        <v>43466.157141203701</v>
      </c>
      <c r="H531">
        <v>889</v>
      </c>
      <c r="I531">
        <v>92</v>
      </c>
      <c r="J531">
        <v>69</v>
      </c>
      <c r="K531">
        <v>39</v>
      </c>
      <c r="L531">
        <v>0</v>
      </c>
      <c r="M531" t="s">
        <v>37</v>
      </c>
    </row>
    <row r="532" spans="1:13" x14ac:dyDescent="0.25">
      <c r="A532">
        <v>1415</v>
      </c>
      <c r="B532" t="s">
        <v>1552</v>
      </c>
      <c r="C532">
        <v>236590546</v>
      </c>
      <c r="D532" t="s">
        <v>1556</v>
      </c>
      <c r="E532" s="6">
        <v>43283.725775405095</v>
      </c>
      <c r="F532" s="6">
        <v>44011.19402771991</v>
      </c>
      <c r="G532">
        <v>43391.909062500003</v>
      </c>
      <c r="H532">
        <v>352</v>
      </c>
      <c r="I532">
        <v>37</v>
      </c>
      <c r="J532">
        <v>29</v>
      </c>
      <c r="K532">
        <v>45</v>
      </c>
      <c r="L532">
        <v>0</v>
      </c>
      <c r="M532" t="s">
        <v>10</v>
      </c>
    </row>
    <row r="533" spans="1:13" x14ac:dyDescent="0.25">
      <c r="A533">
        <v>1417</v>
      </c>
      <c r="B533" t="s">
        <v>1552</v>
      </c>
      <c r="C533">
        <v>256091526</v>
      </c>
      <c r="D533" t="s">
        <v>1558</v>
      </c>
      <c r="E533" s="6">
        <v>43284.725775405095</v>
      </c>
      <c r="F533" s="6">
        <v>44012.19402771991</v>
      </c>
      <c r="G533">
        <v>43444.997789351852</v>
      </c>
      <c r="H533">
        <v>809</v>
      </c>
      <c r="I533">
        <v>87</v>
      </c>
      <c r="J533">
        <v>49</v>
      </c>
      <c r="K533">
        <v>94</v>
      </c>
      <c r="L533">
        <v>0</v>
      </c>
      <c r="M533" t="s">
        <v>37</v>
      </c>
    </row>
    <row r="534" spans="1:13" x14ac:dyDescent="0.25">
      <c r="A534">
        <v>1420</v>
      </c>
      <c r="B534" t="s">
        <v>1552</v>
      </c>
      <c r="C534">
        <v>266213901</v>
      </c>
      <c r="D534" t="s">
        <v>1561</v>
      </c>
      <c r="E534" s="6">
        <v>43285.725775405095</v>
      </c>
      <c r="F534" s="6">
        <v>44013.19402771991</v>
      </c>
      <c r="G534">
        <v>43440.938518518517</v>
      </c>
      <c r="H534">
        <v>6186</v>
      </c>
      <c r="I534">
        <v>479</v>
      </c>
      <c r="J534">
        <v>329</v>
      </c>
      <c r="K534">
        <v>694</v>
      </c>
      <c r="L534">
        <v>0</v>
      </c>
      <c r="M534" t="s">
        <v>34</v>
      </c>
    </row>
    <row r="535" spans="1:13" x14ac:dyDescent="0.25">
      <c r="A535">
        <v>1426</v>
      </c>
      <c r="B535" t="s">
        <v>1552</v>
      </c>
      <c r="C535">
        <v>270879919</v>
      </c>
      <c r="D535" t="s">
        <v>1567</v>
      </c>
      <c r="E535" s="6">
        <v>43286.725775405095</v>
      </c>
      <c r="F535" s="6">
        <v>44014.19402771991</v>
      </c>
      <c r="G535">
        <v>43450.033206018517</v>
      </c>
      <c r="H535">
        <v>151</v>
      </c>
      <c r="I535">
        <v>18</v>
      </c>
      <c r="J535">
        <v>8</v>
      </c>
      <c r="K535">
        <v>7</v>
      </c>
      <c r="L535">
        <v>0</v>
      </c>
      <c r="M535" t="s">
        <v>37</v>
      </c>
    </row>
    <row r="536" spans="1:13" x14ac:dyDescent="0.25">
      <c r="A536">
        <v>1432</v>
      </c>
      <c r="B536" t="s">
        <v>1573</v>
      </c>
      <c r="C536">
        <v>115779022</v>
      </c>
      <c r="D536" t="s">
        <v>1574</v>
      </c>
      <c r="E536" s="6">
        <v>43287.725775405095</v>
      </c>
      <c r="F536" s="6">
        <v>44015.19402771991</v>
      </c>
      <c r="G536">
        <v>42559.72320601852</v>
      </c>
      <c r="H536">
        <v>967</v>
      </c>
      <c r="I536">
        <v>67</v>
      </c>
      <c r="J536">
        <v>57</v>
      </c>
      <c r="K536">
        <v>160</v>
      </c>
      <c r="L536">
        <v>0</v>
      </c>
      <c r="M536" t="s">
        <v>37</v>
      </c>
    </row>
    <row r="537" spans="1:13" x14ac:dyDescent="0.25">
      <c r="A537">
        <v>1453</v>
      </c>
      <c r="B537" t="s">
        <v>1594</v>
      </c>
      <c r="C537">
        <v>314459654</v>
      </c>
      <c r="D537" t="s">
        <v>1596</v>
      </c>
      <c r="E537" s="6">
        <v>43288.725775405095</v>
      </c>
      <c r="F537" s="6">
        <v>44016.19402771991</v>
      </c>
      <c r="G537">
        <v>43617.763275462959</v>
      </c>
      <c r="H537">
        <v>52</v>
      </c>
      <c r="I537">
        <v>10</v>
      </c>
      <c r="J537">
        <v>4</v>
      </c>
      <c r="K537">
        <v>15</v>
      </c>
      <c r="L537">
        <v>0</v>
      </c>
      <c r="M537" t="s">
        <v>42</v>
      </c>
    </row>
    <row r="538" spans="1:13" x14ac:dyDescent="0.25">
      <c r="A538">
        <v>1454</v>
      </c>
      <c r="B538" t="s">
        <v>1594</v>
      </c>
      <c r="C538">
        <v>314521498</v>
      </c>
      <c r="D538" t="s">
        <v>1597</v>
      </c>
      <c r="E538" s="6">
        <v>43289.725775405095</v>
      </c>
      <c r="F538" s="6">
        <v>44017.19402771991</v>
      </c>
      <c r="G538">
        <v>43618.66783564815</v>
      </c>
      <c r="H538">
        <v>29</v>
      </c>
      <c r="I538">
        <v>5</v>
      </c>
      <c r="J538">
        <v>1</v>
      </c>
      <c r="K538">
        <v>0</v>
      </c>
      <c r="L538">
        <v>0</v>
      </c>
      <c r="M538" t="s">
        <v>44</v>
      </c>
    </row>
    <row r="539" spans="1:13" x14ac:dyDescent="0.25">
      <c r="A539">
        <v>1455</v>
      </c>
      <c r="B539" t="s">
        <v>1594</v>
      </c>
      <c r="C539">
        <v>314588543</v>
      </c>
      <c r="D539" t="s">
        <v>1598</v>
      </c>
      <c r="E539" s="6">
        <v>43290.725775405095</v>
      </c>
      <c r="F539" s="6">
        <v>44018.19402771991</v>
      </c>
      <c r="G539">
        <v>43619.084814814814</v>
      </c>
      <c r="H539">
        <v>100</v>
      </c>
      <c r="I539">
        <v>16</v>
      </c>
      <c r="J539">
        <v>8</v>
      </c>
      <c r="K539">
        <v>145</v>
      </c>
      <c r="L539">
        <v>0</v>
      </c>
      <c r="M539" t="s">
        <v>38</v>
      </c>
    </row>
    <row r="540" spans="1:13" x14ac:dyDescent="0.25">
      <c r="A540">
        <v>1456</v>
      </c>
      <c r="B540" t="s">
        <v>1594</v>
      </c>
      <c r="C540">
        <v>317062137</v>
      </c>
      <c r="D540" t="s">
        <v>1599</v>
      </c>
      <c r="E540" s="6">
        <v>43291.725775405095</v>
      </c>
      <c r="F540" s="6">
        <v>44019.19402771991</v>
      </c>
      <c r="G540">
        <v>43631.009328703702</v>
      </c>
      <c r="H540">
        <v>30</v>
      </c>
      <c r="I540">
        <v>6</v>
      </c>
      <c r="J540">
        <v>3</v>
      </c>
      <c r="K540">
        <v>8</v>
      </c>
      <c r="L540">
        <v>0</v>
      </c>
      <c r="M540" t="s">
        <v>39</v>
      </c>
    </row>
    <row r="541" spans="1:13" x14ac:dyDescent="0.25">
      <c r="A541">
        <v>1457</v>
      </c>
      <c r="B541" t="s">
        <v>1594</v>
      </c>
      <c r="C541">
        <v>317113379</v>
      </c>
      <c r="D541" t="s">
        <v>1600</v>
      </c>
      <c r="E541" s="6">
        <v>43292.725775405095</v>
      </c>
      <c r="F541" s="6">
        <v>44020.19402771991</v>
      </c>
      <c r="G541">
        <v>43631.563969907409</v>
      </c>
      <c r="H541">
        <v>15</v>
      </c>
      <c r="I541">
        <v>2</v>
      </c>
      <c r="J541">
        <v>1</v>
      </c>
      <c r="K541">
        <v>6</v>
      </c>
      <c r="L541">
        <v>0</v>
      </c>
      <c r="M541" t="s">
        <v>38</v>
      </c>
    </row>
    <row r="542" spans="1:13" x14ac:dyDescent="0.25">
      <c r="A542">
        <v>1458</v>
      </c>
      <c r="B542" t="s">
        <v>1594</v>
      </c>
      <c r="C542">
        <v>317125016</v>
      </c>
      <c r="D542" t="s">
        <v>1601</v>
      </c>
      <c r="E542" s="6">
        <v>43293.725775405095</v>
      </c>
      <c r="F542" s="6">
        <v>44021.19402771991</v>
      </c>
      <c r="G542">
        <v>43631.692986111113</v>
      </c>
      <c r="H542">
        <v>40</v>
      </c>
      <c r="I542">
        <v>6</v>
      </c>
      <c r="J542">
        <v>0</v>
      </c>
      <c r="K542">
        <v>11</v>
      </c>
      <c r="L542">
        <v>0</v>
      </c>
      <c r="M542" t="s">
        <v>38</v>
      </c>
    </row>
    <row r="543" spans="1:13" x14ac:dyDescent="0.25">
      <c r="A543">
        <v>1459</v>
      </c>
      <c r="B543" t="s">
        <v>1594</v>
      </c>
      <c r="C543">
        <v>317202779</v>
      </c>
      <c r="D543" t="s">
        <v>1602</v>
      </c>
      <c r="E543" s="6">
        <v>43294.725775405095</v>
      </c>
      <c r="F543" s="6">
        <v>44022.19402771991</v>
      </c>
      <c r="G543">
        <v>43632.649861111109</v>
      </c>
      <c r="H543">
        <v>35</v>
      </c>
      <c r="I543">
        <v>6</v>
      </c>
      <c r="J543">
        <v>0</v>
      </c>
      <c r="K543">
        <v>4</v>
      </c>
      <c r="L543">
        <v>0</v>
      </c>
      <c r="M543" t="s">
        <v>39</v>
      </c>
    </row>
    <row r="544" spans="1:13" x14ac:dyDescent="0.25">
      <c r="A544">
        <v>1460</v>
      </c>
      <c r="B544" t="s">
        <v>1594</v>
      </c>
      <c r="C544">
        <v>317220912</v>
      </c>
      <c r="D544" t="s">
        <v>1603</v>
      </c>
      <c r="E544" s="6">
        <v>43295.725775405095</v>
      </c>
      <c r="F544" s="6">
        <v>44023.19402771991</v>
      </c>
      <c r="G544">
        <v>43632.842407407406</v>
      </c>
      <c r="H544">
        <v>37</v>
      </c>
      <c r="I544">
        <v>5</v>
      </c>
      <c r="J544">
        <v>1</v>
      </c>
      <c r="K544">
        <v>51</v>
      </c>
      <c r="L544">
        <v>0</v>
      </c>
      <c r="M544" t="s">
        <v>44</v>
      </c>
    </row>
    <row r="545" spans="1:13" x14ac:dyDescent="0.25">
      <c r="A545">
        <v>1461</v>
      </c>
      <c r="B545" t="s">
        <v>1594</v>
      </c>
      <c r="C545">
        <v>317623729</v>
      </c>
      <c r="D545" t="s">
        <v>1604</v>
      </c>
      <c r="E545" s="6">
        <v>43296.725775405095</v>
      </c>
      <c r="F545" s="6">
        <v>44024.19402771991</v>
      </c>
      <c r="G545">
        <v>43635.052291666667</v>
      </c>
      <c r="H545">
        <v>36</v>
      </c>
      <c r="I545">
        <v>7</v>
      </c>
      <c r="J545">
        <v>4</v>
      </c>
      <c r="K545">
        <v>9</v>
      </c>
      <c r="L545">
        <v>0</v>
      </c>
      <c r="M545" t="s">
        <v>41</v>
      </c>
    </row>
    <row r="546" spans="1:13" x14ac:dyDescent="0.25">
      <c r="A546">
        <v>1462</v>
      </c>
      <c r="B546" t="s">
        <v>1594</v>
      </c>
      <c r="C546">
        <v>318113886</v>
      </c>
      <c r="D546" t="s">
        <v>1605</v>
      </c>
      <c r="E546" s="6">
        <v>43297.725775405095</v>
      </c>
      <c r="F546" s="6">
        <v>44025.19402771991</v>
      </c>
      <c r="G546">
        <v>43637.757557870369</v>
      </c>
      <c r="H546">
        <v>22</v>
      </c>
      <c r="I546">
        <v>13</v>
      </c>
      <c r="J546">
        <v>6</v>
      </c>
      <c r="K546">
        <v>10</v>
      </c>
      <c r="L546">
        <v>0</v>
      </c>
      <c r="M546" t="s">
        <v>39</v>
      </c>
    </row>
    <row r="547" spans="1:13" x14ac:dyDescent="0.25">
      <c r="A547">
        <v>1463</v>
      </c>
      <c r="B547" t="s">
        <v>1594</v>
      </c>
      <c r="C547">
        <v>318126738</v>
      </c>
      <c r="D547" t="s">
        <v>1606</v>
      </c>
      <c r="E547" s="6">
        <v>43298.725775405095</v>
      </c>
      <c r="F547" s="6">
        <v>44026.19402771991</v>
      </c>
      <c r="G547">
        <v>43637.862627314818</v>
      </c>
      <c r="H547">
        <v>26</v>
      </c>
      <c r="I547">
        <v>5</v>
      </c>
      <c r="J547">
        <v>1</v>
      </c>
      <c r="K547">
        <v>14</v>
      </c>
      <c r="L547">
        <v>0</v>
      </c>
      <c r="M547" t="s">
        <v>44</v>
      </c>
    </row>
    <row r="548" spans="1:13" x14ac:dyDescent="0.25">
      <c r="A548">
        <v>1464</v>
      </c>
      <c r="B548" t="s">
        <v>1594</v>
      </c>
      <c r="C548">
        <v>318793868</v>
      </c>
      <c r="D548" t="s">
        <v>1607</v>
      </c>
      <c r="E548" s="6">
        <v>43299.725775405095</v>
      </c>
      <c r="F548" s="6">
        <v>44027.19402771991</v>
      </c>
      <c r="G548">
        <v>43643.027858796297</v>
      </c>
      <c r="H548">
        <v>29</v>
      </c>
      <c r="I548">
        <v>10</v>
      </c>
      <c r="J548">
        <v>2</v>
      </c>
      <c r="K548">
        <v>1</v>
      </c>
      <c r="L548">
        <v>0</v>
      </c>
      <c r="M548" t="s">
        <v>41</v>
      </c>
    </row>
    <row r="549" spans="1:13" x14ac:dyDescent="0.25">
      <c r="A549">
        <v>1465</v>
      </c>
      <c r="B549" t="s">
        <v>1594</v>
      </c>
      <c r="C549">
        <v>318935798</v>
      </c>
      <c r="D549" t="s">
        <v>1608</v>
      </c>
      <c r="E549" s="6">
        <v>43300.725775405095</v>
      </c>
      <c r="F549" s="6">
        <v>44028.19402771991</v>
      </c>
      <c r="G549">
        <v>43643.942372685182</v>
      </c>
      <c r="H549">
        <v>42</v>
      </c>
      <c r="I549">
        <v>13</v>
      </c>
      <c r="J549">
        <v>5</v>
      </c>
      <c r="K549">
        <v>8</v>
      </c>
      <c r="L549">
        <v>0</v>
      </c>
      <c r="M549" t="s">
        <v>38</v>
      </c>
    </row>
    <row r="550" spans="1:13" x14ac:dyDescent="0.25">
      <c r="A550">
        <v>1466</v>
      </c>
      <c r="B550" t="s">
        <v>1594</v>
      </c>
      <c r="C550">
        <v>318947550</v>
      </c>
      <c r="D550" t="s">
        <v>1609</v>
      </c>
      <c r="E550" s="6">
        <v>43301.725775405095</v>
      </c>
      <c r="F550" s="6">
        <v>44029.19402771991</v>
      </c>
      <c r="G550">
        <v>43644.028344907405</v>
      </c>
      <c r="H550">
        <v>34</v>
      </c>
      <c r="I550">
        <v>6</v>
      </c>
      <c r="J550">
        <v>3</v>
      </c>
      <c r="K550">
        <v>5</v>
      </c>
      <c r="L550">
        <v>0</v>
      </c>
      <c r="M550" t="s">
        <v>41</v>
      </c>
    </row>
    <row r="551" spans="1:13" x14ac:dyDescent="0.25">
      <c r="A551">
        <v>1467</v>
      </c>
      <c r="B551" t="s">
        <v>1594</v>
      </c>
      <c r="C551">
        <v>319076447</v>
      </c>
      <c r="D551" t="s">
        <v>1610</v>
      </c>
      <c r="E551" s="6">
        <v>43302.725775405095</v>
      </c>
      <c r="F551" s="6">
        <v>44030.19402771991</v>
      </c>
      <c r="G551">
        <v>43644.907222222224</v>
      </c>
      <c r="H551">
        <v>23</v>
      </c>
      <c r="I551">
        <v>4</v>
      </c>
      <c r="J551">
        <v>2</v>
      </c>
      <c r="K551">
        <v>9</v>
      </c>
      <c r="L551">
        <v>0</v>
      </c>
      <c r="M551" t="s">
        <v>41</v>
      </c>
    </row>
    <row r="552" spans="1:13" x14ac:dyDescent="0.25">
      <c r="A552">
        <v>1468</v>
      </c>
      <c r="B552" t="s">
        <v>1594</v>
      </c>
      <c r="C552">
        <v>319144734</v>
      </c>
      <c r="D552" t="s">
        <v>1611</v>
      </c>
      <c r="E552" s="6">
        <v>43303.725775405095</v>
      </c>
      <c r="F552" s="6">
        <v>44031.19402771991</v>
      </c>
      <c r="G552">
        <v>43645.699756944443</v>
      </c>
      <c r="H552">
        <v>158</v>
      </c>
      <c r="I552">
        <v>32</v>
      </c>
      <c r="J552">
        <v>20</v>
      </c>
      <c r="K552">
        <v>52</v>
      </c>
      <c r="L552">
        <v>0</v>
      </c>
      <c r="M552" t="s">
        <v>42</v>
      </c>
    </row>
    <row r="553" spans="1:13" x14ac:dyDescent="0.25">
      <c r="A553">
        <v>1469</v>
      </c>
      <c r="B553" t="s">
        <v>1612</v>
      </c>
      <c r="C553">
        <v>219099878</v>
      </c>
      <c r="D553" t="s">
        <v>1613</v>
      </c>
      <c r="E553" s="6">
        <v>43304.725775405095</v>
      </c>
      <c r="F553" s="6">
        <v>44032.19402771991</v>
      </c>
      <c r="G553">
        <v>43217.004988425928</v>
      </c>
      <c r="H553">
        <v>213</v>
      </c>
      <c r="I553">
        <v>20</v>
      </c>
      <c r="J553">
        <v>12</v>
      </c>
      <c r="K553">
        <v>12</v>
      </c>
      <c r="L553">
        <v>0</v>
      </c>
      <c r="M553" t="s">
        <v>42</v>
      </c>
    </row>
    <row r="554" spans="1:13" x14ac:dyDescent="0.25">
      <c r="A554">
        <v>1476</v>
      </c>
      <c r="B554" t="s">
        <v>1612</v>
      </c>
      <c r="C554">
        <v>292017371</v>
      </c>
      <c r="D554" t="e">
        <v>#NAME?</v>
      </c>
      <c r="E554" s="6">
        <v>43305.725775405095</v>
      </c>
      <c r="F554" s="6">
        <v>44033.19402771991</v>
      </c>
      <c r="G554">
        <v>43531.534050925926</v>
      </c>
      <c r="H554">
        <v>150</v>
      </c>
      <c r="I554">
        <v>16</v>
      </c>
      <c r="J554">
        <v>7</v>
      </c>
      <c r="K554">
        <v>9</v>
      </c>
      <c r="L554">
        <v>0</v>
      </c>
      <c r="M554" t="s">
        <v>44</v>
      </c>
    </row>
    <row r="555" spans="1:13" x14ac:dyDescent="0.25">
      <c r="A555">
        <v>1477</v>
      </c>
      <c r="B555" t="s">
        <v>1612</v>
      </c>
      <c r="C555">
        <v>296656892</v>
      </c>
      <c r="D555" t="e">
        <v>#NAME?</v>
      </c>
      <c r="E555" s="6">
        <v>43306.725775405095</v>
      </c>
      <c r="F555" s="6">
        <v>44034.19402771991</v>
      </c>
      <c r="G555">
        <v>43547.742881944447</v>
      </c>
      <c r="H555">
        <v>174</v>
      </c>
      <c r="I555">
        <v>30</v>
      </c>
      <c r="J555">
        <v>11</v>
      </c>
      <c r="K555">
        <v>115</v>
      </c>
      <c r="L555">
        <v>0</v>
      </c>
      <c r="M555" t="s">
        <v>38</v>
      </c>
    </row>
    <row r="556" spans="1:13" x14ac:dyDescent="0.25">
      <c r="A556">
        <v>1478</v>
      </c>
      <c r="B556" t="s">
        <v>1612</v>
      </c>
      <c r="C556">
        <v>296757491</v>
      </c>
      <c r="D556" t="e">
        <v>#NAME?</v>
      </c>
      <c r="E556" s="6">
        <v>43307.725775405095</v>
      </c>
      <c r="F556" s="6">
        <v>44035.19402771991</v>
      </c>
      <c r="G556">
        <v>43548.669548611113</v>
      </c>
      <c r="H556">
        <v>126</v>
      </c>
      <c r="I556">
        <v>15</v>
      </c>
      <c r="J556">
        <v>8</v>
      </c>
      <c r="K556">
        <v>4</v>
      </c>
      <c r="L556">
        <v>0</v>
      </c>
      <c r="M556" t="s">
        <v>36</v>
      </c>
    </row>
    <row r="557" spans="1:13" x14ac:dyDescent="0.25">
      <c r="A557">
        <v>1479</v>
      </c>
      <c r="B557" t="s">
        <v>1612</v>
      </c>
      <c r="C557">
        <v>302377143</v>
      </c>
      <c r="D557" t="s">
        <v>1615</v>
      </c>
      <c r="E557" s="6">
        <v>43308.725775405095</v>
      </c>
      <c r="F557" s="6">
        <v>44036.19402771991</v>
      </c>
      <c r="G557">
        <v>43568.091851851852</v>
      </c>
      <c r="H557">
        <v>7056</v>
      </c>
      <c r="I557">
        <v>419</v>
      </c>
      <c r="J557">
        <v>300</v>
      </c>
      <c r="K557">
        <v>590</v>
      </c>
      <c r="L557">
        <v>0</v>
      </c>
      <c r="M557" t="s">
        <v>41</v>
      </c>
    </row>
    <row r="558" spans="1:13" x14ac:dyDescent="0.25">
      <c r="A558">
        <v>1480</v>
      </c>
      <c r="B558" t="s">
        <v>1612</v>
      </c>
      <c r="C558">
        <v>302478355</v>
      </c>
      <c r="D558" t="e">
        <v>#NAME?</v>
      </c>
      <c r="E558" s="6">
        <v>43309.725775405095</v>
      </c>
      <c r="F558" s="6">
        <v>44037.19402771991</v>
      </c>
      <c r="G558">
        <v>43568.882002314815</v>
      </c>
      <c r="H558">
        <v>133</v>
      </c>
      <c r="I558">
        <v>15</v>
      </c>
      <c r="J558">
        <v>7</v>
      </c>
      <c r="K558">
        <v>3</v>
      </c>
      <c r="L558">
        <v>0</v>
      </c>
      <c r="M558" t="s">
        <v>44</v>
      </c>
    </row>
    <row r="559" spans="1:13" x14ac:dyDescent="0.25">
      <c r="A559">
        <v>1481</v>
      </c>
      <c r="B559" t="s">
        <v>1612</v>
      </c>
      <c r="C559">
        <v>302489190</v>
      </c>
      <c r="D559" t="e">
        <v>#NAME?</v>
      </c>
      <c r="E559" s="6">
        <v>43310.725775405095</v>
      </c>
      <c r="F559" s="6">
        <v>44038.19402771991</v>
      </c>
      <c r="G559">
        <v>43569.013506944444</v>
      </c>
      <c r="H559">
        <v>137</v>
      </c>
      <c r="I559">
        <v>20</v>
      </c>
      <c r="J559">
        <v>12</v>
      </c>
      <c r="K559">
        <v>4</v>
      </c>
      <c r="L559">
        <v>0</v>
      </c>
      <c r="M559" t="s">
        <v>41</v>
      </c>
    </row>
    <row r="560" spans="1:13" x14ac:dyDescent="0.25">
      <c r="A560">
        <v>1482</v>
      </c>
      <c r="B560" t="s">
        <v>1612</v>
      </c>
      <c r="C560">
        <v>302542500</v>
      </c>
      <c r="D560" t="e">
        <v>#NAME?</v>
      </c>
      <c r="E560" s="6">
        <v>43311.725775405095</v>
      </c>
      <c r="F560" s="6">
        <v>44039.19402771991</v>
      </c>
      <c r="G560">
        <v>43569.582372685189</v>
      </c>
      <c r="H560">
        <v>180</v>
      </c>
      <c r="I560">
        <v>25</v>
      </c>
      <c r="J560">
        <v>15</v>
      </c>
      <c r="K560">
        <v>8</v>
      </c>
      <c r="L560">
        <v>0</v>
      </c>
      <c r="M560" t="s">
        <v>44</v>
      </c>
    </row>
    <row r="561" spans="1:13" x14ac:dyDescent="0.25">
      <c r="A561">
        <v>1483</v>
      </c>
      <c r="B561" t="s">
        <v>1612</v>
      </c>
      <c r="C561">
        <v>303526653</v>
      </c>
      <c r="D561" t="e">
        <v>#NAME?</v>
      </c>
      <c r="E561" s="6">
        <v>43312.725775405095</v>
      </c>
      <c r="F561" s="6">
        <v>44040.19402771991</v>
      </c>
      <c r="G561">
        <v>43573.915011574078</v>
      </c>
      <c r="H561">
        <v>136</v>
      </c>
      <c r="I561">
        <v>24</v>
      </c>
      <c r="J561">
        <v>14</v>
      </c>
      <c r="K561">
        <v>2</v>
      </c>
      <c r="L561">
        <v>0</v>
      </c>
      <c r="M561" t="s">
        <v>38</v>
      </c>
    </row>
    <row r="562" spans="1:13" x14ac:dyDescent="0.25">
      <c r="A562">
        <v>1484</v>
      </c>
      <c r="B562" t="s">
        <v>1612</v>
      </c>
      <c r="C562">
        <v>303547130</v>
      </c>
      <c r="D562" t="s">
        <v>1616</v>
      </c>
      <c r="E562" s="6">
        <v>43313.725775405095</v>
      </c>
      <c r="F562" s="6">
        <v>44041.19402771991</v>
      </c>
      <c r="G562">
        <v>43574.07675925926</v>
      </c>
      <c r="H562">
        <v>175</v>
      </c>
      <c r="I562">
        <v>20</v>
      </c>
      <c r="J562">
        <v>9</v>
      </c>
      <c r="K562">
        <v>7</v>
      </c>
      <c r="L562">
        <v>0</v>
      </c>
      <c r="M562" t="s">
        <v>41</v>
      </c>
    </row>
    <row r="563" spans="1:13" x14ac:dyDescent="0.25">
      <c r="A563">
        <v>1485</v>
      </c>
      <c r="B563" t="s">
        <v>1612</v>
      </c>
      <c r="C563">
        <v>303621145</v>
      </c>
      <c r="D563" t="e">
        <v>#NAME?</v>
      </c>
      <c r="E563" s="6">
        <v>43314.725775405095</v>
      </c>
      <c r="F563" s="6">
        <v>44042.19402771991</v>
      </c>
      <c r="G563">
        <v>43574.636134259257</v>
      </c>
      <c r="H563">
        <v>281</v>
      </c>
      <c r="I563">
        <v>50</v>
      </c>
      <c r="J563">
        <v>25</v>
      </c>
      <c r="K563">
        <v>14</v>
      </c>
      <c r="L563">
        <v>0</v>
      </c>
      <c r="M563" t="s">
        <v>41</v>
      </c>
    </row>
    <row r="564" spans="1:13" x14ac:dyDescent="0.25">
      <c r="A564">
        <v>1486</v>
      </c>
      <c r="B564" t="s">
        <v>1612</v>
      </c>
      <c r="C564">
        <v>306004547</v>
      </c>
      <c r="D564" t="e">
        <v>#NAME?</v>
      </c>
      <c r="E564" s="6">
        <v>43315.725775405095</v>
      </c>
      <c r="F564" s="6">
        <v>44043.19402771991</v>
      </c>
      <c r="G564">
        <v>43586.623530092591</v>
      </c>
      <c r="H564">
        <v>207</v>
      </c>
      <c r="I564">
        <v>34</v>
      </c>
      <c r="J564">
        <v>20</v>
      </c>
      <c r="K564">
        <v>12</v>
      </c>
      <c r="L564">
        <v>0</v>
      </c>
      <c r="M564" t="s">
        <v>41</v>
      </c>
    </row>
    <row r="565" spans="1:13" x14ac:dyDescent="0.25">
      <c r="A565">
        <v>1487</v>
      </c>
      <c r="B565" t="s">
        <v>1612</v>
      </c>
      <c r="C565">
        <v>312942990</v>
      </c>
      <c r="D565" t="e">
        <v>#NAME?</v>
      </c>
      <c r="E565" s="6">
        <v>43316.725775405095</v>
      </c>
      <c r="F565" s="6">
        <v>44044.19402771991</v>
      </c>
      <c r="G565">
        <v>43610.709872685184</v>
      </c>
      <c r="H565">
        <v>167</v>
      </c>
      <c r="I565">
        <v>30</v>
      </c>
      <c r="J565">
        <v>11</v>
      </c>
      <c r="K565">
        <v>5</v>
      </c>
      <c r="L565">
        <v>0</v>
      </c>
      <c r="M565" t="s">
        <v>41</v>
      </c>
    </row>
    <row r="566" spans="1:13" x14ac:dyDescent="0.25">
      <c r="A566">
        <v>1488</v>
      </c>
      <c r="B566" t="s">
        <v>1612</v>
      </c>
      <c r="C566">
        <v>312946426</v>
      </c>
      <c r="D566" t="e">
        <v>#NAME?</v>
      </c>
      <c r="E566" s="6">
        <v>43317.725775405095</v>
      </c>
      <c r="F566" s="6">
        <v>44045.19402771991</v>
      </c>
      <c r="G566">
        <v>43610.748657407406</v>
      </c>
      <c r="H566">
        <v>144</v>
      </c>
      <c r="I566">
        <v>26</v>
      </c>
      <c r="J566">
        <v>14</v>
      </c>
      <c r="K566">
        <v>5</v>
      </c>
      <c r="L566">
        <v>0</v>
      </c>
      <c r="M566" t="s">
        <v>41</v>
      </c>
    </row>
    <row r="567" spans="1:13" x14ac:dyDescent="0.25">
      <c r="A567">
        <v>1489</v>
      </c>
      <c r="B567" t="s">
        <v>1617</v>
      </c>
      <c r="C567">
        <v>196064862</v>
      </c>
      <c r="D567" t="s">
        <v>1618</v>
      </c>
      <c r="E567" s="6">
        <v>43318.725775405095</v>
      </c>
      <c r="F567" s="6">
        <v>44046.19402771991</v>
      </c>
      <c r="G567">
        <v>43104.995081018518</v>
      </c>
      <c r="H567">
        <v>6</v>
      </c>
      <c r="I567">
        <v>0</v>
      </c>
      <c r="J567">
        <v>0</v>
      </c>
      <c r="K567">
        <v>0</v>
      </c>
      <c r="L567">
        <v>0</v>
      </c>
      <c r="M567" t="s">
        <v>38</v>
      </c>
    </row>
    <row r="568" spans="1:13" x14ac:dyDescent="0.25">
      <c r="A568">
        <v>1511</v>
      </c>
      <c r="B568" t="s">
        <v>1638</v>
      </c>
      <c r="C568">
        <v>192340347</v>
      </c>
      <c r="D568" t="s">
        <v>1641</v>
      </c>
      <c r="E568" s="6">
        <v>43319.725775405095</v>
      </c>
      <c r="F568" s="6">
        <v>44047.19402771991</v>
      </c>
      <c r="G568">
        <v>43485.732685185183</v>
      </c>
      <c r="H568">
        <v>1663</v>
      </c>
      <c r="I568">
        <v>207</v>
      </c>
      <c r="J568">
        <v>186</v>
      </c>
      <c r="K568">
        <v>285</v>
      </c>
      <c r="L568">
        <v>0</v>
      </c>
      <c r="M568" t="s">
        <v>10</v>
      </c>
    </row>
    <row r="569" spans="1:13" x14ac:dyDescent="0.25">
      <c r="A569">
        <v>1512</v>
      </c>
      <c r="B569" t="s">
        <v>1638</v>
      </c>
      <c r="C569">
        <v>195418900</v>
      </c>
      <c r="D569" t="s">
        <v>1642</v>
      </c>
      <c r="E569" s="6">
        <v>43320.725775405095</v>
      </c>
      <c r="F569" s="6">
        <v>44048.19402771991</v>
      </c>
      <c r="G569">
        <v>43165.006585648145</v>
      </c>
      <c r="H569">
        <v>12363</v>
      </c>
      <c r="I569">
        <v>466</v>
      </c>
      <c r="J569">
        <v>382</v>
      </c>
      <c r="K569">
        <v>516</v>
      </c>
      <c r="L569">
        <v>0</v>
      </c>
      <c r="M569" t="s">
        <v>10</v>
      </c>
    </row>
    <row r="570" spans="1:13" x14ac:dyDescent="0.25">
      <c r="A570">
        <v>1513</v>
      </c>
      <c r="B570" t="s">
        <v>1638</v>
      </c>
      <c r="C570">
        <v>200383093</v>
      </c>
      <c r="D570" t="s">
        <v>1643</v>
      </c>
      <c r="E570" s="6">
        <v>43321.725775405095</v>
      </c>
      <c r="F570" s="6">
        <v>44049.19402771991</v>
      </c>
      <c r="G570">
        <v>43153.185428240744</v>
      </c>
      <c r="H570">
        <v>713</v>
      </c>
      <c r="I570">
        <v>46</v>
      </c>
      <c r="J570">
        <v>40</v>
      </c>
      <c r="K570">
        <v>104</v>
      </c>
      <c r="L570">
        <v>0</v>
      </c>
      <c r="M570" t="s">
        <v>9</v>
      </c>
    </row>
    <row r="571" spans="1:13" x14ac:dyDescent="0.25">
      <c r="A571">
        <v>1517</v>
      </c>
      <c r="B571" t="s">
        <v>1638</v>
      </c>
      <c r="C571">
        <v>222648449</v>
      </c>
      <c r="D571" t="s">
        <v>1647</v>
      </c>
      <c r="E571" s="6">
        <v>43322.725775405095</v>
      </c>
      <c r="F571" s="6">
        <v>44050.19402771991</v>
      </c>
      <c r="G571">
        <v>43260.644837962966</v>
      </c>
      <c r="H571">
        <v>16015</v>
      </c>
      <c r="I571">
        <v>692</v>
      </c>
      <c r="J571">
        <v>551</v>
      </c>
      <c r="K571">
        <v>511</v>
      </c>
      <c r="L571">
        <v>0</v>
      </c>
      <c r="M571" t="s">
        <v>9</v>
      </c>
    </row>
    <row r="572" spans="1:13" x14ac:dyDescent="0.25">
      <c r="A572">
        <v>1518</v>
      </c>
      <c r="B572" t="s">
        <v>1638</v>
      </c>
      <c r="C572">
        <v>227861551</v>
      </c>
      <c r="D572" t="s">
        <v>1648</v>
      </c>
      <c r="E572" s="6">
        <v>43323.725775405095</v>
      </c>
      <c r="F572" s="6">
        <v>44051.19402771991</v>
      </c>
      <c r="G572">
        <v>43485.732708333337</v>
      </c>
      <c r="H572">
        <v>3262</v>
      </c>
      <c r="I572">
        <v>154</v>
      </c>
      <c r="J572">
        <v>121</v>
      </c>
      <c r="K572">
        <v>249</v>
      </c>
      <c r="L572">
        <v>0</v>
      </c>
      <c r="M572" t="s">
        <v>9</v>
      </c>
    </row>
    <row r="573" spans="1:13" x14ac:dyDescent="0.25">
      <c r="A573">
        <v>1519</v>
      </c>
      <c r="B573" t="s">
        <v>1638</v>
      </c>
      <c r="C573">
        <v>228465499</v>
      </c>
      <c r="D573" t="s">
        <v>1649</v>
      </c>
      <c r="E573" s="6">
        <v>43324.725775405095</v>
      </c>
      <c r="F573" s="6">
        <v>44052.19402771991</v>
      </c>
      <c r="G573">
        <v>43271.750590277778</v>
      </c>
      <c r="H573">
        <v>152</v>
      </c>
      <c r="I573">
        <v>22</v>
      </c>
      <c r="J573">
        <v>18</v>
      </c>
      <c r="K573">
        <v>25</v>
      </c>
      <c r="L573">
        <v>0</v>
      </c>
      <c r="M573" t="s">
        <v>10</v>
      </c>
    </row>
    <row r="574" spans="1:13" x14ac:dyDescent="0.25">
      <c r="A574">
        <v>1520</v>
      </c>
      <c r="B574" t="s">
        <v>1638</v>
      </c>
      <c r="C574">
        <v>229351233</v>
      </c>
      <c r="D574" t="s">
        <v>1650</v>
      </c>
      <c r="E574" s="6">
        <v>43325.725775405095</v>
      </c>
      <c r="F574" s="6">
        <v>44053.19402771991</v>
      </c>
      <c r="G574">
        <v>43268.096724537034</v>
      </c>
      <c r="H574">
        <v>57212</v>
      </c>
      <c r="I574">
        <v>2098</v>
      </c>
      <c r="J574">
        <v>1790</v>
      </c>
      <c r="K574">
        <v>1400</v>
      </c>
      <c r="L574">
        <v>0</v>
      </c>
      <c r="M574" t="s">
        <v>42</v>
      </c>
    </row>
    <row r="575" spans="1:13" x14ac:dyDescent="0.25">
      <c r="A575">
        <v>1521</v>
      </c>
      <c r="B575" t="s">
        <v>1638</v>
      </c>
      <c r="C575">
        <v>230357977</v>
      </c>
      <c r="D575" t="s">
        <v>1651</v>
      </c>
      <c r="E575" s="6">
        <v>43326.725775405095</v>
      </c>
      <c r="F575" s="6">
        <v>44054.19402771991</v>
      </c>
      <c r="G575">
        <v>43282.279432870368</v>
      </c>
      <c r="H575">
        <v>401</v>
      </c>
      <c r="I575">
        <v>55</v>
      </c>
      <c r="J575">
        <v>35</v>
      </c>
      <c r="K575">
        <v>80</v>
      </c>
      <c r="L575">
        <v>0</v>
      </c>
      <c r="M575" t="s">
        <v>9</v>
      </c>
    </row>
    <row r="576" spans="1:13" x14ac:dyDescent="0.25">
      <c r="A576">
        <v>1522</v>
      </c>
      <c r="B576" t="s">
        <v>1638</v>
      </c>
      <c r="C576">
        <v>234941475</v>
      </c>
      <c r="D576" t="s">
        <v>1652</v>
      </c>
      <c r="E576" s="6">
        <v>43327.725775405095</v>
      </c>
      <c r="F576" s="6">
        <v>44055.19402771991</v>
      </c>
      <c r="G576">
        <v>43296.713923611111</v>
      </c>
      <c r="H576">
        <v>3277</v>
      </c>
      <c r="I576">
        <v>141</v>
      </c>
      <c r="J576">
        <v>123</v>
      </c>
      <c r="K576">
        <v>139</v>
      </c>
      <c r="L576">
        <v>0</v>
      </c>
      <c r="M576" t="s">
        <v>10</v>
      </c>
    </row>
    <row r="577" spans="1:13" x14ac:dyDescent="0.25">
      <c r="A577">
        <v>1523</v>
      </c>
      <c r="B577" t="s">
        <v>1638</v>
      </c>
      <c r="C577">
        <v>237178304</v>
      </c>
      <c r="D577" t="s">
        <v>1653</v>
      </c>
      <c r="E577" s="6">
        <v>43328.725775405095</v>
      </c>
      <c r="F577" s="6">
        <v>44056.19402771991</v>
      </c>
      <c r="G577">
        <v>43321.753576388888</v>
      </c>
      <c r="H577">
        <v>2439</v>
      </c>
      <c r="I577">
        <v>129</v>
      </c>
      <c r="J577">
        <v>107</v>
      </c>
      <c r="K577">
        <v>196</v>
      </c>
      <c r="L577">
        <v>0</v>
      </c>
      <c r="M577" t="s">
        <v>9</v>
      </c>
    </row>
    <row r="578" spans="1:13" x14ac:dyDescent="0.25">
      <c r="A578">
        <v>1524</v>
      </c>
      <c r="B578" t="s">
        <v>1638</v>
      </c>
      <c r="C578">
        <v>238688032</v>
      </c>
      <c r="D578" t="s">
        <v>1654</v>
      </c>
      <c r="E578" s="6">
        <v>43329.725775405095</v>
      </c>
      <c r="F578" s="6">
        <v>44057.19402771991</v>
      </c>
      <c r="G578">
        <v>43323.938796296294</v>
      </c>
      <c r="H578">
        <v>50</v>
      </c>
      <c r="I578">
        <v>9</v>
      </c>
      <c r="J578">
        <v>6</v>
      </c>
      <c r="K578">
        <v>15</v>
      </c>
      <c r="L578">
        <v>0</v>
      </c>
      <c r="M578" t="s">
        <v>9</v>
      </c>
    </row>
    <row r="579" spans="1:13" x14ac:dyDescent="0.25">
      <c r="A579">
        <v>1525</v>
      </c>
      <c r="B579" t="s">
        <v>1638</v>
      </c>
      <c r="C579">
        <v>244530884</v>
      </c>
      <c r="D579" t="s">
        <v>1655</v>
      </c>
      <c r="E579" s="6">
        <v>43330.725775405095</v>
      </c>
      <c r="F579" s="6">
        <v>44058.19402771991</v>
      </c>
      <c r="G579">
        <v>43352.706759259258</v>
      </c>
      <c r="H579">
        <v>613</v>
      </c>
      <c r="I579">
        <v>42</v>
      </c>
      <c r="J579">
        <v>25</v>
      </c>
      <c r="K579">
        <v>74</v>
      </c>
      <c r="L579">
        <v>0</v>
      </c>
      <c r="M579" t="s">
        <v>42</v>
      </c>
    </row>
    <row r="580" spans="1:13" x14ac:dyDescent="0.25">
      <c r="A580">
        <v>1529</v>
      </c>
      <c r="B580" t="s">
        <v>1659</v>
      </c>
      <c r="C580">
        <v>2864718</v>
      </c>
      <c r="D580" t="s">
        <v>1660</v>
      </c>
      <c r="E580" s="6">
        <v>43331.725775405095</v>
      </c>
      <c r="F580" s="6">
        <v>44059.19402771991</v>
      </c>
      <c r="G580">
        <v>41209.454016203701</v>
      </c>
      <c r="H580">
        <v>2709</v>
      </c>
      <c r="I580">
        <v>249</v>
      </c>
      <c r="J580">
        <v>183</v>
      </c>
      <c r="K580">
        <v>195</v>
      </c>
      <c r="L580">
        <v>0</v>
      </c>
      <c r="M580" t="s">
        <v>47</v>
      </c>
    </row>
    <row r="581" spans="1:13" x14ac:dyDescent="0.25">
      <c r="A581">
        <v>1540</v>
      </c>
      <c r="B581" t="s">
        <v>1659</v>
      </c>
      <c r="C581">
        <v>75539018</v>
      </c>
      <c r="D581" t="s">
        <v>1671</v>
      </c>
      <c r="E581" s="6">
        <v>43332.725775405095</v>
      </c>
      <c r="F581" s="6">
        <v>44060.19402771991</v>
      </c>
      <c r="G581">
        <v>42258.616736111115</v>
      </c>
      <c r="H581">
        <v>11402</v>
      </c>
      <c r="I581">
        <v>1525</v>
      </c>
      <c r="J581">
        <v>1243</v>
      </c>
      <c r="K581">
        <v>1110</v>
      </c>
      <c r="L581">
        <v>0</v>
      </c>
      <c r="M581" t="s">
        <v>34</v>
      </c>
    </row>
    <row r="582" spans="1:13" x14ac:dyDescent="0.25">
      <c r="A582">
        <v>1550</v>
      </c>
      <c r="B582" t="s">
        <v>1680</v>
      </c>
      <c r="C582">
        <v>229858809</v>
      </c>
      <c r="D582" t="s">
        <v>1682</v>
      </c>
      <c r="E582" s="6">
        <v>43333.725775405095</v>
      </c>
      <c r="F582" s="6">
        <v>44061.19402771991</v>
      </c>
      <c r="G582">
        <v>43271.043032407404</v>
      </c>
      <c r="H582">
        <v>232</v>
      </c>
      <c r="I582">
        <v>19</v>
      </c>
      <c r="J582">
        <v>16</v>
      </c>
      <c r="K582">
        <v>16</v>
      </c>
      <c r="L582">
        <v>0</v>
      </c>
      <c r="M582" t="s">
        <v>9</v>
      </c>
    </row>
    <row r="583" spans="1:13" x14ac:dyDescent="0.25">
      <c r="A583">
        <v>1553</v>
      </c>
      <c r="B583" t="s">
        <v>1680</v>
      </c>
      <c r="C583">
        <v>236966463</v>
      </c>
      <c r="D583" t="s">
        <v>1685</v>
      </c>
      <c r="E583" s="6">
        <v>43334.725775405095</v>
      </c>
      <c r="F583" s="6">
        <v>44062.19402771991</v>
      </c>
      <c r="G583">
        <v>43303.72828703704</v>
      </c>
      <c r="H583">
        <v>33</v>
      </c>
      <c r="I583">
        <v>3</v>
      </c>
      <c r="J583">
        <v>3</v>
      </c>
      <c r="K583">
        <v>2</v>
      </c>
      <c r="L583">
        <v>0</v>
      </c>
      <c r="M583" t="s">
        <v>38</v>
      </c>
    </row>
    <row r="584" spans="1:13" x14ac:dyDescent="0.25">
      <c r="A584">
        <v>1559</v>
      </c>
      <c r="B584" t="s">
        <v>1680</v>
      </c>
      <c r="C584">
        <v>255951806</v>
      </c>
      <c r="D584" t="s">
        <v>1691</v>
      </c>
      <c r="E584" s="6">
        <v>43335.725775405095</v>
      </c>
      <c r="F584" s="6">
        <v>44063.19402771991</v>
      </c>
      <c r="G584">
        <v>43397.784189814818</v>
      </c>
      <c r="H584">
        <v>60</v>
      </c>
      <c r="I584">
        <v>9</v>
      </c>
      <c r="J584">
        <v>9</v>
      </c>
      <c r="K584">
        <v>4</v>
      </c>
      <c r="L584">
        <v>0</v>
      </c>
      <c r="M584" t="s">
        <v>45</v>
      </c>
    </row>
    <row r="585" spans="1:13" x14ac:dyDescent="0.25">
      <c r="A585">
        <v>1565</v>
      </c>
      <c r="B585" t="s">
        <v>1680</v>
      </c>
      <c r="C585">
        <v>272732542</v>
      </c>
      <c r="D585" t="s">
        <v>1697</v>
      </c>
      <c r="E585" s="6">
        <v>43336.725775405095</v>
      </c>
      <c r="F585" s="6">
        <v>44064.19402771991</v>
      </c>
      <c r="G585">
        <v>43454.837175925924</v>
      </c>
      <c r="H585">
        <v>580</v>
      </c>
      <c r="I585">
        <v>49</v>
      </c>
      <c r="J585">
        <v>27</v>
      </c>
      <c r="K585">
        <v>0</v>
      </c>
      <c r="L585">
        <v>0</v>
      </c>
      <c r="M585" t="s">
        <v>45</v>
      </c>
    </row>
    <row r="586" spans="1:13" x14ac:dyDescent="0.25">
      <c r="A586">
        <v>1567</v>
      </c>
      <c r="B586" t="s">
        <v>1680</v>
      </c>
      <c r="C586">
        <v>303813792</v>
      </c>
      <c r="D586" t="s">
        <v>1699</v>
      </c>
      <c r="E586" s="6">
        <v>43337.725775405095</v>
      </c>
      <c r="F586" s="6">
        <v>44065.19402771991</v>
      </c>
      <c r="G586">
        <v>43576.620428240742</v>
      </c>
      <c r="H586">
        <v>174</v>
      </c>
      <c r="I586">
        <v>11</v>
      </c>
      <c r="J586">
        <v>7</v>
      </c>
      <c r="K586">
        <v>5</v>
      </c>
      <c r="L586">
        <v>0</v>
      </c>
      <c r="M586" t="s">
        <v>37</v>
      </c>
    </row>
    <row r="587" spans="1:13" x14ac:dyDescent="0.25">
      <c r="A587">
        <v>1568</v>
      </c>
      <c r="B587" t="s">
        <v>1680</v>
      </c>
      <c r="C587">
        <v>317795063</v>
      </c>
      <c r="D587" t="s">
        <v>1700</v>
      </c>
      <c r="E587" s="6">
        <v>43338.725775405095</v>
      </c>
      <c r="F587" s="6">
        <v>44066.19402771991</v>
      </c>
      <c r="G587">
        <v>43635.955011574071</v>
      </c>
      <c r="H587">
        <v>5584</v>
      </c>
      <c r="I587">
        <v>145</v>
      </c>
      <c r="J587">
        <v>107</v>
      </c>
      <c r="K587">
        <v>86</v>
      </c>
      <c r="L587">
        <v>0</v>
      </c>
      <c r="M587" t="s">
        <v>35</v>
      </c>
    </row>
    <row r="588" spans="1:13" x14ac:dyDescent="0.25">
      <c r="A588">
        <v>1569</v>
      </c>
      <c r="B588" t="s">
        <v>1701</v>
      </c>
      <c r="C588">
        <v>197677548</v>
      </c>
      <c r="D588" t="s">
        <v>1702</v>
      </c>
      <c r="E588" s="6">
        <v>43339.725775405095</v>
      </c>
      <c r="F588" s="6">
        <v>44067.19402771991</v>
      </c>
      <c r="G588">
        <v>43116.432743055557</v>
      </c>
      <c r="H588">
        <v>2667</v>
      </c>
      <c r="I588">
        <v>188</v>
      </c>
      <c r="J588">
        <v>116</v>
      </c>
      <c r="K588">
        <v>178</v>
      </c>
      <c r="L588">
        <v>0</v>
      </c>
      <c r="M588" t="s">
        <v>36</v>
      </c>
    </row>
    <row r="589" spans="1:13" x14ac:dyDescent="0.25">
      <c r="A589">
        <v>1570</v>
      </c>
      <c r="B589" t="s">
        <v>1701</v>
      </c>
      <c r="C589">
        <v>204165608</v>
      </c>
      <c r="D589" t="s">
        <v>1703</v>
      </c>
      <c r="E589" s="6">
        <v>43340.725775405095</v>
      </c>
      <c r="F589" s="6">
        <v>44068.19402771991</v>
      </c>
      <c r="G589">
        <v>43149.445393518516</v>
      </c>
      <c r="H589">
        <v>12224</v>
      </c>
      <c r="I589">
        <v>779</v>
      </c>
      <c r="J589">
        <v>676</v>
      </c>
      <c r="K589">
        <v>442</v>
      </c>
      <c r="L589">
        <v>0</v>
      </c>
      <c r="M589" t="s">
        <v>9</v>
      </c>
    </row>
    <row r="590" spans="1:13" x14ac:dyDescent="0.25">
      <c r="A590">
        <v>1571</v>
      </c>
      <c r="B590" t="s">
        <v>1701</v>
      </c>
      <c r="C590">
        <v>317166874</v>
      </c>
      <c r="D590" t="s">
        <v>963</v>
      </c>
      <c r="E590" s="6">
        <v>43341.725775405095</v>
      </c>
      <c r="F590" s="6">
        <v>44069.19402771991</v>
      </c>
      <c r="G590">
        <v>43632.321979166663</v>
      </c>
      <c r="H590">
        <v>13647</v>
      </c>
      <c r="I590">
        <v>434</v>
      </c>
      <c r="J590">
        <v>310</v>
      </c>
      <c r="K590">
        <v>263</v>
      </c>
      <c r="L590">
        <v>0</v>
      </c>
      <c r="M590" t="s">
        <v>9</v>
      </c>
    </row>
    <row r="591" spans="1:13" x14ac:dyDescent="0.25">
      <c r="A591">
        <v>1572</v>
      </c>
      <c r="B591" t="s">
        <v>1704</v>
      </c>
      <c r="C591">
        <v>187285492</v>
      </c>
      <c r="D591" t="s">
        <v>1705</v>
      </c>
      <c r="E591" s="6">
        <v>43342.725775405095</v>
      </c>
      <c r="F591" s="6">
        <v>44070.19402771991</v>
      </c>
      <c r="G591">
        <v>43056.861770833333</v>
      </c>
      <c r="H591">
        <v>1306</v>
      </c>
      <c r="I591">
        <v>19</v>
      </c>
      <c r="J591">
        <v>10</v>
      </c>
      <c r="K591">
        <v>16</v>
      </c>
      <c r="L591">
        <v>0</v>
      </c>
      <c r="M591" t="s">
        <v>9</v>
      </c>
    </row>
    <row r="592" spans="1:13" x14ac:dyDescent="0.25">
      <c r="A592">
        <v>1573</v>
      </c>
      <c r="B592" t="s">
        <v>1704</v>
      </c>
      <c r="C592">
        <v>263382026</v>
      </c>
      <c r="D592" t="s">
        <v>1706</v>
      </c>
      <c r="E592" s="6">
        <v>43343.725775405095</v>
      </c>
      <c r="F592" s="6">
        <v>44071.19402771991</v>
      </c>
      <c r="G592">
        <v>43515.643043981479</v>
      </c>
      <c r="H592">
        <v>63</v>
      </c>
      <c r="I592">
        <v>5</v>
      </c>
      <c r="J592">
        <v>5</v>
      </c>
      <c r="K592">
        <v>20</v>
      </c>
      <c r="L592">
        <v>0</v>
      </c>
      <c r="M592" t="s">
        <v>35</v>
      </c>
    </row>
    <row r="593" spans="1:13" x14ac:dyDescent="0.25">
      <c r="A593">
        <v>1574</v>
      </c>
      <c r="B593" t="s">
        <v>1704</v>
      </c>
      <c r="C593">
        <v>264422111</v>
      </c>
      <c r="D593" t="s">
        <v>1707</v>
      </c>
      <c r="E593" s="6">
        <v>43344.725775405095</v>
      </c>
      <c r="F593" s="6">
        <v>44072.19402771991</v>
      </c>
      <c r="G593">
        <v>43429.918715277781</v>
      </c>
      <c r="H593">
        <v>12</v>
      </c>
      <c r="I593">
        <v>0</v>
      </c>
      <c r="J593">
        <v>0</v>
      </c>
      <c r="K593">
        <v>2</v>
      </c>
      <c r="L593">
        <v>0</v>
      </c>
      <c r="M593" t="s">
        <v>48</v>
      </c>
    </row>
    <row r="594" spans="1:13" x14ac:dyDescent="0.25">
      <c r="A594">
        <v>1575</v>
      </c>
      <c r="B594" t="s">
        <v>1704</v>
      </c>
      <c r="C594">
        <v>264934154</v>
      </c>
      <c r="D594" t="s">
        <v>1708</v>
      </c>
      <c r="E594" s="6">
        <v>43345.725775405095</v>
      </c>
      <c r="F594" s="6">
        <v>44073.19402771991</v>
      </c>
      <c r="G594">
        <v>43645.688854166663</v>
      </c>
      <c r="H594">
        <v>38</v>
      </c>
      <c r="I594">
        <v>4</v>
      </c>
      <c r="J594">
        <v>2</v>
      </c>
      <c r="K594">
        <v>7</v>
      </c>
      <c r="L594">
        <v>0</v>
      </c>
      <c r="M594" t="s">
        <v>35</v>
      </c>
    </row>
    <row r="595" spans="1:13" x14ac:dyDescent="0.25">
      <c r="A595">
        <v>1576</v>
      </c>
      <c r="B595" t="s">
        <v>1704</v>
      </c>
      <c r="C595">
        <v>270563723</v>
      </c>
      <c r="D595" t="s">
        <v>1709</v>
      </c>
      <c r="E595" s="6">
        <v>43346.725775405095</v>
      </c>
      <c r="F595" s="6">
        <v>44074.19402771991</v>
      </c>
      <c r="G595">
        <v>43449.832384259258</v>
      </c>
      <c r="H595">
        <v>13</v>
      </c>
      <c r="I595">
        <v>0</v>
      </c>
      <c r="J595">
        <v>0</v>
      </c>
      <c r="K595">
        <v>3</v>
      </c>
      <c r="L595">
        <v>0</v>
      </c>
      <c r="M595" t="s">
        <v>46</v>
      </c>
    </row>
    <row r="596" spans="1:13" x14ac:dyDescent="0.25">
      <c r="A596">
        <v>1577</v>
      </c>
      <c r="B596" t="s">
        <v>1704</v>
      </c>
      <c r="C596">
        <v>279915277</v>
      </c>
      <c r="D596" t="s">
        <v>1710</v>
      </c>
      <c r="E596" s="6">
        <v>43347.725775405095</v>
      </c>
      <c r="F596" s="6">
        <v>44075.19402771991</v>
      </c>
      <c r="G596">
        <v>43481.127986111111</v>
      </c>
      <c r="H596">
        <v>4</v>
      </c>
      <c r="I596">
        <v>0</v>
      </c>
      <c r="J596">
        <v>0</v>
      </c>
      <c r="K596">
        <v>0</v>
      </c>
      <c r="L596">
        <v>0</v>
      </c>
      <c r="M596" t="s">
        <v>11</v>
      </c>
    </row>
    <row r="597" spans="1:13" x14ac:dyDescent="0.25">
      <c r="A597">
        <v>1578</v>
      </c>
      <c r="B597" t="s">
        <v>1704</v>
      </c>
      <c r="C597">
        <v>282474040</v>
      </c>
      <c r="D597" t="s">
        <v>1711</v>
      </c>
      <c r="E597" s="6">
        <v>43348.725775405095</v>
      </c>
      <c r="F597" s="6">
        <v>44076.19402771991</v>
      </c>
      <c r="G597">
        <v>43515.642743055556</v>
      </c>
      <c r="H597">
        <v>5</v>
      </c>
      <c r="I597">
        <v>1</v>
      </c>
      <c r="J597">
        <v>0</v>
      </c>
      <c r="K597">
        <v>0</v>
      </c>
      <c r="L597">
        <v>0</v>
      </c>
      <c r="M597" t="s">
        <v>49</v>
      </c>
    </row>
    <row r="598" spans="1:13" x14ac:dyDescent="0.25">
      <c r="A598">
        <v>1579</v>
      </c>
      <c r="B598" t="s">
        <v>1704</v>
      </c>
      <c r="C598">
        <v>285829407</v>
      </c>
      <c r="D598" t="s">
        <v>1712</v>
      </c>
      <c r="E598" s="6">
        <v>43349.725775405095</v>
      </c>
      <c r="F598" s="6">
        <v>44077.19402771991</v>
      </c>
      <c r="G598">
        <v>43507.100706018522</v>
      </c>
      <c r="H598">
        <v>4</v>
      </c>
      <c r="I598">
        <v>0</v>
      </c>
      <c r="J598">
        <v>0</v>
      </c>
      <c r="K598">
        <v>0</v>
      </c>
      <c r="L598">
        <v>0</v>
      </c>
      <c r="M598" t="s">
        <v>35</v>
      </c>
    </row>
    <row r="599" spans="1:13" x14ac:dyDescent="0.25">
      <c r="A599">
        <v>1580</v>
      </c>
      <c r="B599" t="s">
        <v>1704</v>
      </c>
      <c r="C599">
        <v>286577303</v>
      </c>
      <c r="D599" t="s">
        <v>1713</v>
      </c>
      <c r="E599" s="6">
        <v>43350.725775405095</v>
      </c>
      <c r="F599" s="6">
        <v>44078.19402771991</v>
      </c>
      <c r="G599">
        <v>43515.643240740741</v>
      </c>
      <c r="H599">
        <v>12</v>
      </c>
      <c r="I599">
        <v>1</v>
      </c>
      <c r="J599">
        <v>0</v>
      </c>
      <c r="K599">
        <v>1</v>
      </c>
      <c r="L599">
        <v>0</v>
      </c>
      <c r="M599" t="s">
        <v>42</v>
      </c>
    </row>
    <row r="600" spans="1:13" x14ac:dyDescent="0.25">
      <c r="A600">
        <v>1581</v>
      </c>
      <c r="B600" t="s">
        <v>1704</v>
      </c>
      <c r="C600">
        <v>288027565</v>
      </c>
      <c r="D600" t="s">
        <v>1714</v>
      </c>
      <c r="E600" s="6">
        <v>43351.725775405095</v>
      </c>
      <c r="F600" s="6">
        <v>44079.19402771991</v>
      </c>
      <c r="G600">
        <v>43553.990254629629</v>
      </c>
      <c r="H600">
        <v>7</v>
      </c>
      <c r="I600">
        <v>0</v>
      </c>
      <c r="J600">
        <v>0</v>
      </c>
      <c r="K600">
        <v>0</v>
      </c>
      <c r="L600">
        <v>0</v>
      </c>
      <c r="M600" t="s">
        <v>35</v>
      </c>
    </row>
    <row r="601" spans="1:13" x14ac:dyDescent="0.25">
      <c r="A601">
        <v>1582</v>
      </c>
      <c r="B601" t="s">
        <v>1704</v>
      </c>
      <c r="C601">
        <v>288446374</v>
      </c>
      <c r="D601" t="s">
        <v>1715</v>
      </c>
      <c r="E601" s="6">
        <v>43352.725775405095</v>
      </c>
      <c r="F601" s="6">
        <v>44080.19402771991</v>
      </c>
      <c r="G601">
        <v>43526.75277777778</v>
      </c>
      <c r="H601">
        <v>50</v>
      </c>
      <c r="I601">
        <v>1</v>
      </c>
      <c r="J601">
        <v>1</v>
      </c>
      <c r="K601">
        <v>2</v>
      </c>
      <c r="L601">
        <v>0</v>
      </c>
      <c r="M601" t="s">
        <v>44</v>
      </c>
    </row>
    <row r="602" spans="1:13" x14ac:dyDescent="0.25">
      <c r="A602">
        <v>1583</v>
      </c>
      <c r="B602" t="s">
        <v>1704</v>
      </c>
      <c r="C602">
        <v>289114014</v>
      </c>
      <c r="D602" t="s">
        <v>1716</v>
      </c>
      <c r="E602" s="6">
        <v>43353.725775405095</v>
      </c>
      <c r="F602" s="6">
        <v>44081.19402771991</v>
      </c>
      <c r="G602">
        <v>43531.943819444445</v>
      </c>
      <c r="H602">
        <v>12</v>
      </c>
      <c r="I602">
        <v>2</v>
      </c>
      <c r="J602">
        <v>1</v>
      </c>
      <c r="K602">
        <v>0</v>
      </c>
      <c r="L602">
        <v>0</v>
      </c>
      <c r="M602" t="s">
        <v>11</v>
      </c>
    </row>
    <row r="603" spans="1:13" x14ac:dyDescent="0.25">
      <c r="A603">
        <v>1584</v>
      </c>
      <c r="B603" t="s">
        <v>1704</v>
      </c>
      <c r="C603">
        <v>292272668</v>
      </c>
      <c r="D603" t="s">
        <v>1717</v>
      </c>
      <c r="E603" s="6">
        <v>43354.725775405095</v>
      </c>
      <c r="F603" s="6">
        <v>44082.19402771991</v>
      </c>
      <c r="G603">
        <v>43532.193506944444</v>
      </c>
      <c r="H603">
        <v>20</v>
      </c>
      <c r="I603">
        <v>2</v>
      </c>
      <c r="J603">
        <v>2</v>
      </c>
      <c r="K603">
        <v>9</v>
      </c>
      <c r="L603">
        <v>0</v>
      </c>
      <c r="M603" t="s">
        <v>35</v>
      </c>
    </row>
    <row r="604" spans="1:13" x14ac:dyDescent="0.25">
      <c r="A604">
        <v>1585</v>
      </c>
      <c r="B604" t="s">
        <v>1704</v>
      </c>
      <c r="C604">
        <v>293628103</v>
      </c>
      <c r="D604" t="s">
        <v>1718</v>
      </c>
      <c r="E604" s="6">
        <v>43355.725775405095</v>
      </c>
      <c r="F604" s="6">
        <v>44083.19402771991</v>
      </c>
      <c r="G604">
        <v>43549.825682870367</v>
      </c>
      <c r="H604">
        <v>25</v>
      </c>
      <c r="I604">
        <v>5</v>
      </c>
      <c r="J604">
        <v>2</v>
      </c>
      <c r="K604">
        <v>5</v>
      </c>
      <c r="L604">
        <v>0</v>
      </c>
      <c r="M604" t="s">
        <v>36</v>
      </c>
    </row>
    <row r="605" spans="1:13" x14ac:dyDescent="0.25">
      <c r="A605">
        <v>1586</v>
      </c>
      <c r="B605" t="s">
        <v>1704</v>
      </c>
      <c r="C605">
        <v>294444811</v>
      </c>
      <c r="D605" t="s">
        <v>1719</v>
      </c>
      <c r="E605" s="6">
        <v>43356.725775405095</v>
      </c>
      <c r="F605" s="6">
        <v>44084.19402771991</v>
      </c>
      <c r="G605">
        <v>43540.679409722223</v>
      </c>
      <c r="H605">
        <v>14</v>
      </c>
      <c r="I605">
        <v>1</v>
      </c>
      <c r="J605">
        <v>1</v>
      </c>
      <c r="K605">
        <v>3</v>
      </c>
      <c r="L605">
        <v>0</v>
      </c>
      <c r="M605" t="s">
        <v>36</v>
      </c>
    </row>
    <row r="606" spans="1:13" x14ac:dyDescent="0.25">
      <c r="A606">
        <v>1587</v>
      </c>
      <c r="B606" t="s">
        <v>1704</v>
      </c>
      <c r="C606">
        <v>298511458</v>
      </c>
      <c r="D606" t="s">
        <v>1720</v>
      </c>
      <c r="E606" s="6">
        <v>43357.725775405095</v>
      </c>
      <c r="F606" s="6">
        <v>44085.19402771991</v>
      </c>
      <c r="G606">
        <v>43554.091979166667</v>
      </c>
      <c r="H606">
        <v>11</v>
      </c>
      <c r="I606">
        <v>0</v>
      </c>
      <c r="J606">
        <v>0</v>
      </c>
      <c r="K606">
        <v>0</v>
      </c>
      <c r="L606">
        <v>0</v>
      </c>
      <c r="M606" t="s">
        <v>37</v>
      </c>
    </row>
    <row r="607" spans="1:13" x14ac:dyDescent="0.25">
      <c r="A607">
        <v>1588</v>
      </c>
      <c r="B607" t="s">
        <v>1704</v>
      </c>
      <c r="C607">
        <v>298722744</v>
      </c>
      <c r="D607" t="s">
        <v>1721</v>
      </c>
      <c r="E607" s="6">
        <v>43358.725775405095</v>
      </c>
      <c r="F607" s="6">
        <v>44086.19402771991</v>
      </c>
      <c r="G607">
        <v>43555.825162037036</v>
      </c>
      <c r="H607">
        <v>7</v>
      </c>
      <c r="I607">
        <v>0</v>
      </c>
      <c r="J607">
        <v>0</v>
      </c>
      <c r="K607">
        <v>4</v>
      </c>
      <c r="L607">
        <v>0</v>
      </c>
      <c r="M607" t="s">
        <v>34</v>
      </c>
    </row>
    <row r="608" spans="1:13" x14ac:dyDescent="0.25">
      <c r="A608">
        <v>1589</v>
      </c>
      <c r="B608" t="s">
        <v>1704</v>
      </c>
      <c r="C608">
        <v>304518846</v>
      </c>
      <c r="D608" t="s">
        <v>1722</v>
      </c>
      <c r="E608" s="6">
        <v>43359.725775405095</v>
      </c>
      <c r="F608" s="6">
        <v>44087.19402771991</v>
      </c>
      <c r="G608">
        <v>43580.609027777777</v>
      </c>
      <c r="H608">
        <v>3</v>
      </c>
      <c r="I608">
        <v>1</v>
      </c>
      <c r="J608">
        <v>0</v>
      </c>
      <c r="K608">
        <v>0</v>
      </c>
      <c r="L608">
        <v>0</v>
      </c>
      <c r="M608" t="s">
        <v>36</v>
      </c>
    </row>
    <row r="609" spans="1:13" x14ac:dyDescent="0.25">
      <c r="A609">
        <v>1590</v>
      </c>
      <c r="B609" t="s">
        <v>1704</v>
      </c>
      <c r="C609">
        <v>304953033</v>
      </c>
      <c r="D609" t="s">
        <v>1723</v>
      </c>
      <c r="E609" s="6">
        <v>43360.725775405095</v>
      </c>
      <c r="F609" s="6">
        <v>44088.19402771991</v>
      </c>
      <c r="G609">
        <v>43581.604421296295</v>
      </c>
      <c r="H609">
        <v>55</v>
      </c>
      <c r="I609">
        <v>8</v>
      </c>
      <c r="J609">
        <v>5</v>
      </c>
      <c r="K609">
        <v>2</v>
      </c>
      <c r="L609">
        <v>0</v>
      </c>
      <c r="M609" t="s">
        <v>37</v>
      </c>
    </row>
    <row r="610" spans="1:13" x14ac:dyDescent="0.25">
      <c r="A610">
        <v>1591</v>
      </c>
      <c r="B610" t="s">
        <v>1704</v>
      </c>
      <c r="C610">
        <v>308742181</v>
      </c>
      <c r="D610" t="s">
        <v>1724</v>
      </c>
      <c r="E610" s="6">
        <v>43361.725775405095</v>
      </c>
      <c r="F610" s="6">
        <v>44089.19402771991</v>
      </c>
      <c r="G610">
        <v>43596.064386574071</v>
      </c>
      <c r="H610">
        <v>13</v>
      </c>
      <c r="I610">
        <v>0</v>
      </c>
      <c r="J610">
        <v>0</v>
      </c>
      <c r="K610">
        <v>0</v>
      </c>
      <c r="L610">
        <v>0</v>
      </c>
      <c r="M610" t="s">
        <v>45</v>
      </c>
    </row>
    <row r="611" spans="1:13" x14ac:dyDescent="0.25">
      <c r="A611">
        <v>1592</v>
      </c>
      <c r="B611" t="s">
        <v>1725</v>
      </c>
      <c r="C611">
        <v>290799219</v>
      </c>
      <c r="D611" t="s">
        <v>1726</v>
      </c>
      <c r="E611" s="6">
        <v>43362.725775405095</v>
      </c>
      <c r="F611" s="6">
        <v>44090.19402771991</v>
      </c>
      <c r="G611">
        <v>43526.956354166665</v>
      </c>
      <c r="H611">
        <v>1011</v>
      </c>
      <c r="I611">
        <v>75</v>
      </c>
      <c r="J611">
        <v>52</v>
      </c>
      <c r="K611">
        <v>58</v>
      </c>
      <c r="L611">
        <v>0</v>
      </c>
      <c r="M611" t="s">
        <v>48</v>
      </c>
    </row>
    <row r="612" spans="1:13" x14ac:dyDescent="0.25">
      <c r="A612">
        <v>1593</v>
      </c>
      <c r="B612" t="s">
        <v>1725</v>
      </c>
      <c r="C612">
        <v>290812622</v>
      </c>
      <c r="D612" t="s">
        <v>1727</v>
      </c>
      <c r="E612" s="6">
        <v>43363.725775405095</v>
      </c>
      <c r="F612" s="6">
        <v>44091.19402771991</v>
      </c>
      <c r="G612">
        <v>43527.029236111113</v>
      </c>
      <c r="H612">
        <v>710</v>
      </c>
      <c r="I612">
        <v>105</v>
      </c>
      <c r="J612">
        <v>67</v>
      </c>
      <c r="K612">
        <v>54</v>
      </c>
      <c r="L612">
        <v>0</v>
      </c>
      <c r="M612" t="s">
        <v>35</v>
      </c>
    </row>
    <row r="613" spans="1:13" x14ac:dyDescent="0.25">
      <c r="A613">
        <v>1594</v>
      </c>
      <c r="B613" t="s">
        <v>1725</v>
      </c>
      <c r="C613">
        <v>290907099</v>
      </c>
      <c r="D613" t="s">
        <v>1728</v>
      </c>
      <c r="E613" s="6">
        <v>43364.725775405095</v>
      </c>
      <c r="F613" s="6">
        <v>44092.19402771991</v>
      </c>
      <c r="G613">
        <v>43542.955057870371</v>
      </c>
      <c r="H613">
        <v>340</v>
      </c>
      <c r="I613">
        <v>57</v>
      </c>
      <c r="J613">
        <v>37</v>
      </c>
      <c r="K613">
        <v>37</v>
      </c>
      <c r="L613">
        <v>0</v>
      </c>
      <c r="M613" t="s">
        <v>37</v>
      </c>
    </row>
    <row r="614" spans="1:13" x14ac:dyDescent="0.25">
      <c r="A614">
        <v>1595</v>
      </c>
      <c r="B614" t="s">
        <v>1725</v>
      </c>
      <c r="C614">
        <v>291574102</v>
      </c>
      <c r="D614" t="s">
        <v>1729</v>
      </c>
      <c r="E614" s="6">
        <v>43365.725775405095</v>
      </c>
      <c r="F614" s="6">
        <v>44093.19402771991</v>
      </c>
      <c r="G614">
        <v>43531.036168981482</v>
      </c>
      <c r="H614">
        <v>247</v>
      </c>
      <c r="I614">
        <v>29</v>
      </c>
      <c r="J614">
        <v>19</v>
      </c>
      <c r="K614">
        <v>40</v>
      </c>
      <c r="L614">
        <v>0</v>
      </c>
      <c r="M614" t="s">
        <v>35</v>
      </c>
    </row>
    <row r="615" spans="1:13" x14ac:dyDescent="0.25">
      <c r="A615">
        <v>1596</v>
      </c>
      <c r="B615" t="s">
        <v>1725</v>
      </c>
      <c r="C615">
        <v>292795301</v>
      </c>
      <c r="D615" t="s">
        <v>1730</v>
      </c>
      <c r="E615" s="6">
        <v>43366.725775405095</v>
      </c>
      <c r="F615" s="6">
        <v>44094.19402771991</v>
      </c>
      <c r="G615">
        <v>43562.82068287037</v>
      </c>
      <c r="H615">
        <v>623</v>
      </c>
      <c r="I615">
        <v>63</v>
      </c>
      <c r="J615">
        <v>47</v>
      </c>
      <c r="K615">
        <v>41</v>
      </c>
      <c r="L615">
        <v>0</v>
      </c>
      <c r="M615" t="s">
        <v>41</v>
      </c>
    </row>
    <row r="616" spans="1:13" x14ac:dyDescent="0.25">
      <c r="A616">
        <v>1597</v>
      </c>
      <c r="B616" t="s">
        <v>1725</v>
      </c>
      <c r="C616">
        <v>293102479</v>
      </c>
      <c r="D616" t="s">
        <v>1731</v>
      </c>
      <c r="E616" s="6">
        <v>43367.725775405095</v>
      </c>
      <c r="F616" s="6">
        <v>44095.19402771991</v>
      </c>
      <c r="G616">
        <v>43535.955729166664</v>
      </c>
      <c r="H616">
        <v>216</v>
      </c>
      <c r="I616">
        <v>18</v>
      </c>
      <c r="J616">
        <v>14</v>
      </c>
      <c r="K616">
        <v>16</v>
      </c>
      <c r="L616">
        <v>0</v>
      </c>
      <c r="M616" t="s">
        <v>42</v>
      </c>
    </row>
    <row r="617" spans="1:13" x14ac:dyDescent="0.25">
      <c r="A617">
        <v>1598</v>
      </c>
      <c r="B617" t="s">
        <v>1725</v>
      </c>
      <c r="C617">
        <v>293115143</v>
      </c>
      <c r="D617" t="s">
        <v>1732</v>
      </c>
      <c r="E617" s="6">
        <v>43368.725775405095</v>
      </c>
      <c r="F617" s="6">
        <v>44096.19402771991</v>
      </c>
      <c r="G617">
        <v>43577.971851851849</v>
      </c>
      <c r="H617">
        <v>27044</v>
      </c>
      <c r="I617">
        <v>1846</v>
      </c>
      <c r="J617">
        <v>1219</v>
      </c>
      <c r="K617">
        <v>132</v>
      </c>
      <c r="L617">
        <v>0</v>
      </c>
      <c r="M617" t="s">
        <v>44</v>
      </c>
    </row>
    <row r="618" spans="1:13" x14ac:dyDescent="0.25">
      <c r="A618">
        <v>1599</v>
      </c>
      <c r="B618" t="s">
        <v>1725</v>
      </c>
      <c r="C618">
        <v>301129548</v>
      </c>
      <c r="D618" t="s">
        <v>1733</v>
      </c>
      <c r="E618" s="6">
        <v>43369.725775405095</v>
      </c>
      <c r="F618" s="6">
        <v>44097.19402771991</v>
      </c>
      <c r="G618">
        <v>43564.131296296298</v>
      </c>
      <c r="H618">
        <v>343</v>
      </c>
      <c r="I618">
        <v>34</v>
      </c>
      <c r="J618">
        <v>25</v>
      </c>
      <c r="K618">
        <v>43</v>
      </c>
      <c r="L618">
        <v>0</v>
      </c>
      <c r="M618" t="s">
        <v>49</v>
      </c>
    </row>
    <row r="619" spans="1:13" x14ac:dyDescent="0.25">
      <c r="A619">
        <v>1600</v>
      </c>
      <c r="B619" t="s">
        <v>1725</v>
      </c>
      <c r="C619">
        <v>301436936</v>
      </c>
      <c r="D619" t="s">
        <v>1734</v>
      </c>
      <c r="E619" s="6">
        <v>43370.725775405095</v>
      </c>
      <c r="F619" s="6">
        <v>44098.19402771991</v>
      </c>
      <c r="G619">
        <v>43566.049814814818</v>
      </c>
      <c r="H619">
        <v>206</v>
      </c>
      <c r="I619">
        <v>27</v>
      </c>
      <c r="J619">
        <v>17</v>
      </c>
      <c r="K619">
        <v>11</v>
      </c>
      <c r="L619">
        <v>0</v>
      </c>
      <c r="M619" t="s">
        <v>41</v>
      </c>
    </row>
    <row r="620" spans="1:13" x14ac:dyDescent="0.25">
      <c r="A620">
        <v>1601</v>
      </c>
      <c r="B620" t="s">
        <v>1725</v>
      </c>
      <c r="C620">
        <v>301437894</v>
      </c>
      <c r="D620" t="s">
        <v>1735</v>
      </c>
      <c r="E620" s="6">
        <v>43371.725775405095</v>
      </c>
      <c r="F620" s="6">
        <v>44099.19402771991</v>
      </c>
      <c r="G620">
        <v>43566.665891203702</v>
      </c>
      <c r="H620">
        <v>424</v>
      </c>
      <c r="I620">
        <v>40</v>
      </c>
      <c r="J620">
        <v>30</v>
      </c>
      <c r="K620">
        <v>47</v>
      </c>
      <c r="L620">
        <v>0</v>
      </c>
      <c r="M620" t="s">
        <v>42</v>
      </c>
    </row>
    <row r="621" spans="1:13" x14ac:dyDescent="0.25">
      <c r="A621">
        <v>1602</v>
      </c>
      <c r="B621" t="s">
        <v>1725</v>
      </c>
      <c r="C621">
        <v>301967682</v>
      </c>
      <c r="D621" t="s">
        <v>1736</v>
      </c>
      <c r="E621" s="6">
        <v>43372.725775405095</v>
      </c>
      <c r="F621" s="6">
        <v>44100.19402771991</v>
      </c>
      <c r="G621">
        <v>43566.949525462966</v>
      </c>
      <c r="H621">
        <v>278</v>
      </c>
      <c r="I621">
        <v>14</v>
      </c>
      <c r="J621">
        <v>7</v>
      </c>
      <c r="K621">
        <v>11</v>
      </c>
      <c r="L621">
        <v>0</v>
      </c>
      <c r="M621" t="s">
        <v>46</v>
      </c>
    </row>
    <row r="622" spans="1:13" x14ac:dyDescent="0.25">
      <c r="A622">
        <v>1603</v>
      </c>
      <c r="B622" t="s">
        <v>1725</v>
      </c>
      <c r="C622">
        <v>302769076</v>
      </c>
      <c r="D622" t="s">
        <v>1737</v>
      </c>
      <c r="E622" s="6">
        <v>43373.725775405095</v>
      </c>
      <c r="F622" s="6">
        <v>44101.19402771991</v>
      </c>
      <c r="G622">
        <v>43579.95175925926</v>
      </c>
      <c r="H622">
        <v>1392</v>
      </c>
      <c r="I622">
        <v>80</v>
      </c>
      <c r="J622">
        <v>51</v>
      </c>
      <c r="K622">
        <v>68</v>
      </c>
      <c r="L622">
        <v>0</v>
      </c>
      <c r="M622" t="s">
        <v>41</v>
      </c>
    </row>
    <row r="623" spans="1:13" x14ac:dyDescent="0.25">
      <c r="A623">
        <v>1604</v>
      </c>
      <c r="B623" t="s">
        <v>1725</v>
      </c>
      <c r="C623">
        <v>304042086</v>
      </c>
      <c r="D623" t="s">
        <v>1738</v>
      </c>
      <c r="E623" s="6">
        <v>43374.725775405095</v>
      </c>
      <c r="F623" s="6">
        <v>44102.19402771991</v>
      </c>
      <c r="G623">
        <v>43624.773472222223</v>
      </c>
      <c r="H623">
        <v>215</v>
      </c>
      <c r="I623">
        <v>40</v>
      </c>
      <c r="J623">
        <v>20</v>
      </c>
      <c r="K623">
        <v>25</v>
      </c>
      <c r="L623">
        <v>0</v>
      </c>
      <c r="M623" t="s">
        <v>35</v>
      </c>
    </row>
    <row r="624" spans="1:13" x14ac:dyDescent="0.25">
      <c r="A624">
        <v>1605</v>
      </c>
      <c r="B624" t="s">
        <v>1725</v>
      </c>
      <c r="C624">
        <v>304291131</v>
      </c>
      <c r="D624" t="s">
        <v>1739</v>
      </c>
      <c r="E624" s="6">
        <v>43375.725775405095</v>
      </c>
      <c r="F624" s="6">
        <v>44103.19402771991</v>
      </c>
      <c r="G624">
        <v>43579.005393518521</v>
      </c>
      <c r="H624">
        <v>1847</v>
      </c>
      <c r="I624">
        <v>83</v>
      </c>
      <c r="J624">
        <v>53</v>
      </c>
      <c r="K624">
        <v>55</v>
      </c>
      <c r="L624">
        <v>0</v>
      </c>
      <c r="M624" t="s">
        <v>42</v>
      </c>
    </row>
    <row r="625" spans="1:13" x14ac:dyDescent="0.25">
      <c r="A625">
        <v>1606</v>
      </c>
      <c r="B625" t="s">
        <v>1725</v>
      </c>
      <c r="C625">
        <v>304560233</v>
      </c>
      <c r="D625" t="s">
        <v>1740</v>
      </c>
      <c r="E625" s="6">
        <v>43376.725775405095</v>
      </c>
      <c r="F625" s="6">
        <v>44104.19402771991</v>
      </c>
      <c r="G625">
        <v>43583.925162037034</v>
      </c>
      <c r="H625">
        <v>2642</v>
      </c>
      <c r="I625">
        <v>149</v>
      </c>
      <c r="J625">
        <v>95</v>
      </c>
      <c r="K625">
        <v>98</v>
      </c>
      <c r="L625">
        <v>0</v>
      </c>
      <c r="M625" t="s">
        <v>44</v>
      </c>
    </row>
    <row r="626" spans="1:13" x14ac:dyDescent="0.25">
      <c r="A626">
        <v>1607</v>
      </c>
      <c r="B626" t="s">
        <v>1725</v>
      </c>
      <c r="C626">
        <v>305265952</v>
      </c>
      <c r="D626" t="s">
        <v>1741</v>
      </c>
      <c r="E626" s="6">
        <v>43377.725775405095</v>
      </c>
      <c r="F626" s="6">
        <v>44105.19402771991</v>
      </c>
      <c r="G626">
        <v>43593.050567129627</v>
      </c>
      <c r="H626">
        <v>1195</v>
      </c>
      <c r="I626">
        <v>133</v>
      </c>
      <c r="J626">
        <v>89</v>
      </c>
      <c r="K626">
        <v>113</v>
      </c>
      <c r="L626">
        <v>0</v>
      </c>
      <c r="M626" t="s">
        <v>36</v>
      </c>
    </row>
    <row r="627" spans="1:13" x14ac:dyDescent="0.25">
      <c r="A627">
        <v>1608</v>
      </c>
      <c r="B627" t="s">
        <v>1725</v>
      </c>
      <c r="C627">
        <v>305267921</v>
      </c>
      <c r="D627" t="s">
        <v>1742</v>
      </c>
      <c r="E627" s="6">
        <v>43378.725775405095</v>
      </c>
      <c r="F627" s="6">
        <v>44106.19402771991</v>
      </c>
      <c r="G627">
        <v>43606.125023148146</v>
      </c>
      <c r="H627">
        <v>444</v>
      </c>
      <c r="I627">
        <v>62</v>
      </c>
      <c r="J627">
        <v>42</v>
      </c>
      <c r="K627">
        <v>101</v>
      </c>
      <c r="L627">
        <v>0</v>
      </c>
      <c r="M627" t="s">
        <v>44</v>
      </c>
    </row>
    <row r="628" spans="1:13" x14ac:dyDescent="0.25">
      <c r="A628">
        <v>1609</v>
      </c>
      <c r="B628" t="s">
        <v>1725</v>
      </c>
      <c r="C628">
        <v>305573906</v>
      </c>
      <c r="D628" t="s">
        <v>1743</v>
      </c>
      <c r="E628" s="6">
        <v>43379.725775405095</v>
      </c>
      <c r="F628" s="6">
        <v>44107.19402771991</v>
      </c>
      <c r="G628">
        <v>43585.053263888891</v>
      </c>
      <c r="H628">
        <v>1554</v>
      </c>
      <c r="I628">
        <v>71</v>
      </c>
      <c r="J628">
        <v>46</v>
      </c>
      <c r="K628">
        <v>61</v>
      </c>
      <c r="L628">
        <v>0</v>
      </c>
      <c r="M628" t="s">
        <v>37</v>
      </c>
    </row>
    <row r="629" spans="1:13" x14ac:dyDescent="0.25">
      <c r="A629">
        <v>1610</v>
      </c>
      <c r="B629" t="s">
        <v>1725</v>
      </c>
      <c r="C629">
        <v>309332303</v>
      </c>
      <c r="D629" t="s">
        <v>1744</v>
      </c>
      <c r="E629" s="6">
        <v>43380.725775405095</v>
      </c>
      <c r="F629" s="6">
        <v>44108.19402771991</v>
      </c>
      <c r="G629">
        <v>43612.627592592595</v>
      </c>
      <c r="H629">
        <v>470</v>
      </c>
      <c r="I629">
        <v>59</v>
      </c>
      <c r="J629">
        <v>26</v>
      </c>
      <c r="K629">
        <v>79</v>
      </c>
      <c r="L629">
        <v>0</v>
      </c>
      <c r="M629" t="s">
        <v>41</v>
      </c>
    </row>
    <row r="630" spans="1:13" x14ac:dyDescent="0.25">
      <c r="A630">
        <v>1611</v>
      </c>
      <c r="B630" t="s">
        <v>1725</v>
      </c>
      <c r="C630">
        <v>310928628</v>
      </c>
      <c r="D630" t="s">
        <v>1745</v>
      </c>
      <c r="E630" s="6">
        <v>43381.725775405095</v>
      </c>
      <c r="F630" s="6">
        <v>44109.19402771991</v>
      </c>
      <c r="G630">
        <v>43606.125787037039</v>
      </c>
      <c r="H630">
        <v>173</v>
      </c>
      <c r="I630">
        <v>15</v>
      </c>
      <c r="J630">
        <v>6</v>
      </c>
      <c r="K630">
        <v>34</v>
      </c>
      <c r="L630">
        <v>0</v>
      </c>
      <c r="M630" t="s">
        <v>38</v>
      </c>
    </row>
    <row r="631" spans="1:13" x14ac:dyDescent="0.25">
      <c r="A631">
        <v>1612</v>
      </c>
      <c r="B631" t="s">
        <v>1746</v>
      </c>
      <c r="C631">
        <v>100108658</v>
      </c>
      <c r="D631" t="s">
        <v>1747</v>
      </c>
      <c r="E631" s="6">
        <v>43382.725775405095</v>
      </c>
      <c r="F631" s="6">
        <v>44110.19402771991</v>
      </c>
      <c r="G631">
        <v>42437.615636574075</v>
      </c>
      <c r="H631">
        <v>506</v>
      </c>
      <c r="I631">
        <v>31</v>
      </c>
      <c r="J631">
        <v>23</v>
      </c>
      <c r="K631">
        <v>39</v>
      </c>
      <c r="L631">
        <v>0</v>
      </c>
      <c r="M631" t="s">
        <v>41</v>
      </c>
    </row>
    <row r="632" spans="1:13" x14ac:dyDescent="0.25">
      <c r="A632">
        <v>1613</v>
      </c>
      <c r="B632" t="s">
        <v>1746</v>
      </c>
      <c r="C632">
        <v>110749190</v>
      </c>
      <c r="D632" t="s">
        <v>1748</v>
      </c>
      <c r="E632" s="6">
        <v>43383.725775405095</v>
      </c>
      <c r="F632" s="6">
        <v>44111.19402771991</v>
      </c>
      <c r="G632">
        <v>42513.936759259261</v>
      </c>
      <c r="H632">
        <v>987</v>
      </c>
      <c r="I632">
        <v>83</v>
      </c>
      <c r="J632">
        <v>55</v>
      </c>
      <c r="K632">
        <v>54</v>
      </c>
      <c r="L632">
        <v>0</v>
      </c>
      <c r="M632" t="s">
        <v>9</v>
      </c>
    </row>
    <row r="633" spans="1:13" x14ac:dyDescent="0.25">
      <c r="A633">
        <v>1615</v>
      </c>
      <c r="B633" t="s">
        <v>1746</v>
      </c>
      <c r="C633">
        <v>112936714</v>
      </c>
      <c r="D633" t="s">
        <v>1750</v>
      </c>
      <c r="E633" s="6">
        <v>43384.725775405095</v>
      </c>
      <c r="F633" s="6">
        <v>44112.19402771991</v>
      </c>
      <c r="G633">
        <v>42529.802129629628</v>
      </c>
      <c r="H633">
        <v>338</v>
      </c>
      <c r="I633">
        <v>33</v>
      </c>
      <c r="J633">
        <v>20</v>
      </c>
      <c r="K633">
        <v>17</v>
      </c>
      <c r="L633">
        <v>0</v>
      </c>
      <c r="M633" t="s">
        <v>12</v>
      </c>
    </row>
    <row r="634" spans="1:13" x14ac:dyDescent="0.25">
      <c r="A634">
        <v>1653</v>
      </c>
      <c r="B634" t="s">
        <v>1787</v>
      </c>
      <c r="C634">
        <v>312110692</v>
      </c>
      <c r="D634" t="s">
        <v>1789</v>
      </c>
      <c r="E634" s="6">
        <v>43385.725775405095</v>
      </c>
      <c r="F634" s="6">
        <v>44113.19402771991</v>
      </c>
      <c r="G634">
        <v>43608.117685185185</v>
      </c>
      <c r="H634">
        <v>1</v>
      </c>
      <c r="I634">
        <v>0</v>
      </c>
      <c r="J634">
        <v>0</v>
      </c>
      <c r="K634">
        <v>0</v>
      </c>
      <c r="L634">
        <v>0</v>
      </c>
      <c r="M634" t="s">
        <v>36</v>
      </c>
    </row>
    <row r="635" spans="1:13" x14ac:dyDescent="0.25">
      <c r="A635">
        <v>1654</v>
      </c>
      <c r="B635" t="s">
        <v>1787</v>
      </c>
      <c r="C635">
        <v>312751212</v>
      </c>
      <c r="D635" t="e">
        <v>#NAME?</v>
      </c>
      <c r="E635" s="6">
        <v>43386.725775405095</v>
      </c>
      <c r="F635" s="6">
        <v>44114.19402771991</v>
      </c>
      <c r="G635">
        <v>43609.74527777778</v>
      </c>
      <c r="H635">
        <v>2</v>
      </c>
      <c r="I635">
        <v>0</v>
      </c>
      <c r="J635">
        <v>0</v>
      </c>
      <c r="K635">
        <v>0</v>
      </c>
      <c r="L635">
        <v>0</v>
      </c>
      <c r="M635" t="s">
        <v>40</v>
      </c>
    </row>
    <row r="636" spans="1:13" x14ac:dyDescent="0.25">
      <c r="A636">
        <v>1655</v>
      </c>
      <c r="B636" t="s">
        <v>1787</v>
      </c>
      <c r="C636">
        <v>312834497</v>
      </c>
      <c r="D636" t="s">
        <v>1790</v>
      </c>
      <c r="E636" s="6">
        <v>43387.725775405095</v>
      </c>
      <c r="F636" s="6">
        <v>44115.19402771991</v>
      </c>
      <c r="G636">
        <v>43610.098414351851</v>
      </c>
      <c r="H636">
        <v>2</v>
      </c>
      <c r="I636">
        <v>0</v>
      </c>
      <c r="J636">
        <v>0</v>
      </c>
      <c r="K636">
        <v>0</v>
      </c>
      <c r="L636">
        <v>0</v>
      </c>
      <c r="M636" t="s">
        <v>38</v>
      </c>
    </row>
    <row r="637" spans="1:13" x14ac:dyDescent="0.25">
      <c r="A637">
        <v>1656</v>
      </c>
      <c r="B637" t="s">
        <v>1787</v>
      </c>
      <c r="C637">
        <v>312835930</v>
      </c>
      <c r="D637" t="s">
        <v>1791</v>
      </c>
      <c r="E637" s="6">
        <v>43388.725775405095</v>
      </c>
      <c r="F637" s="6">
        <v>44116.19402771991</v>
      </c>
      <c r="G637">
        <v>43610.102384259262</v>
      </c>
      <c r="H637">
        <v>1</v>
      </c>
      <c r="I637">
        <v>0</v>
      </c>
      <c r="J637">
        <v>0</v>
      </c>
      <c r="K637">
        <v>0</v>
      </c>
      <c r="L637">
        <v>0</v>
      </c>
      <c r="M637" t="s">
        <v>11</v>
      </c>
    </row>
    <row r="638" spans="1:13" x14ac:dyDescent="0.25">
      <c r="A638">
        <v>1657</v>
      </c>
      <c r="B638" t="s">
        <v>1787</v>
      </c>
      <c r="C638">
        <v>313065382</v>
      </c>
      <c r="D638" t="s">
        <v>1792</v>
      </c>
      <c r="E638" s="6">
        <v>43389.725775405095</v>
      </c>
      <c r="F638" s="6">
        <v>44117.19402771991</v>
      </c>
      <c r="G638">
        <v>43611.637511574074</v>
      </c>
      <c r="H638">
        <v>1</v>
      </c>
      <c r="I638">
        <v>0</v>
      </c>
      <c r="J638">
        <v>0</v>
      </c>
      <c r="K638">
        <v>0</v>
      </c>
      <c r="L638">
        <v>0</v>
      </c>
      <c r="M638" t="s">
        <v>38</v>
      </c>
    </row>
    <row r="639" spans="1:13" x14ac:dyDescent="0.25">
      <c r="A639">
        <v>1658</v>
      </c>
      <c r="B639" t="s">
        <v>1787</v>
      </c>
      <c r="C639">
        <v>315150519</v>
      </c>
      <c r="D639" t="s">
        <v>1793</v>
      </c>
      <c r="E639" s="6">
        <v>43390.725775405095</v>
      </c>
      <c r="F639" s="6">
        <v>44118.19402771991</v>
      </c>
      <c r="G639">
        <v>43621.205138888887</v>
      </c>
      <c r="H639">
        <v>2</v>
      </c>
      <c r="I639">
        <v>0</v>
      </c>
      <c r="J639">
        <v>0</v>
      </c>
      <c r="K639">
        <v>0</v>
      </c>
      <c r="L639">
        <v>0</v>
      </c>
      <c r="M639" t="s">
        <v>49</v>
      </c>
    </row>
    <row r="640" spans="1:13" x14ac:dyDescent="0.25">
      <c r="A640">
        <v>1659</v>
      </c>
      <c r="B640" t="s">
        <v>1787</v>
      </c>
      <c r="C640">
        <v>315977939</v>
      </c>
      <c r="D640" t="s">
        <v>1794</v>
      </c>
      <c r="E640" s="6">
        <v>43391.725775405095</v>
      </c>
      <c r="F640" s="6">
        <v>44119.19402771991</v>
      </c>
      <c r="G640">
        <v>43625.715833333335</v>
      </c>
      <c r="H640">
        <v>1</v>
      </c>
      <c r="I640">
        <v>0</v>
      </c>
      <c r="J640">
        <v>0</v>
      </c>
      <c r="K640">
        <v>0</v>
      </c>
      <c r="L640">
        <v>0</v>
      </c>
      <c r="M640" t="s">
        <v>49</v>
      </c>
    </row>
    <row r="641" spans="1:13" x14ac:dyDescent="0.25">
      <c r="A641">
        <v>1660</v>
      </c>
      <c r="B641" t="s">
        <v>1787</v>
      </c>
      <c r="C641">
        <v>317256579</v>
      </c>
      <c r="D641" t="s">
        <v>1795</v>
      </c>
      <c r="E641" s="6">
        <v>43392.725775405095</v>
      </c>
      <c r="F641" s="6">
        <v>44120.19402771991</v>
      </c>
      <c r="G641">
        <v>43633.131412037037</v>
      </c>
      <c r="H641">
        <v>1</v>
      </c>
      <c r="I641">
        <v>0</v>
      </c>
      <c r="J641">
        <v>0</v>
      </c>
      <c r="K641">
        <v>0</v>
      </c>
      <c r="L641">
        <v>0</v>
      </c>
      <c r="M641" t="s">
        <v>48</v>
      </c>
    </row>
    <row r="642" spans="1:13" x14ac:dyDescent="0.25">
      <c r="A642">
        <v>1661</v>
      </c>
      <c r="B642" t="s">
        <v>1787</v>
      </c>
      <c r="C642">
        <v>318229492</v>
      </c>
      <c r="D642" t="s">
        <v>1796</v>
      </c>
      <c r="E642" s="6">
        <v>43393.725775405095</v>
      </c>
      <c r="F642" s="6">
        <v>44121.19402771991</v>
      </c>
      <c r="G642">
        <v>43638.996203703704</v>
      </c>
      <c r="H642">
        <v>4</v>
      </c>
      <c r="I642">
        <v>0</v>
      </c>
      <c r="J642">
        <v>0</v>
      </c>
      <c r="K642">
        <v>0</v>
      </c>
      <c r="L642">
        <v>0</v>
      </c>
      <c r="M642" t="s">
        <v>41</v>
      </c>
    </row>
    <row r="643" spans="1:13" x14ac:dyDescent="0.25">
      <c r="A643">
        <v>1662</v>
      </c>
      <c r="B643" t="s">
        <v>1787</v>
      </c>
      <c r="C643">
        <v>318229693</v>
      </c>
      <c r="D643" t="s">
        <v>1797</v>
      </c>
      <c r="E643" s="6">
        <v>43394.725775405095</v>
      </c>
      <c r="F643" s="6">
        <v>44122.19402771991</v>
      </c>
      <c r="G643">
        <v>43639.000405092593</v>
      </c>
      <c r="H643">
        <v>5</v>
      </c>
      <c r="I643">
        <v>0</v>
      </c>
      <c r="J643">
        <v>0</v>
      </c>
      <c r="K643">
        <v>0</v>
      </c>
      <c r="L643">
        <v>0</v>
      </c>
      <c r="M643" t="s">
        <v>42</v>
      </c>
    </row>
    <row r="644" spans="1:13" x14ac:dyDescent="0.25">
      <c r="A644">
        <v>1663</v>
      </c>
      <c r="B644" t="s">
        <v>1787</v>
      </c>
      <c r="C644">
        <v>318239919</v>
      </c>
      <c r="D644" t="s">
        <v>1798</v>
      </c>
      <c r="E644" s="6">
        <v>43395.725775405095</v>
      </c>
      <c r="F644" s="6">
        <v>44123.19402771991</v>
      </c>
      <c r="G644">
        <v>43642.688935185186</v>
      </c>
      <c r="H644">
        <v>7</v>
      </c>
      <c r="I644">
        <v>0</v>
      </c>
      <c r="J644">
        <v>0</v>
      </c>
      <c r="K644">
        <v>0</v>
      </c>
      <c r="L644">
        <v>0</v>
      </c>
      <c r="M644" t="s">
        <v>40</v>
      </c>
    </row>
    <row r="645" spans="1:13" x14ac:dyDescent="0.25">
      <c r="A645">
        <v>1664</v>
      </c>
      <c r="B645" t="s">
        <v>1787</v>
      </c>
      <c r="C645">
        <v>318619409</v>
      </c>
      <c r="D645" t="s">
        <v>1799</v>
      </c>
      <c r="E645" s="6">
        <v>43396.725775405095</v>
      </c>
      <c r="F645" s="6">
        <v>44124.19402771991</v>
      </c>
      <c r="G645">
        <v>43641.885358796295</v>
      </c>
      <c r="H645">
        <v>1</v>
      </c>
      <c r="I645">
        <v>0</v>
      </c>
      <c r="J645">
        <v>0</v>
      </c>
      <c r="K645">
        <v>0</v>
      </c>
      <c r="L645">
        <v>0</v>
      </c>
      <c r="M645" t="s">
        <v>43</v>
      </c>
    </row>
    <row r="646" spans="1:13" x14ac:dyDescent="0.25">
      <c r="A646">
        <v>1665</v>
      </c>
      <c r="B646" t="s">
        <v>1787</v>
      </c>
      <c r="C646">
        <v>318656394</v>
      </c>
      <c r="D646" t="s">
        <v>1800</v>
      </c>
      <c r="E646" s="6">
        <v>43397.725775405095</v>
      </c>
      <c r="F646" s="6">
        <v>44125.19402771991</v>
      </c>
      <c r="G646">
        <v>43642.202175925922</v>
      </c>
      <c r="H646">
        <v>10</v>
      </c>
      <c r="I646">
        <v>1</v>
      </c>
      <c r="J646">
        <v>1</v>
      </c>
      <c r="K646">
        <v>1</v>
      </c>
      <c r="L646">
        <v>0</v>
      </c>
      <c r="M646" t="s">
        <v>40</v>
      </c>
    </row>
    <row r="647" spans="1:13" x14ac:dyDescent="0.25">
      <c r="A647">
        <v>1666</v>
      </c>
      <c r="B647" t="s">
        <v>1787</v>
      </c>
      <c r="C647">
        <v>318740957</v>
      </c>
      <c r="D647" t="s">
        <v>1801</v>
      </c>
      <c r="E647" s="6">
        <v>43398.725775405095</v>
      </c>
      <c r="F647" s="6">
        <v>44126.19402771991</v>
      </c>
      <c r="G647">
        <v>43648.748344907406</v>
      </c>
      <c r="H647">
        <v>1091</v>
      </c>
      <c r="I647">
        <v>20</v>
      </c>
      <c r="J647">
        <v>12</v>
      </c>
      <c r="K647">
        <v>56</v>
      </c>
      <c r="L647">
        <v>0</v>
      </c>
      <c r="M647" t="s">
        <v>36</v>
      </c>
    </row>
    <row r="648" spans="1:13" x14ac:dyDescent="0.25">
      <c r="A648">
        <v>1667</v>
      </c>
      <c r="B648" t="s">
        <v>1787</v>
      </c>
      <c r="C648">
        <v>319068743</v>
      </c>
      <c r="D648" t="s">
        <v>1802</v>
      </c>
      <c r="E648" s="6">
        <v>43399.725775405095</v>
      </c>
      <c r="F648" s="6">
        <v>44127.19402771991</v>
      </c>
      <c r="G648">
        <v>43644.848634259259</v>
      </c>
      <c r="H648">
        <v>4</v>
      </c>
      <c r="I648">
        <v>0</v>
      </c>
      <c r="J648">
        <v>0</v>
      </c>
      <c r="K648">
        <v>0</v>
      </c>
      <c r="L648">
        <v>0</v>
      </c>
      <c r="M648" t="s">
        <v>37</v>
      </c>
    </row>
    <row r="649" spans="1:13" x14ac:dyDescent="0.25">
      <c r="A649">
        <v>1668</v>
      </c>
      <c r="B649" t="s">
        <v>1787</v>
      </c>
      <c r="C649">
        <v>319088250</v>
      </c>
      <c r="D649" t="s">
        <v>1803</v>
      </c>
      <c r="E649" s="6">
        <v>43400.725775405095</v>
      </c>
      <c r="F649" s="6">
        <v>44128.19402771991</v>
      </c>
      <c r="G649">
        <v>43645.040960648148</v>
      </c>
      <c r="H649">
        <v>2</v>
      </c>
      <c r="I649">
        <v>0</v>
      </c>
      <c r="J649">
        <v>0</v>
      </c>
      <c r="K649">
        <v>0</v>
      </c>
      <c r="L649">
        <v>0</v>
      </c>
      <c r="M649" t="s">
        <v>41</v>
      </c>
    </row>
    <row r="650" spans="1:13" x14ac:dyDescent="0.25">
      <c r="A650">
        <v>1669</v>
      </c>
      <c r="B650" t="s">
        <v>1787</v>
      </c>
      <c r="C650">
        <v>319091941</v>
      </c>
      <c r="D650" t="s">
        <v>1804</v>
      </c>
      <c r="E650" s="6">
        <v>43401.725775405095</v>
      </c>
      <c r="F650" s="6">
        <v>44129.19402771991</v>
      </c>
      <c r="G650">
        <v>43648.746053240742</v>
      </c>
      <c r="H650">
        <v>2</v>
      </c>
      <c r="I650">
        <v>0</v>
      </c>
      <c r="J650">
        <v>0</v>
      </c>
      <c r="K650">
        <v>0</v>
      </c>
      <c r="L650">
        <v>0</v>
      </c>
      <c r="M650" t="s">
        <v>49</v>
      </c>
    </row>
    <row r="651" spans="1:13" x14ac:dyDescent="0.25">
      <c r="A651">
        <v>1670</v>
      </c>
      <c r="B651" t="s">
        <v>1805</v>
      </c>
      <c r="C651">
        <v>313555099</v>
      </c>
      <c r="D651" t="s">
        <v>1806</v>
      </c>
      <c r="E651" s="6">
        <v>43402.725775405095</v>
      </c>
      <c r="F651" s="6">
        <v>44130.19402771991</v>
      </c>
      <c r="G651">
        <v>43628.65351851852</v>
      </c>
      <c r="H651">
        <v>50146</v>
      </c>
      <c r="I651">
        <v>1424</v>
      </c>
      <c r="J651">
        <v>1045</v>
      </c>
      <c r="K651">
        <v>1135</v>
      </c>
      <c r="L651">
        <v>0</v>
      </c>
      <c r="M651" t="s">
        <v>43</v>
      </c>
    </row>
    <row r="652" spans="1:13" x14ac:dyDescent="0.25">
      <c r="A652">
        <v>1671</v>
      </c>
      <c r="B652" t="s">
        <v>1805</v>
      </c>
      <c r="C652">
        <v>318830155</v>
      </c>
      <c r="D652" t="s">
        <v>1807</v>
      </c>
      <c r="E652" s="6">
        <v>43403.725775405095</v>
      </c>
      <c r="F652" s="6">
        <v>44131.19402771991</v>
      </c>
      <c r="G652">
        <v>43644.409328703703</v>
      </c>
      <c r="H652">
        <v>205</v>
      </c>
      <c r="I652">
        <v>13</v>
      </c>
      <c r="J652">
        <v>10</v>
      </c>
      <c r="K652">
        <v>13</v>
      </c>
      <c r="L652">
        <v>0</v>
      </c>
      <c r="M652" t="s">
        <v>34</v>
      </c>
    </row>
    <row r="653" spans="1:13" x14ac:dyDescent="0.25">
      <c r="A653">
        <v>1672</v>
      </c>
      <c r="B653" t="s">
        <v>1808</v>
      </c>
      <c r="C653">
        <v>300658123</v>
      </c>
      <c r="D653" t="s">
        <v>1809</v>
      </c>
      <c r="E653" s="6">
        <v>43404.725775405095</v>
      </c>
      <c r="F653" s="6">
        <v>44132.19402771991</v>
      </c>
      <c r="G653">
        <v>43576.635208333333</v>
      </c>
      <c r="H653">
        <v>31</v>
      </c>
      <c r="I653">
        <v>9</v>
      </c>
      <c r="J653">
        <v>6</v>
      </c>
      <c r="K653">
        <v>4</v>
      </c>
      <c r="L653">
        <v>0</v>
      </c>
      <c r="M653" t="s">
        <v>39</v>
      </c>
    </row>
    <row r="654" spans="1:13" x14ac:dyDescent="0.25">
      <c r="A654">
        <v>1673</v>
      </c>
      <c r="B654" t="s">
        <v>1808</v>
      </c>
      <c r="C654">
        <v>300676167</v>
      </c>
      <c r="D654" t="s">
        <v>1810</v>
      </c>
      <c r="E654" s="6">
        <v>43405.725775405095</v>
      </c>
      <c r="F654" s="6">
        <v>44133.19402771991</v>
      </c>
      <c r="G654">
        <v>43576.635277777779</v>
      </c>
      <c r="H654">
        <v>25</v>
      </c>
      <c r="I654">
        <v>7</v>
      </c>
      <c r="J654">
        <v>4</v>
      </c>
      <c r="K654">
        <v>4</v>
      </c>
      <c r="L654">
        <v>0</v>
      </c>
      <c r="M654" t="s">
        <v>41</v>
      </c>
    </row>
    <row r="655" spans="1:13" x14ac:dyDescent="0.25">
      <c r="A655">
        <v>1674</v>
      </c>
      <c r="B655" t="s">
        <v>1808</v>
      </c>
      <c r="C655">
        <v>300743048</v>
      </c>
      <c r="D655" t="s">
        <v>1811</v>
      </c>
      <c r="E655" s="6">
        <v>43406.725775405095</v>
      </c>
      <c r="F655" s="6">
        <v>44134.19402771991</v>
      </c>
      <c r="G655">
        <v>43576.635347222225</v>
      </c>
      <c r="H655">
        <v>27</v>
      </c>
      <c r="I655">
        <v>9</v>
      </c>
      <c r="J655">
        <v>6</v>
      </c>
      <c r="K655">
        <v>3</v>
      </c>
      <c r="L655">
        <v>0</v>
      </c>
      <c r="M655" t="s">
        <v>41</v>
      </c>
    </row>
    <row r="656" spans="1:13" x14ac:dyDescent="0.25">
      <c r="A656">
        <v>1675</v>
      </c>
      <c r="B656" t="s">
        <v>1808</v>
      </c>
      <c r="C656">
        <v>302994136</v>
      </c>
      <c r="D656" t="s">
        <v>1812</v>
      </c>
      <c r="E656" s="6">
        <v>43407.725775405095</v>
      </c>
      <c r="F656" s="6">
        <v>44135.19402771991</v>
      </c>
      <c r="G656">
        <v>43576.635034722225</v>
      </c>
      <c r="H656">
        <v>57</v>
      </c>
      <c r="I656">
        <v>10</v>
      </c>
      <c r="J656">
        <v>8</v>
      </c>
      <c r="K656">
        <v>3</v>
      </c>
      <c r="L656">
        <v>0</v>
      </c>
      <c r="M656" t="s">
        <v>41</v>
      </c>
    </row>
    <row r="657" spans="1:13" x14ac:dyDescent="0.25">
      <c r="A657">
        <v>1676</v>
      </c>
      <c r="B657" t="s">
        <v>1808</v>
      </c>
      <c r="C657">
        <v>303681014</v>
      </c>
      <c r="D657" t="s">
        <v>1813</v>
      </c>
      <c r="E657" s="6">
        <v>43408.725775405095</v>
      </c>
      <c r="F657" s="6">
        <v>44136.19402771991</v>
      </c>
      <c r="G657">
        <v>43575.039293981485</v>
      </c>
      <c r="H657">
        <v>59</v>
      </c>
      <c r="I657">
        <v>12</v>
      </c>
      <c r="J657">
        <v>6</v>
      </c>
      <c r="K657">
        <v>14</v>
      </c>
      <c r="L657">
        <v>0</v>
      </c>
      <c r="M657" t="s">
        <v>38</v>
      </c>
    </row>
    <row r="658" spans="1:13" x14ac:dyDescent="0.25">
      <c r="A658">
        <v>1677</v>
      </c>
      <c r="B658" t="s">
        <v>1808</v>
      </c>
      <c r="C658">
        <v>304542343</v>
      </c>
      <c r="D658" t="s">
        <v>1814</v>
      </c>
      <c r="E658" s="6">
        <v>43409.725775405095</v>
      </c>
      <c r="F658" s="6">
        <v>44137.19402771991</v>
      </c>
      <c r="G658">
        <v>43579.862002314818</v>
      </c>
      <c r="H658">
        <v>41</v>
      </c>
      <c r="I658">
        <v>10</v>
      </c>
      <c r="J658">
        <v>7</v>
      </c>
      <c r="K658">
        <v>6</v>
      </c>
      <c r="L658">
        <v>0</v>
      </c>
      <c r="M658" t="s">
        <v>38</v>
      </c>
    </row>
    <row r="659" spans="1:13" x14ac:dyDescent="0.25">
      <c r="A659">
        <v>1678</v>
      </c>
      <c r="B659" t="s">
        <v>1808</v>
      </c>
      <c r="C659">
        <v>305251221</v>
      </c>
      <c r="D659" t="s">
        <v>1815</v>
      </c>
      <c r="E659" s="6">
        <v>43410.725775405095</v>
      </c>
      <c r="F659" s="6">
        <v>44138.19402771991</v>
      </c>
      <c r="G659">
        <v>43583.735775462963</v>
      </c>
      <c r="H659">
        <v>28</v>
      </c>
      <c r="I659">
        <v>6</v>
      </c>
      <c r="J659">
        <v>6</v>
      </c>
      <c r="K659">
        <v>7</v>
      </c>
      <c r="L659">
        <v>0</v>
      </c>
      <c r="M659" t="s">
        <v>41</v>
      </c>
    </row>
    <row r="660" spans="1:13" x14ac:dyDescent="0.25">
      <c r="A660">
        <v>1679</v>
      </c>
      <c r="B660" t="s">
        <v>1808</v>
      </c>
      <c r="C660">
        <v>305766131</v>
      </c>
      <c r="D660" t="s">
        <v>1816</v>
      </c>
      <c r="E660" s="6">
        <v>43411.725775405095</v>
      </c>
      <c r="F660" s="6">
        <v>44139.19402771991</v>
      </c>
      <c r="G660">
        <v>43585.671030092592</v>
      </c>
      <c r="H660">
        <v>48</v>
      </c>
      <c r="I660">
        <v>7</v>
      </c>
      <c r="J660">
        <v>3</v>
      </c>
      <c r="K660">
        <v>4</v>
      </c>
      <c r="L660">
        <v>0</v>
      </c>
      <c r="M660" t="s">
        <v>41</v>
      </c>
    </row>
    <row r="661" spans="1:13" x14ac:dyDescent="0.25">
      <c r="A661">
        <v>1680</v>
      </c>
      <c r="B661" t="s">
        <v>1808</v>
      </c>
      <c r="C661">
        <v>311746074</v>
      </c>
      <c r="D661" t="s">
        <v>1817</v>
      </c>
      <c r="E661" s="6">
        <v>43412.725775405095</v>
      </c>
      <c r="F661" s="6">
        <v>44140.19402771991</v>
      </c>
      <c r="G661">
        <v>43606.998298611114</v>
      </c>
      <c r="H661">
        <v>11</v>
      </c>
      <c r="I661">
        <v>3</v>
      </c>
      <c r="J661">
        <v>2</v>
      </c>
      <c r="K661">
        <v>0</v>
      </c>
      <c r="L661">
        <v>0</v>
      </c>
      <c r="M661" t="s">
        <v>41</v>
      </c>
    </row>
    <row r="662" spans="1:13" x14ac:dyDescent="0.25">
      <c r="A662">
        <v>1681</v>
      </c>
      <c r="B662" t="s">
        <v>1808</v>
      </c>
      <c r="C662">
        <v>314813439</v>
      </c>
      <c r="D662" t="s">
        <v>1818</v>
      </c>
      <c r="E662" s="6">
        <v>43413.725775405095</v>
      </c>
      <c r="F662" s="6">
        <v>44141.19402771991</v>
      </c>
      <c r="G662">
        <v>43619.81690972222</v>
      </c>
      <c r="H662">
        <v>6</v>
      </c>
      <c r="I662">
        <v>1</v>
      </c>
      <c r="J662">
        <v>1</v>
      </c>
      <c r="K662">
        <v>1</v>
      </c>
      <c r="L662">
        <v>0</v>
      </c>
      <c r="M662" t="s">
        <v>41</v>
      </c>
    </row>
    <row r="663" spans="1:13" x14ac:dyDescent="0.25">
      <c r="A663">
        <v>1682</v>
      </c>
      <c r="B663" t="s">
        <v>1808</v>
      </c>
      <c r="C663">
        <v>315979436</v>
      </c>
      <c r="D663" t="s">
        <v>1819</v>
      </c>
      <c r="E663" s="6">
        <v>43414.725775405095</v>
      </c>
      <c r="F663" s="6">
        <v>44142.19402771991</v>
      </c>
      <c r="G663">
        <v>43625.735150462962</v>
      </c>
      <c r="H663">
        <v>27</v>
      </c>
      <c r="I663">
        <v>4</v>
      </c>
      <c r="J663">
        <v>3</v>
      </c>
      <c r="K663">
        <v>1</v>
      </c>
      <c r="L663">
        <v>0</v>
      </c>
      <c r="M663" t="s">
        <v>43</v>
      </c>
    </row>
    <row r="664" spans="1:13" x14ac:dyDescent="0.25">
      <c r="A664">
        <v>1683</v>
      </c>
      <c r="B664" t="s">
        <v>1808</v>
      </c>
      <c r="C664">
        <v>316670789</v>
      </c>
      <c r="D664" t="s">
        <v>1820</v>
      </c>
      <c r="E664" s="6">
        <v>43415.725775405095</v>
      </c>
      <c r="F664" s="6">
        <v>44143.19402771991</v>
      </c>
      <c r="G664">
        <v>43629.027025462965</v>
      </c>
      <c r="H664">
        <v>11</v>
      </c>
      <c r="I664">
        <v>1</v>
      </c>
      <c r="J664">
        <v>0</v>
      </c>
      <c r="K664">
        <v>4</v>
      </c>
      <c r="L664">
        <v>0</v>
      </c>
      <c r="M664" t="s">
        <v>38</v>
      </c>
    </row>
    <row r="665" spans="1:13" x14ac:dyDescent="0.25">
      <c r="A665">
        <v>1684</v>
      </c>
      <c r="B665" t="s">
        <v>1808</v>
      </c>
      <c r="C665">
        <v>317056755</v>
      </c>
      <c r="D665" t="s">
        <v>1821</v>
      </c>
      <c r="E665" s="6">
        <v>43416.725775405095</v>
      </c>
      <c r="F665" s="6">
        <v>44144.19402771991</v>
      </c>
      <c r="G665">
        <v>43630.961412037039</v>
      </c>
      <c r="H665">
        <v>34</v>
      </c>
      <c r="I665">
        <v>5</v>
      </c>
      <c r="J665">
        <v>5</v>
      </c>
      <c r="K665">
        <v>15</v>
      </c>
      <c r="L665">
        <v>0</v>
      </c>
      <c r="M665" t="s">
        <v>41</v>
      </c>
    </row>
    <row r="666" spans="1:13" x14ac:dyDescent="0.25">
      <c r="A666">
        <v>1685</v>
      </c>
      <c r="B666" t="s">
        <v>1808</v>
      </c>
      <c r="C666">
        <v>317199554</v>
      </c>
      <c r="D666" t="s">
        <v>1822</v>
      </c>
      <c r="E666" s="6">
        <v>43417.725775405095</v>
      </c>
      <c r="F666" s="6">
        <v>44145.19402771991</v>
      </c>
      <c r="G666">
        <v>43632.595462962963</v>
      </c>
      <c r="H666">
        <v>23</v>
      </c>
      <c r="I666">
        <v>2</v>
      </c>
      <c r="J666">
        <v>1</v>
      </c>
      <c r="K666">
        <v>5</v>
      </c>
      <c r="L666">
        <v>0</v>
      </c>
      <c r="M666" t="s">
        <v>38</v>
      </c>
    </row>
    <row r="667" spans="1:13" x14ac:dyDescent="0.25">
      <c r="A667">
        <v>1686</v>
      </c>
      <c r="B667" t="s">
        <v>1808</v>
      </c>
      <c r="C667">
        <v>317915805</v>
      </c>
      <c r="D667" t="s">
        <v>1823</v>
      </c>
      <c r="E667" s="6">
        <v>43418.725775405095</v>
      </c>
      <c r="F667" s="6">
        <v>44146.19402771991</v>
      </c>
      <c r="G667">
        <v>43636.591678240744</v>
      </c>
      <c r="H667">
        <v>40</v>
      </c>
      <c r="I667">
        <v>9</v>
      </c>
      <c r="J667">
        <v>2</v>
      </c>
      <c r="K667">
        <v>2</v>
      </c>
      <c r="L667">
        <v>0</v>
      </c>
      <c r="M667" t="s">
        <v>41</v>
      </c>
    </row>
    <row r="668" spans="1:13" x14ac:dyDescent="0.25">
      <c r="A668">
        <v>1687</v>
      </c>
      <c r="B668" t="s">
        <v>1808</v>
      </c>
      <c r="C668">
        <v>318948014</v>
      </c>
      <c r="D668" t="s">
        <v>1824</v>
      </c>
      <c r="E668" s="6">
        <v>43419.725775405095</v>
      </c>
      <c r="F668" s="6">
        <v>44147.19402771991</v>
      </c>
      <c r="G668">
        <v>43644.073865740742</v>
      </c>
      <c r="H668">
        <v>224</v>
      </c>
      <c r="I668">
        <v>28</v>
      </c>
      <c r="J668">
        <v>14</v>
      </c>
      <c r="K668">
        <v>159</v>
      </c>
      <c r="L668">
        <v>0</v>
      </c>
      <c r="M668" t="s">
        <v>41</v>
      </c>
    </row>
    <row r="669" spans="1:13" x14ac:dyDescent="0.25">
      <c r="A669">
        <v>1688</v>
      </c>
      <c r="B669" t="s">
        <v>1808</v>
      </c>
      <c r="C669">
        <v>319056937</v>
      </c>
      <c r="D669" t="s">
        <v>1825</v>
      </c>
      <c r="E669" s="6">
        <v>43420.725775405095</v>
      </c>
      <c r="F669" s="6">
        <v>44148.19402771991</v>
      </c>
      <c r="G669">
        <v>43644.762245370373</v>
      </c>
      <c r="H669">
        <v>15</v>
      </c>
      <c r="I669">
        <v>3</v>
      </c>
      <c r="J669">
        <v>1</v>
      </c>
      <c r="K669">
        <v>4</v>
      </c>
      <c r="L669">
        <v>0</v>
      </c>
      <c r="M669" t="s">
        <v>38</v>
      </c>
    </row>
    <row r="670" spans="1:13" x14ac:dyDescent="0.25">
      <c r="A670">
        <v>1689</v>
      </c>
      <c r="B670" t="s">
        <v>1808</v>
      </c>
      <c r="C670">
        <v>319080429</v>
      </c>
      <c r="D670" t="s">
        <v>1826</v>
      </c>
      <c r="E670" s="6">
        <v>43421.725775405095</v>
      </c>
      <c r="F670" s="6">
        <v>44149.19402771991</v>
      </c>
      <c r="G670">
        <v>43644.943460648145</v>
      </c>
      <c r="H670">
        <v>21</v>
      </c>
      <c r="I670">
        <v>3</v>
      </c>
      <c r="J670">
        <v>1</v>
      </c>
      <c r="K670">
        <v>13</v>
      </c>
      <c r="L670">
        <v>0</v>
      </c>
      <c r="M670" t="s">
        <v>41</v>
      </c>
    </row>
    <row r="671" spans="1:13" x14ac:dyDescent="0.25">
      <c r="A671">
        <v>1690</v>
      </c>
      <c r="B671" t="s">
        <v>1808</v>
      </c>
      <c r="C671">
        <v>319112982</v>
      </c>
      <c r="D671" t="s">
        <v>1827</v>
      </c>
      <c r="E671" s="6">
        <v>43422.725775405095</v>
      </c>
      <c r="F671" s="6">
        <v>44150.19402771991</v>
      </c>
      <c r="G671">
        <v>43645.308900462966</v>
      </c>
      <c r="H671">
        <v>33</v>
      </c>
      <c r="I671">
        <v>8</v>
      </c>
      <c r="J671">
        <v>5</v>
      </c>
      <c r="K671">
        <v>5</v>
      </c>
      <c r="L671">
        <v>0</v>
      </c>
      <c r="M671" t="s">
        <v>50</v>
      </c>
    </row>
    <row r="672" spans="1:13" x14ac:dyDescent="0.25">
      <c r="A672">
        <v>1691</v>
      </c>
      <c r="B672" t="s">
        <v>1808</v>
      </c>
      <c r="C672">
        <v>319237656</v>
      </c>
      <c r="D672" t="s">
        <v>1828</v>
      </c>
      <c r="E672" s="6">
        <v>43423.725775405095</v>
      </c>
      <c r="F672" s="6">
        <v>44151.19402771991</v>
      </c>
      <c r="G672">
        <v>43646.774178240739</v>
      </c>
      <c r="H672">
        <v>13</v>
      </c>
      <c r="I672">
        <v>4</v>
      </c>
      <c r="J672">
        <v>1</v>
      </c>
      <c r="K672">
        <v>5</v>
      </c>
      <c r="L672">
        <v>0</v>
      </c>
      <c r="M672" t="s">
        <v>44</v>
      </c>
    </row>
    <row r="673" spans="1:13" x14ac:dyDescent="0.25">
      <c r="A673">
        <v>1692</v>
      </c>
      <c r="B673" t="s">
        <v>1829</v>
      </c>
      <c r="C673">
        <v>213365193</v>
      </c>
      <c r="D673" t="s">
        <v>1830</v>
      </c>
      <c r="E673" s="6">
        <v>43424.725775405095</v>
      </c>
      <c r="F673" s="6">
        <v>44152.19402771991</v>
      </c>
      <c r="G673">
        <v>43625.545104166667</v>
      </c>
      <c r="H673">
        <v>333</v>
      </c>
      <c r="I673">
        <v>33</v>
      </c>
      <c r="J673">
        <v>26</v>
      </c>
      <c r="K673">
        <v>55</v>
      </c>
      <c r="L673">
        <v>0</v>
      </c>
      <c r="M673" t="s">
        <v>38</v>
      </c>
    </row>
    <row r="674" spans="1:13" x14ac:dyDescent="0.25">
      <c r="A674">
        <v>1693</v>
      </c>
      <c r="B674" t="s">
        <v>1829</v>
      </c>
      <c r="C674">
        <v>282573059</v>
      </c>
      <c r="D674" t="s">
        <v>1831</v>
      </c>
      <c r="E674" s="6">
        <v>43425.725775405095</v>
      </c>
      <c r="F674" s="6">
        <v>44153.19402771991</v>
      </c>
      <c r="G674">
        <v>43493.031701388885</v>
      </c>
      <c r="H674">
        <v>294</v>
      </c>
      <c r="I674">
        <v>21</v>
      </c>
      <c r="J674">
        <v>19</v>
      </c>
      <c r="K674">
        <v>36</v>
      </c>
      <c r="L674">
        <v>0</v>
      </c>
      <c r="M674" t="s">
        <v>9</v>
      </c>
    </row>
    <row r="675" spans="1:13" x14ac:dyDescent="0.25">
      <c r="A675">
        <v>1694</v>
      </c>
      <c r="B675" t="s">
        <v>1829</v>
      </c>
      <c r="C675">
        <v>290799425</v>
      </c>
      <c r="D675" t="s">
        <v>1832</v>
      </c>
      <c r="E675" s="6">
        <v>43426.725775405095</v>
      </c>
      <c r="F675" s="6">
        <v>44154.19402771991</v>
      </c>
      <c r="G675">
        <v>43583.818761574075</v>
      </c>
      <c r="H675">
        <v>1929</v>
      </c>
      <c r="I675">
        <v>95</v>
      </c>
      <c r="J675">
        <v>70</v>
      </c>
      <c r="K675">
        <v>242</v>
      </c>
      <c r="L675">
        <v>0</v>
      </c>
      <c r="M675" t="s">
        <v>10</v>
      </c>
    </row>
    <row r="676" spans="1:13" x14ac:dyDescent="0.25">
      <c r="A676">
        <v>1695</v>
      </c>
      <c r="B676" t="s">
        <v>1829</v>
      </c>
      <c r="C676">
        <v>294398790</v>
      </c>
      <c r="D676" t="s">
        <v>1833</v>
      </c>
      <c r="E676" s="6">
        <v>43427.725775405095</v>
      </c>
      <c r="F676" s="6">
        <v>44155.19402771991</v>
      </c>
      <c r="G676">
        <v>43625.545173611114</v>
      </c>
      <c r="H676">
        <v>54</v>
      </c>
      <c r="I676">
        <v>12</v>
      </c>
      <c r="J676">
        <v>12</v>
      </c>
      <c r="K676">
        <v>10</v>
      </c>
      <c r="L676">
        <v>0</v>
      </c>
      <c r="M676" t="s">
        <v>10</v>
      </c>
    </row>
    <row r="677" spans="1:13" x14ac:dyDescent="0.25">
      <c r="A677">
        <v>1696</v>
      </c>
      <c r="B677" t="s">
        <v>1829</v>
      </c>
      <c r="C677">
        <v>303078554</v>
      </c>
      <c r="D677" t="s">
        <v>1834</v>
      </c>
      <c r="E677" s="6">
        <v>43428.725775405095</v>
      </c>
      <c r="F677" s="6">
        <v>44156.19402771991</v>
      </c>
      <c r="G677">
        <v>43603.642465277779</v>
      </c>
      <c r="H677">
        <v>39</v>
      </c>
      <c r="I677">
        <v>12</v>
      </c>
      <c r="J677">
        <v>10</v>
      </c>
      <c r="K677">
        <v>12</v>
      </c>
      <c r="L677">
        <v>0</v>
      </c>
      <c r="M677" t="s">
        <v>46</v>
      </c>
    </row>
    <row r="678" spans="1:13" x14ac:dyDescent="0.25">
      <c r="A678">
        <v>1697</v>
      </c>
      <c r="B678" t="s">
        <v>1829</v>
      </c>
      <c r="C678">
        <v>316195025</v>
      </c>
      <c r="D678" t="s">
        <v>1835</v>
      </c>
      <c r="E678" s="6">
        <v>43429.725775405095</v>
      </c>
      <c r="F678" s="6">
        <v>44157.19402771991</v>
      </c>
      <c r="G678">
        <v>43626.871203703704</v>
      </c>
      <c r="H678">
        <v>109</v>
      </c>
      <c r="I678">
        <v>12</v>
      </c>
      <c r="J678">
        <v>9</v>
      </c>
      <c r="K678">
        <v>61</v>
      </c>
      <c r="L678">
        <v>0</v>
      </c>
      <c r="M678" t="s">
        <v>10</v>
      </c>
    </row>
    <row r="679" spans="1:13" x14ac:dyDescent="0.25">
      <c r="A679">
        <v>1698</v>
      </c>
      <c r="B679" t="s">
        <v>1829</v>
      </c>
      <c r="C679">
        <v>316783815</v>
      </c>
      <c r="D679" t="s">
        <v>1836</v>
      </c>
      <c r="E679" s="6">
        <v>43430.725775405095</v>
      </c>
      <c r="F679" s="6">
        <v>44158.19402771991</v>
      </c>
      <c r="G679">
        <v>43631.593113425923</v>
      </c>
      <c r="H679">
        <v>45157</v>
      </c>
      <c r="I679">
        <v>735</v>
      </c>
      <c r="J679">
        <v>618</v>
      </c>
      <c r="K679">
        <v>804</v>
      </c>
      <c r="L679">
        <v>0</v>
      </c>
      <c r="M679" t="s">
        <v>46</v>
      </c>
    </row>
    <row r="680" spans="1:13" x14ac:dyDescent="0.25">
      <c r="A680">
        <v>1699</v>
      </c>
      <c r="B680" t="s">
        <v>1829</v>
      </c>
      <c r="C680">
        <v>318198041</v>
      </c>
      <c r="D680" t="s">
        <v>1837</v>
      </c>
      <c r="E680" s="6">
        <v>43431.725775405095</v>
      </c>
      <c r="F680" s="6">
        <v>44159.19402771991</v>
      </c>
      <c r="G680">
        <v>43638.645810185182</v>
      </c>
      <c r="H680">
        <v>35</v>
      </c>
      <c r="I680">
        <v>3</v>
      </c>
      <c r="J680">
        <v>1</v>
      </c>
      <c r="K680">
        <v>12</v>
      </c>
      <c r="L680">
        <v>0</v>
      </c>
      <c r="M680" t="s">
        <v>9</v>
      </c>
    </row>
    <row r="681" spans="1:13" x14ac:dyDescent="0.25">
      <c r="A681">
        <v>1700</v>
      </c>
      <c r="B681" t="s">
        <v>1829</v>
      </c>
      <c r="C681">
        <v>318235562</v>
      </c>
      <c r="D681" t="s">
        <v>1838</v>
      </c>
      <c r="E681" s="6">
        <v>43432.725775405095</v>
      </c>
      <c r="F681" s="6">
        <v>44160.19402771991</v>
      </c>
      <c r="G681">
        <v>43643.647731481484</v>
      </c>
      <c r="H681">
        <v>50</v>
      </c>
      <c r="I681">
        <v>12</v>
      </c>
      <c r="J681">
        <v>5</v>
      </c>
      <c r="K681">
        <v>25</v>
      </c>
      <c r="L681">
        <v>0</v>
      </c>
      <c r="M681" t="s">
        <v>46</v>
      </c>
    </row>
    <row r="682" spans="1:13" x14ac:dyDescent="0.25">
      <c r="A682">
        <v>1701</v>
      </c>
      <c r="B682" t="s">
        <v>1829</v>
      </c>
      <c r="C682">
        <v>318307543</v>
      </c>
      <c r="D682" t="s">
        <v>1839</v>
      </c>
      <c r="E682" s="6">
        <v>43433.725775405095</v>
      </c>
      <c r="F682" s="6">
        <v>44161.19402771991</v>
      </c>
      <c r="G682">
        <v>43640.056307870371</v>
      </c>
      <c r="H682">
        <v>49</v>
      </c>
      <c r="I682">
        <v>3</v>
      </c>
      <c r="J682">
        <v>1</v>
      </c>
      <c r="K682">
        <v>6</v>
      </c>
      <c r="L682">
        <v>0</v>
      </c>
      <c r="M682" t="s">
        <v>40</v>
      </c>
    </row>
    <row r="683" spans="1:13" x14ac:dyDescent="0.25">
      <c r="A683">
        <v>1702</v>
      </c>
      <c r="B683" t="s">
        <v>1829</v>
      </c>
      <c r="C683">
        <v>318420055</v>
      </c>
      <c r="D683" t="s">
        <v>1840</v>
      </c>
      <c r="E683" s="6">
        <v>43434.725775405095</v>
      </c>
      <c r="F683" s="6">
        <v>44162.19402771991</v>
      </c>
      <c r="G683">
        <v>43640.988668981481</v>
      </c>
      <c r="H683">
        <v>18</v>
      </c>
      <c r="I683">
        <v>5</v>
      </c>
      <c r="J683">
        <v>2</v>
      </c>
      <c r="K683">
        <v>3</v>
      </c>
      <c r="L683">
        <v>0</v>
      </c>
      <c r="M683" t="s">
        <v>10</v>
      </c>
    </row>
    <row r="684" spans="1:13" x14ac:dyDescent="0.25">
      <c r="A684">
        <v>1703</v>
      </c>
      <c r="B684" t="s">
        <v>1829</v>
      </c>
      <c r="C684">
        <v>318617568</v>
      </c>
      <c r="D684" t="s">
        <v>1841</v>
      </c>
      <c r="E684" s="6">
        <v>43435.725775405095</v>
      </c>
      <c r="F684" s="6">
        <v>44163.19402771991</v>
      </c>
      <c r="G684">
        <v>43641.874363425923</v>
      </c>
      <c r="H684">
        <v>26</v>
      </c>
      <c r="I684">
        <v>2</v>
      </c>
      <c r="J684">
        <v>0</v>
      </c>
      <c r="K684">
        <v>1</v>
      </c>
      <c r="L684">
        <v>0</v>
      </c>
      <c r="M684" t="s">
        <v>10</v>
      </c>
    </row>
    <row r="685" spans="1:13" x14ac:dyDescent="0.25">
      <c r="A685">
        <v>1704</v>
      </c>
      <c r="B685" t="s">
        <v>1829</v>
      </c>
      <c r="C685">
        <v>318939513</v>
      </c>
      <c r="D685" t="s">
        <v>1842</v>
      </c>
      <c r="E685" s="6">
        <v>43436.725775405095</v>
      </c>
      <c r="F685" s="6">
        <v>44164.19402771991</v>
      </c>
      <c r="G685">
        <v>43643.985925925925</v>
      </c>
      <c r="H685">
        <v>24</v>
      </c>
      <c r="I685">
        <v>5</v>
      </c>
      <c r="J685">
        <v>3</v>
      </c>
      <c r="K685">
        <v>4</v>
      </c>
      <c r="L685">
        <v>0</v>
      </c>
      <c r="M685" t="s">
        <v>10</v>
      </c>
    </row>
    <row r="686" spans="1:13" x14ac:dyDescent="0.25">
      <c r="A686">
        <v>1705</v>
      </c>
      <c r="B686" t="s">
        <v>1829</v>
      </c>
      <c r="C686">
        <v>319378122</v>
      </c>
      <c r="D686" t="s">
        <v>1843</v>
      </c>
      <c r="E686" s="6">
        <v>43437.725775405095</v>
      </c>
      <c r="F686" s="6">
        <v>44165.19402771991</v>
      </c>
      <c r="G686">
        <v>43647.760659722226</v>
      </c>
      <c r="H686">
        <v>13</v>
      </c>
      <c r="I686">
        <v>0</v>
      </c>
      <c r="J686">
        <v>0</v>
      </c>
      <c r="K686">
        <v>1</v>
      </c>
      <c r="L686">
        <v>0</v>
      </c>
      <c r="M686" t="s">
        <v>37</v>
      </c>
    </row>
    <row r="687" spans="1:13" x14ac:dyDescent="0.25">
      <c r="A687">
        <v>1706</v>
      </c>
      <c r="B687" t="s">
        <v>1844</v>
      </c>
      <c r="C687">
        <v>315538236</v>
      </c>
      <c r="D687" t="s">
        <v>1845</v>
      </c>
      <c r="E687" s="6">
        <v>43438.725775405095</v>
      </c>
      <c r="F687" s="6">
        <v>44166.19402771991</v>
      </c>
      <c r="G687">
        <v>43622.797256944446</v>
      </c>
      <c r="H687">
        <v>313</v>
      </c>
      <c r="I687">
        <v>25</v>
      </c>
      <c r="J687">
        <v>20</v>
      </c>
      <c r="K687">
        <v>49</v>
      </c>
      <c r="L687">
        <v>0</v>
      </c>
      <c r="M687" t="s">
        <v>51</v>
      </c>
    </row>
    <row r="688" spans="1:13" x14ac:dyDescent="0.25">
      <c r="A688">
        <v>1707</v>
      </c>
      <c r="B688" t="s">
        <v>1844</v>
      </c>
      <c r="C688">
        <v>315588927</v>
      </c>
      <c r="D688" t="s">
        <v>1846</v>
      </c>
      <c r="E688" s="6">
        <v>43439.725775405095</v>
      </c>
      <c r="F688" s="6">
        <v>44167.19402771991</v>
      </c>
      <c r="G688">
        <v>43623.466226851851</v>
      </c>
      <c r="H688">
        <v>245</v>
      </c>
      <c r="I688">
        <v>48</v>
      </c>
      <c r="J688">
        <v>38</v>
      </c>
      <c r="K688">
        <v>105</v>
      </c>
      <c r="L688">
        <v>0</v>
      </c>
      <c r="M688" t="s">
        <v>34</v>
      </c>
    </row>
    <row r="689" spans="1:13" x14ac:dyDescent="0.25">
      <c r="A689">
        <v>1708</v>
      </c>
      <c r="B689" t="s">
        <v>1844</v>
      </c>
      <c r="C689">
        <v>315742451</v>
      </c>
      <c r="D689" t="s">
        <v>1847</v>
      </c>
      <c r="E689" s="6">
        <v>43440.725775405095</v>
      </c>
      <c r="F689" s="6">
        <v>44168.19402771991</v>
      </c>
      <c r="G689">
        <v>43624.454097222224</v>
      </c>
      <c r="H689">
        <v>184</v>
      </c>
      <c r="I689">
        <v>23</v>
      </c>
      <c r="J689">
        <v>19</v>
      </c>
      <c r="K689">
        <v>22</v>
      </c>
      <c r="L689">
        <v>0</v>
      </c>
      <c r="M689" t="s">
        <v>12</v>
      </c>
    </row>
    <row r="690" spans="1:13" x14ac:dyDescent="0.25">
      <c r="A690">
        <v>1709</v>
      </c>
      <c r="B690" t="s">
        <v>1844</v>
      </c>
      <c r="C690">
        <v>315768848</v>
      </c>
      <c r="D690" t="s">
        <v>1848</v>
      </c>
      <c r="E690" s="6">
        <v>43441.725775405095</v>
      </c>
      <c r="F690" s="6">
        <v>44169.19402771991</v>
      </c>
      <c r="G690">
        <v>43625.630162037036</v>
      </c>
      <c r="H690">
        <v>412</v>
      </c>
      <c r="I690">
        <v>58</v>
      </c>
      <c r="J690">
        <v>46</v>
      </c>
      <c r="K690">
        <v>39</v>
      </c>
      <c r="L690">
        <v>0</v>
      </c>
      <c r="M690" t="s">
        <v>34</v>
      </c>
    </row>
    <row r="691" spans="1:13" x14ac:dyDescent="0.25">
      <c r="A691">
        <v>1710</v>
      </c>
      <c r="B691" t="s">
        <v>1844</v>
      </c>
      <c r="C691">
        <v>316132762</v>
      </c>
      <c r="D691" t="s">
        <v>1849</v>
      </c>
      <c r="E691" s="6">
        <v>43442.725775405095</v>
      </c>
      <c r="F691" s="6">
        <v>44170.19402771991</v>
      </c>
      <c r="G691">
        <v>43626.747650462959</v>
      </c>
      <c r="H691">
        <v>360</v>
      </c>
      <c r="I691">
        <v>29</v>
      </c>
      <c r="J691">
        <v>22</v>
      </c>
      <c r="K691">
        <v>98</v>
      </c>
      <c r="L691">
        <v>0</v>
      </c>
      <c r="M691" t="s">
        <v>34</v>
      </c>
    </row>
    <row r="692" spans="1:13" x14ac:dyDescent="0.25">
      <c r="A692">
        <v>1711</v>
      </c>
      <c r="B692" t="s">
        <v>1844</v>
      </c>
      <c r="C692">
        <v>316186417</v>
      </c>
      <c r="D692" t="s">
        <v>1850</v>
      </c>
      <c r="E692" s="6">
        <v>43443.725775405095</v>
      </c>
      <c r="F692" s="6">
        <v>44171.19402771991</v>
      </c>
      <c r="G692">
        <v>43627.548136574071</v>
      </c>
      <c r="H692">
        <v>461</v>
      </c>
      <c r="I692">
        <v>52</v>
      </c>
      <c r="J692">
        <v>38</v>
      </c>
      <c r="K692">
        <v>48</v>
      </c>
      <c r="L692">
        <v>0</v>
      </c>
      <c r="M692" t="s">
        <v>34</v>
      </c>
    </row>
    <row r="693" spans="1:13" x14ac:dyDescent="0.25">
      <c r="A693">
        <v>1712</v>
      </c>
      <c r="B693" t="s">
        <v>1844</v>
      </c>
      <c r="C693">
        <v>316220302</v>
      </c>
      <c r="D693" t="s">
        <v>1851</v>
      </c>
      <c r="E693" s="6">
        <v>43444.725775405095</v>
      </c>
      <c r="F693" s="6">
        <v>44172.19402771991</v>
      </c>
      <c r="G693">
        <v>43628.477094907408</v>
      </c>
      <c r="H693">
        <v>14546</v>
      </c>
      <c r="I693">
        <v>833</v>
      </c>
      <c r="J693">
        <v>588</v>
      </c>
      <c r="K693">
        <v>1387</v>
      </c>
      <c r="L693">
        <v>0</v>
      </c>
      <c r="M693" t="s">
        <v>34</v>
      </c>
    </row>
    <row r="694" spans="1:13" x14ac:dyDescent="0.25">
      <c r="A694">
        <v>1713</v>
      </c>
      <c r="B694" t="s">
        <v>1844</v>
      </c>
      <c r="C694">
        <v>316643094</v>
      </c>
      <c r="D694" t="s">
        <v>1852</v>
      </c>
      <c r="E694" s="6">
        <v>43445.725775405095</v>
      </c>
      <c r="F694" s="6">
        <v>44173.19402771991</v>
      </c>
      <c r="G694">
        <v>43628.855104166665</v>
      </c>
      <c r="H694">
        <v>150</v>
      </c>
      <c r="I694">
        <v>16</v>
      </c>
      <c r="J694">
        <v>9</v>
      </c>
      <c r="K694">
        <v>14</v>
      </c>
      <c r="L694">
        <v>0</v>
      </c>
      <c r="M694" t="s">
        <v>34</v>
      </c>
    </row>
    <row r="695" spans="1:13" x14ac:dyDescent="0.25">
      <c r="A695">
        <v>1714</v>
      </c>
      <c r="B695" t="s">
        <v>1844</v>
      </c>
      <c r="C695">
        <v>316769749</v>
      </c>
      <c r="D695" t="s">
        <v>1853</v>
      </c>
      <c r="E695" s="6">
        <v>43446.725775405095</v>
      </c>
      <c r="F695" s="6">
        <v>44174.19402771991</v>
      </c>
      <c r="G695">
        <v>43629.867812500001</v>
      </c>
      <c r="H695">
        <v>3689</v>
      </c>
      <c r="I695">
        <v>309</v>
      </c>
      <c r="J695">
        <v>253</v>
      </c>
      <c r="K695">
        <v>333</v>
      </c>
      <c r="L695">
        <v>0</v>
      </c>
      <c r="M695" t="s">
        <v>37</v>
      </c>
    </row>
    <row r="696" spans="1:13" x14ac:dyDescent="0.25">
      <c r="A696">
        <v>1715</v>
      </c>
      <c r="B696" t="s">
        <v>1844</v>
      </c>
      <c r="C696">
        <v>316867412</v>
      </c>
      <c r="D696" t="s">
        <v>1854</v>
      </c>
      <c r="E696" s="6">
        <v>43447.725775405095</v>
      </c>
      <c r="F696" s="6">
        <v>44175.19402771991</v>
      </c>
      <c r="G696">
        <v>43631.518090277779</v>
      </c>
      <c r="H696">
        <v>12251</v>
      </c>
      <c r="I696">
        <v>597</v>
      </c>
      <c r="J696">
        <v>477</v>
      </c>
      <c r="K696">
        <v>732</v>
      </c>
      <c r="L696">
        <v>0</v>
      </c>
      <c r="M696" t="s">
        <v>12</v>
      </c>
    </row>
    <row r="697" spans="1:13" x14ac:dyDescent="0.25">
      <c r="A697">
        <v>1716</v>
      </c>
      <c r="B697" t="s">
        <v>1844</v>
      </c>
      <c r="C697">
        <v>317056176</v>
      </c>
      <c r="D697" t="s">
        <v>1855</v>
      </c>
      <c r="E697" s="6">
        <v>43448.725775405095</v>
      </c>
      <c r="F697" s="6">
        <v>44176.19402771991</v>
      </c>
      <c r="G697">
        <v>43630.975914351853</v>
      </c>
      <c r="H697">
        <v>49</v>
      </c>
      <c r="I697">
        <v>9</v>
      </c>
      <c r="J697">
        <v>8</v>
      </c>
      <c r="K697">
        <v>15</v>
      </c>
      <c r="L697">
        <v>0</v>
      </c>
      <c r="M697" t="s">
        <v>34</v>
      </c>
    </row>
    <row r="698" spans="1:13" x14ac:dyDescent="0.25">
      <c r="A698">
        <v>1717</v>
      </c>
      <c r="B698" t="s">
        <v>1844</v>
      </c>
      <c r="C698">
        <v>317137281</v>
      </c>
      <c r="D698" t="s">
        <v>1856</v>
      </c>
      <c r="E698" s="6">
        <v>43449.725775405095</v>
      </c>
      <c r="F698" s="6">
        <v>44177.19402771991</v>
      </c>
      <c r="G698">
        <v>43631.826782407406</v>
      </c>
      <c r="H698">
        <v>129</v>
      </c>
      <c r="I698">
        <v>10</v>
      </c>
      <c r="J698">
        <v>5</v>
      </c>
      <c r="K698">
        <v>21</v>
      </c>
      <c r="L698">
        <v>0</v>
      </c>
      <c r="M698" t="s">
        <v>38</v>
      </c>
    </row>
    <row r="699" spans="1:13" x14ac:dyDescent="0.25">
      <c r="A699">
        <v>1718</v>
      </c>
      <c r="B699" t="s">
        <v>1844</v>
      </c>
      <c r="C699">
        <v>317335917</v>
      </c>
      <c r="D699" t="s">
        <v>1857</v>
      </c>
      <c r="E699" s="6">
        <v>43450.725775405095</v>
      </c>
      <c r="F699" s="6">
        <v>44178.19402771991</v>
      </c>
      <c r="G699">
        <v>43634.788263888891</v>
      </c>
      <c r="H699">
        <v>2342</v>
      </c>
      <c r="I699">
        <v>101</v>
      </c>
      <c r="J699">
        <v>85</v>
      </c>
      <c r="K699">
        <v>106</v>
      </c>
      <c r="L699">
        <v>0</v>
      </c>
      <c r="M699" t="s">
        <v>44</v>
      </c>
    </row>
    <row r="700" spans="1:13" x14ac:dyDescent="0.25">
      <c r="A700">
        <v>1719</v>
      </c>
      <c r="B700" t="s">
        <v>1844</v>
      </c>
      <c r="C700">
        <v>317408501</v>
      </c>
      <c r="D700" t="s">
        <v>1858</v>
      </c>
      <c r="E700" s="6">
        <v>43451.725775405095</v>
      </c>
      <c r="F700" s="6">
        <v>44179.19402771991</v>
      </c>
      <c r="G700">
        <v>43633.899097222224</v>
      </c>
      <c r="H700">
        <v>87</v>
      </c>
      <c r="I700">
        <v>11</v>
      </c>
      <c r="J700">
        <v>8</v>
      </c>
      <c r="K700">
        <v>22</v>
      </c>
      <c r="L700">
        <v>0</v>
      </c>
      <c r="M700" t="s">
        <v>34</v>
      </c>
    </row>
    <row r="701" spans="1:13" x14ac:dyDescent="0.25">
      <c r="A701">
        <v>1720</v>
      </c>
      <c r="B701" t="s">
        <v>1844</v>
      </c>
      <c r="C701">
        <v>317796627</v>
      </c>
      <c r="D701" t="s">
        <v>1859</v>
      </c>
      <c r="E701" s="6">
        <v>43452.725775405095</v>
      </c>
      <c r="F701" s="6">
        <v>44180.19402771991</v>
      </c>
      <c r="G701">
        <v>43636.764282407406</v>
      </c>
      <c r="H701">
        <v>291</v>
      </c>
      <c r="I701">
        <v>17</v>
      </c>
      <c r="J701">
        <v>13</v>
      </c>
      <c r="K701">
        <v>20</v>
      </c>
      <c r="L701">
        <v>0</v>
      </c>
      <c r="M701" t="s">
        <v>39</v>
      </c>
    </row>
    <row r="702" spans="1:13" x14ac:dyDescent="0.25">
      <c r="A702">
        <v>1721</v>
      </c>
      <c r="B702" t="s">
        <v>1844</v>
      </c>
      <c r="C702">
        <v>317958647</v>
      </c>
      <c r="D702" t="s">
        <v>1860</v>
      </c>
      <c r="E702" s="6">
        <v>43453.725775405095</v>
      </c>
      <c r="F702" s="6">
        <v>44181.19402771991</v>
      </c>
      <c r="G702">
        <v>43636.77239583333</v>
      </c>
      <c r="H702">
        <v>140</v>
      </c>
      <c r="I702">
        <v>20</v>
      </c>
      <c r="J702">
        <v>16</v>
      </c>
      <c r="K702">
        <v>24</v>
      </c>
      <c r="L702">
        <v>0</v>
      </c>
      <c r="M702" t="s">
        <v>35</v>
      </c>
    </row>
    <row r="703" spans="1:13" x14ac:dyDescent="0.25">
      <c r="A703">
        <v>1722</v>
      </c>
      <c r="B703" t="s">
        <v>1861</v>
      </c>
      <c r="C703">
        <v>250733961</v>
      </c>
      <c r="D703" t="s">
        <v>1862</v>
      </c>
      <c r="E703" s="6">
        <v>43454.725775405095</v>
      </c>
      <c r="F703" s="6">
        <v>44182.19402771991</v>
      </c>
      <c r="G703">
        <v>43427.792650462965</v>
      </c>
      <c r="H703">
        <v>1400</v>
      </c>
      <c r="I703">
        <v>17</v>
      </c>
      <c r="J703">
        <v>17</v>
      </c>
      <c r="K703">
        <v>6</v>
      </c>
      <c r="L703">
        <v>0</v>
      </c>
      <c r="M703" t="s">
        <v>43</v>
      </c>
    </row>
    <row r="704" spans="1:13" x14ac:dyDescent="0.25">
      <c r="A704">
        <v>1723</v>
      </c>
      <c r="B704" t="s">
        <v>1861</v>
      </c>
      <c r="C704">
        <v>264686080</v>
      </c>
      <c r="D704" t="s">
        <v>1863</v>
      </c>
      <c r="E704" s="6">
        <v>43455.725775405095</v>
      </c>
      <c r="F704" s="6">
        <v>44183.19402771991</v>
      </c>
      <c r="G704">
        <v>43429.364374999997</v>
      </c>
      <c r="H704">
        <v>62</v>
      </c>
      <c r="I704">
        <v>2</v>
      </c>
      <c r="J704">
        <v>2</v>
      </c>
      <c r="K704">
        <v>0</v>
      </c>
      <c r="L704">
        <v>0</v>
      </c>
      <c r="M704" t="s">
        <v>12</v>
      </c>
    </row>
    <row r="705" spans="1:13" x14ac:dyDescent="0.25">
      <c r="A705">
        <v>1727</v>
      </c>
      <c r="B705" t="s">
        <v>1861</v>
      </c>
      <c r="C705">
        <v>273435418</v>
      </c>
      <c r="D705" t="s">
        <v>1867</v>
      </c>
      <c r="E705" s="6">
        <v>43456.725775405095</v>
      </c>
      <c r="F705" s="6">
        <v>44184.19402771991</v>
      </c>
      <c r="G705">
        <v>43458.141967592594</v>
      </c>
      <c r="H705">
        <v>213</v>
      </c>
      <c r="I705">
        <v>10</v>
      </c>
      <c r="J705">
        <v>10</v>
      </c>
      <c r="K705">
        <v>5</v>
      </c>
      <c r="L705">
        <v>0</v>
      </c>
      <c r="M705" t="s">
        <v>9</v>
      </c>
    </row>
    <row r="706" spans="1:13" x14ac:dyDescent="0.25">
      <c r="A706">
        <v>1728</v>
      </c>
      <c r="B706" t="s">
        <v>1861</v>
      </c>
      <c r="C706">
        <v>275326829</v>
      </c>
      <c r="D706" t="s">
        <v>1868</v>
      </c>
      <c r="E706" s="6">
        <v>43457.725775405095</v>
      </c>
      <c r="F706" s="6">
        <v>44185.19402771991</v>
      </c>
      <c r="G706">
        <v>43463.223368055558</v>
      </c>
      <c r="H706">
        <v>86</v>
      </c>
      <c r="I706">
        <v>3</v>
      </c>
      <c r="J706">
        <v>2</v>
      </c>
      <c r="K706">
        <v>4</v>
      </c>
      <c r="L706">
        <v>0</v>
      </c>
      <c r="M706" t="s">
        <v>9</v>
      </c>
    </row>
    <row r="707" spans="1:13" x14ac:dyDescent="0.25">
      <c r="A707">
        <v>1729</v>
      </c>
      <c r="B707" t="s">
        <v>1861</v>
      </c>
      <c r="C707">
        <v>275375355</v>
      </c>
      <c r="D707" t="s">
        <v>1869</v>
      </c>
      <c r="E707" s="6">
        <v>43458.725775405095</v>
      </c>
      <c r="F707" s="6">
        <v>44186.19402771991</v>
      </c>
      <c r="G707">
        <v>43463.246203703704</v>
      </c>
      <c r="H707">
        <v>52</v>
      </c>
      <c r="I707">
        <v>2</v>
      </c>
      <c r="J707">
        <v>1</v>
      </c>
      <c r="K707">
        <v>9</v>
      </c>
      <c r="L707">
        <v>0</v>
      </c>
      <c r="M707" t="s">
        <v>35</v>
      </c>
    </row>
    <row r="708" spans="1:13" x14ac:dyDescent="0.25">
      <c r="A708">
        <v>1730</v>
      </c>
      <c r="B708" t="s">
        <v>1861</v>
      </c>
      <c r="C708">
        <v>277249269</v>
      </c>
      <c r="D708" t="s">
        <v>1870</v>
      </c>
      <c r="E708" s="6">
        <v>43459.725775405095</v>
      </c>
      <c r="F708" s="6">
        <v>44187.19402771991</v>
      </c>
      <c r="G708">
        <v>43472.216793981483</v>
      </c>
      <c r="H708">
        <v>230</v>
      </c>
      <c r="I708">
        <v>7</v>
      </c>
      <c r="J708">
        <v>7</v>
      </c>
      <c r="K708">
        <v>18</v>
      </c>
      <c r="L708">
        <v>0</v>
      </c>
      <c r="M708" t="s">
        <v>10</v>
      </c>
    </row>
    <row r="709" spans="1:13" x14ac:dyDescent="0.25">
      <c r="A709">
        <v>1731</v>
      </c>
      <c r="B709" t="s">
        <v>1861</v>
      </c>
      <c r="C709">
        <v>277583952</v>
      </c>
      <c r="D709" t="s">
        <v>1871</v>
      </c>
      <c r="E709" s="6">
        <v>43460.725775405095</v>
      </c>
      <c r="F709" s="6">
        <v>44188.19402771991</v>
      </c>
      <c r="G709">
        <v>43478.476678240739</v>
      </c>
      <c r="H709">
        <v>871</v>
      </c>
      <c r="I709">
        <v>19</v>
      </c>
      <c r="J709">
        <v>17</v>
      </c>
      <c r="K709">
        <v>29</v>
      </c>
      <c r="L709">
        <v>0</v>
      </c>
      <c r="M709" t="s">
        <v>12</v>
      </c>
    </row>
    <row r="710" spans="1:13" x14ac:dyDescent="0.25">
      <c r="A710">
        <v>1732</v>
      </c>
      <c r="B710" t="s">
        <v>1861</v>
      </c>
      <c r="C710">
        <v>278138197</v>
      </c>
      <c r="D710" t="s">
        <v>1872</v>
      </c>
      <c r="E710" s="6">
        <v>43461.725775405095</v>
      </c>
      <c r="F710" s="6">
        <v>44189.19402771991</v>
      </c>
      <c r="G710">
        <v>43474.341226851851</v>
      </c>
      <c r="H710">
        <v>106</v>
      </c>
      <c r="I710">
        <v>5</v>
      </c>
      <c r="J710">
        <v>4</v>
      </c>
      <c r="K710">
        <v>8</v>
      </c>
      <c r="L710">
        <v>0</v>
      </c>
      <c r="M710" t="s">
        <v>9</v>
      </c>
    </row>
    <row r="711" spans="1:13" x14ac:dyDescent="0.25">
      <c r="A711">
        <v>1733</v>
      </c>
      <c r="B711" t="s">
        <v>1861</v>
      </c>
      <c r="C711">
        <v>279238473</v>
      </c>
      <c r="D711" t="s">
        <v>1873</v>
      </c>
      <c r="E711" s="6">
        <v>43462.725775405095</v>
      </c>
      <c r="F711" s="6">
        <v>44190.19402771991</v>
      </c>
      <c r="G711">
        <v>43537.454421296294</v>
      </c>
      <c r="H711">
        <v>81</v>
      </c>
      <c r="I711">
        <v>4</v>
      </c>
      <c r="J711">
        <v>4</v>
      </c>
      <c r="K711">
        <v>4</v>
      </c>
      <c r="L711">
        <v>0</v>
      </c>
      <c r="M711" t="s">
        <v>35</v>
      </c>
    </row>
    <row r="712" spans="1:13" x14ac:dyDescent="0.25">
      <c r="A712">
        <v>1734</v>
      </c>
      <c r="B712" t="s">
        <v>1861</v>
      </c>
      <c r="C712">
        <v>282184739</v>
      </c>
      <c r="D712" t="s">
        <v>1874</v>
      </c>
      <c r="E712" s="6">
        <v>43463.725775405095</v>
      </c>
      <c r="F712" s="6">
        <v>44191.19402771991</v>
      </c>
      <c r="G712">
        <v>43499.52270833333</v>
      </c>
      <c r="H712">
        <v>259</v>
      </c>
      <c r="I712">
        <v>9</v>
      </c>
      <c r="J712">
        <v>9</v>
      </c>
      <c r="K712">
        <v>13</v>
      </c>
      <c r="L712">
        <v>0</v>
      </c>
      <c r="M712" t="s">
        <v>34</v>
      </c>
    </row>
    <row r="713" spans="1:13" x14ac:dyDescent="0.25">
      <c r="A713">
        <v>1735</v>
      </c>
      <c r="B713" t="s">
        <v>1861</v>
      </c>
      <c r="C713">
        <v>282186783</v>
      </c>
      <c r="D713" t="s">
        <v>1875</v>
      </c>
      <c r="E713" s="6">
        <v>43464.725775405095</v>
      </c>
      <c r="F713" s="6">
        <v>44192.19402771991</v>
      </c>
      <c r="G713">
        <v>43490.582476851851</v>
      </c>
      <c r="H713">
        <v>30</v>
      </c>
      <c r="I713">
        <v>1</v>
      </c>
      <c r="J713">
        <v>1</v>
      </c>
      <c r="K713">
        <v>3</v>
      </c>
      <c r="L713">
        <v>0</v>
      </c>
      <c r="M713" t="s">
        <v>9</v>
      </c>
    </row>
    <row r="714" spans="1:13" x14ac:dyDescent="0.25">
      <c r="A714">
        <v>1736</v>
      </c>
      <c r="B714" t="s">
        <v>1861</v>
      </c>
      <c r="C714">
        <v>282207183</v>
      </c>
      <c r="D714" t="s">
        <v>1876</v>
      </c>
      <c r="E714" s="6">
        <v>43465.725775405095</v>
      </c>
      <c r="F714" s="6">
        <v>44193.19402771991</v>
      </c>
      <c r="G714">
        <v>43490.605925925927</v>
      </c>
      <c r="H714">
        <v>33</v>
      </c>
      <c r="I714">
        <v>5</v>
      </c>
      <c r="J714">
        <v>5</v>
      </c>
      <c r="K714">
        <v>8</v>
      </c>
      <c r="L714">
        <v>0</v>
      </c>
      <c r="M714" t="s">
        <v>37</v>
      </c>
    </row>
    <row r="715" spans="1:13" x14ac:dyDescent="0.25">
      <c r="A715">
        <v>1737</v>
      </c>
      <c r="B715" t="s">
        <v>1861</v>
      </c>
      <c r="C715">
        <v>283754443</v>
      </c>
      <c r="D715" t="s">
        <v>1877</v>
      </c>
      <c r="E715" s="6">
        <v>43466.725775405095</v>
      </c>
      <c r="F715" s="6">
        <v>44194.19402771991</v>
      </c>
      <c r="G715">
        <v>43497.531354166669</v>
      </c>
      <c r="H715">
        <v>20</v>
      </c>
      <c r="I715">
        <v>1</v>
      </c>
      <c r="J715">
        <v>2</v>
      </c>
      <c r="K715">
        <v>2</v>
      </c>
      <c r="L715">
        <v>0</v>
      </c>
      <c r="M715" t="s">
        <v>11</v>
      </c>
    </row>
    <row r="716" spans="1:13" x14ac:dyDescent="0.25">
      <c r="A716">
        <v>1739</v>
      </c>
      <c r="B716" t="s">
        <v>1861</v>
      </c>
      <c r="C716">
        <v>284049940</v>
      </c>
      <c r="D716" t="s">
        <v>1879</v>
      </c>
      <c r="E716" s="6">
        <v>43467.725775405095</v>
      </c>
      <c r="F716" s="6">
        <v>44195.19402771991</v>
      </c>
      <c r="G716">
        <v>43499.098275462966</v>
      </c>
      <c r="H716">
        <v>123</v>
      </c>
      <c r="I716">
        <v>3</v>
      </c>
      <c r="J716">
        <v>3</v>
      </c>
      <c r="K716">
        <v>13</v>
      </c>
      <c r="L716">
        <v>0</v>
      </c>
      <c r="M716" t="s">
        <v>12</v>
      </c>
    </row>
    <row r="717" spans="1:13" x14ac:dyDescent="0.25">
      <c r="A717">
        <v>1740</v>
      </c>
      <c r="B717" t="s">
        <v>1861</v>
      </c>
      <c r="C717">
        <v>288940938</v>
      </c>
      <c r="D717" t="s">
        <v>1880</v>
      </c>
      <c r="E717" s="6">
        <v>43468.725775405095</v>
      </c>
      <c r="F717" s="6">
        <v>44196.19402771991</v>
      </c>
      <c r="G717">
        <v>43519.910729166666</v>
      </c>
      <c r="H717">
        <v>579</v>
      </c>
      <c r="I717">
        <v>15</v>
      </c>
      <c r="J717">
        <v>15</v>
      </c>
      <c r="K717">
        <v>5</v>
      </c>
      <c r="L717">
        <v>0</v>
      </c>
      <c r="M717" t="s">
        <v>39</v>
      </c>
    </row>
    <row r="718" spans="1:13" x14ac:dyDescent="0.25">
      <c r="A718">
        <v>1741</v>
      </c>
      <c r="B718" t="s">
        <v>1861</v>
      </c>
      <c r="C718">
        <v>289011521</v>
      </c>
      <c r="D718" t="s">
        <v>1881</v>
      </c>
      <c r="E718" s="6">
        <v>43469.725775405095</v>
      </c>
      <c r="F718" s="6">
        <v>44197.19402771991</v>
      </c>
      <c r="G718">
        <v>43520.404270833336</v>
      </c>
      <c r="H718">
        <v>562</v>
      </c>
      <c r="I718">
        <v>12</v>
      </c>
      <c r="J718">
        <v>10</v>
      </c>
      <c r="K718">
        <v>8</v>
      </c>
      <c r="L718">
        <v>0</v>
      </c>
      <c r="M718" t="s">
        <v>36</v>
      </c>
    </row>
    <row r="719" spans="1:13" x14ac:dyDescent="0.25">
      <c r="A719">
        <v>1742</v>
      </c>
      <c r="B719" t="s">
        <v>1882</v>
      </c>
      <c r="C719">
        <v>288932538</v>
      </c>
      <c r="D719" t="s">
        <v>1883</v>
      </c>
      <c r="E719" s="6">
        <v>43470.725775405095</v>
      </c>
      <c r="F719" s="6">
        <v>44198.19402771991</v>
      </c>
      <c r="G719">
        <v>43519.513240740744</v>
      </c>
      <c r="H719">
        <v>54</v>
      </c>
      <c r="I719">
        <v>3</v>
      </c>
      <c r="J719">
        <v>1</v>
      </c>
      <c r="K719">
        <v>1</v>
      </c>
      <c r="L719">
        <v>0</v>
      </c>
      <c r="M719" t="s">
        <v>9</v>
      </c>
    </row>
    <row r="720" spans="1:13" x14ac:dyDescent="0.25">
      <c r="A720">
        <v>1744</v>
      </c>
      <c r="B720" t="s">
        <v>1882</v>
      </c>
      <c r="C720">
        <v>289186280</v>
      </c>
      <c r="D720" t="s">
        <v>1885</v>
      </c>
      <c r="E720" s="6">
        <v>43471.725775405095</v>
      </c>
      <c r="F720" s="6">
        <v>44199.19402771991</v>
      </c>
      <c r="G720">
        <v>43521.457546296297</v>
      </c>
      <c r="H720">
        <v>14</v>
      </c>
      <c r="I720">
        <v>2</v>
      </c>
      <c r="J720">
        <v>1</v>
      </c>
      <c r="K720">
        <v>1</v>
      </c>
      <c r="L720">
        <v>0</v>
      </c>
      <c r="M720" t="s">
        <v>11</v>
      </c>
    </row>
    <row r="721" spans="1:13" x14ac:dyDescent="0.25">
      <c r="A721">
        <v>1746</v>
      </c>
      <c r="B721" t="s">
        <v>1882</v>
      </c>
      <c r="C721">
        <v>298525890</v>
      </c>
      <c r="D721" t="s">
        <v>1887</v>
      </c>
      <c r="E721" s="6">
        <v>43472.725775405095</v>
      </c>
      <c r="F721" s="6">
        <v>44200.19402771991</v>
      </c>
      <c r="G721">
        <v>43554.116724537038</v>
      </c>
      <c r="H721">
        <v>45</v>
      </c>
      <c r="I721">
        <v>0</v>
      </c>
      <c r="J721">
        <v>0</v>
      </c>
      <c r="K721">
        <v>0</v>
      </c>
      <c r="L721">
        <v>0</v>
      </c>
      <c r="M721" t="s">
        <v>9</v>
      </c>
    </row>
    <row r="722" spans="1:13" x14ac:dyDescent="0.25">
      <c r="A722">
        <v>1749</v>
      </c>
      <c r="B722" t="s">
        <v>1882</v>
      </c>
      <c r="C722">
        <v>303151814</v>
      </c>
      <c r="D722" t="s">
        <v>1890</v>
      </c>
      <c r="E722" s="6">
        <v>43473.725775405095</v>
      </c>
      <c r="F722" s="6">
        <v>44201.19402771991</v>
      </c>
      <c r="G722">
        <v>43572.420694444445</v>
      </c>
      <c r="H722">
        <v>22</v>
      </c>
      <c r="I722">
        <v>0</v>
      </c>
      <c r="J722">
        <v>0</v>
      </c>
      <c r="K722">
        <v>0</v>
      </c>
      <c r="L722">
        <v>0</v>
      </c>
      <c r="M722" t="s">
        <v>10</v>
      </c>
    </row>
    <row r="723" spans="1:13" x14ac:dyDescent="0.25">
      <c r="A723">
        <v>1750</v>
      </c>
      <c r="B723" t="s">
        <v>1882</v>
      </c>
      <c r="C723">
        <v>303339489</v>
      </c>
      <c r="D723" t="s">
        <v>1891</v>
      </c>
      <c r="E723" s="6">
        <v>43474.725775405095</v>
      </c>
      <c r="F723" s="6">
        <v>44202.19402771991</v>
      </c>
      <c r="G723">
        <v>43573.153657407405</v>
      </c>
      <c r="H723">
        <v>89</v>
      </c>
      <c r="I723">
        <v>2</v>
      </c>
      <c r="J723">
        <v>2</v>
      </c>
      <c r="K723">
        <v>4</v>
      </c>
      <c r="L723">
        <v>0</v>
      </c>
      <c r="M723" t="s">
        <v>34</v>
      </c>
    </row>
    <row r="724" spans="1:13" x14ac:dyDescent="0.25">
      <c r="A724">
        <v>1751</v>
      </c>
      <c r="B724" t="s">
        <v>1882</v>
      </c>
      <c r="C724">
        <v>303373055</v>
      </c>
      <c r="D724" t="s">
        <v>1892</v>
      </c>
      <c r="E724" s="6">
        <v>43475.725775405095</v>
      </c>
      <c r="F724" s="6">
        <v>44203.19402771991</v>
      </c>
      <c r="G724">
        <v>43573.361608796295</v>
      </c>
      <c r="H724">
        <v>18</v>
      </c>
      <c r="I724">
        <v>0</v>
      </c>
      <c r="J724">
        <v>0</v>
      </c>
      <c r="K724">
        <v>0</v>
      </c>
      <c r="L724">
        <v>0</v>
      </c>
      <c r="M724" t="s">
        <v>45</v>
      </c>
    </row>
    <row r="725" spans="1:13" x14ac:dyDescent="0.25">
      <c r="A725">
        <v>1753</v>
      </c>
      <c r="B725" t="s">
        <v>1882</v>
      </c>
      <c r="C725">
        <v>303395862</v>
      </c>
      <c r="D725" t="s">
        <v>1894</v>
      </c>
      <c r="E725" s="6">
        <v>43476.725775405095</v>
      </c>
      <c r="F725" s="6">
        <v>44204.19402771991</v>
      </c>
      <c r="G725">
        <v>43573.51703703704</v>
      </c>
      <c r="H725">
        <v>49</v>
      </c>
      <c r="I725">
        <v>3</v>
      </c>
      <c r="J725">
        <v>2</v>
      </c>
      <c r="K725">
        <v>11</v>
      </c>
      <c r="L725">
        <v>0</v>
      </c>
      <c r="M725" t="s">
        <v>44</v>
      </c>
    </row>
    <row r="726" spans="1:13" x14ac:dyDescent="0.25">
      <c r="A726">
        <v>1754</v>
      </c>
      <c r="B726" t="s">
        <v>1882</v>
      </c>
      <c r="C726">
        <v>303401930</v>
      </c>
      <c r="D726" t="s">
        <v>1895</v>
      </c>
      <c r="E726" s="6">
        <v>43477.725775405095</v>
      </c>
      <c r="F726" s="6">
        <v>44205.19402771991</v>
      </c>
      <c r="G726">
        <v>43573.548692129632</v>
      </c>
      <c r="H726">
        <v>34</v>
      </c>
      <c r="I726">
        <v>5</v>
      </c>
      <c r="J726">
        <v>2</v>
      </c>
      <c r="K726">
        <v>6</v>
      </c>
      <c r="L726">
        <v>0</v>
      </c>
      <c r="M726" t="s">
        <v>9</v>
      </c>
    </row>
    <row r="727" spans="1:13" x14ac:dyDescent="0.25">
      <c r="A727">
        <v>1755</v>
      </c>
      <c r="B727" t="s">
        <v>1882</v>
      </c>
      <c r="C727">
        <v>303563905</v>
      </c>
      <c r="D727" t="s">
        <v>1896</v>
      </c>
      <c r="E727" s="6">
        <v>43478.725775405095</v>
      </c>
      <c r="F727" s="6">
        <v>44206.19402771991</v>
      </c>
      <c r="G727">
        <v>43574.253287037034</v>
      </c>
      <c r="H727">
        <v>72</v>
      </c>
      <c r="I727">
        <v>3</v>
      </c>
      <c r="J727">
        <v>3</v>
      </c>
      <c r="K727">
        <v>0</v>
      </c>
      <c r="L727">
        <v>0</v>
      </c>
      <c r="M727" t="s">
        <v>12</v>
      </c>
    </row>
    <row r="728" spans="1:13" x14ac:dyDescent="0.25">
      <c r="A728">
        <v>1756</v>
      </c>
      <c r="B728" t="s">
        <v>1882</v>
      </c>
      <c r="C728">
        <v>303573637</v>
      </c>
      <c r="D728" t="s">
        <v>1897</v>
      </c>
      <c r="E728" s="6">
        <v>43479.725775405095</v>
      </c>
      <c r="F728" s="6">
        <v>44207.19402771991</v>
      </c>
      <c r="G728">
        <v>43574.340277777781</v>
      </c>
      <c r="H728">
        <v>119</v>
      </c>
      <c r="I728">
        <v>3</v>
      </c>
      <c r="J728">
        <v>3</v>
      </c>
      <c r="K728">
        <v>6</v>
      </c>
      <c r="L728">
        <v>0</v>
      </c>
      <c r="M728" t="s">
        <v>9</v>
      </c>
    </row>
    <row r="729" spans="1:13" x14ac:dyDescent="0.25">
      <c r="A729">
        <v>1757</v>
      </c>
      <c r="B729" t="s">
        <v>1882</v>
      </c>
      <c r="C729">
        <v>303703901</v>
      </c>
      <c r="D729" t="s">
        <v>1898</v>
      </c>
      <c r="E729" s="6">
        <v>43480.725775405095</v>
      </c>
      <c r="F729" s="6">
        <v>44208.19402771991</v>
      </c>
      <c r="G729">
        <v>43575.324224537035</v>
      </c>
      <c r="H729">
        <v>6</v>
      </c>
      <c r="I729">
        <v>2</v>
      </c>
      <c r="J729">
        <v>2</v>
      </c>
      <c r="K729">
        <v>1</v>
      </c>
      <c r="L729">
        <v>0</v>
      </c>
      <c r="M729" t="s">
        <v>10</v>
      </c>
    </row>
    <row r="730" spans="1:13" x14ac:dyDescent="0.25">
      <c r="A730">
        <v>1758</v>
      </c>
      <c r="B730" t="s">
        <v>1882</v>
      </c>
      <c r="C730">
        <v>303785201</v>
      </c>
      <c r="D730" t="s">
        <v>1899</v>
      </c>
      <c r="E730" s="6">
        <v>43481.725775405095</v>
      </c>
      <c r="F730" s="6">
        <v>44209.19402771991</v>
      </c>
      <c r="G730">
        <v>43576.278275462966</v>
      </c>
      <c r="H730">
        <v>45</v>
      </c>
      <c r="I730">
        <v>0</v>
      </c>
      <c r="J730">
        <v>0</v>
      </c>
      <c r="K730">
        <v>1</v>
      </c>
      <c r="L730">
        <v>0</v>
      </c>
      <c r="M730" t="s">
        <v>12</v>
      </c>
    </row>
    <row r="731" spans="1:13" x14ac:dyDescent="0.25">
      <c r="A731">
        <v>1759</v>
      </c>
      <c r="B731" t="s">
        <v>1882</v>
      </c>
      <c r="C731">
        <v>303806488</v>
      </c>
      <c r="D731" t="s">
        <v>1900</v>
      </c>
      <c r="E731" s="6">
        <v>43482.725775405095</v>
      </c>
      <c r="F731" s="6">
        <v>44210.19402771991</v>
      </c>
      <c r="G731">
        <v>43576.506435185183</v>
      </c>
      <c r="H731">
        <v>4</v>
      </c>
      <c r="I731">
        <v>0</v>
      </c>
      <c r="J731">
        <v>0</v>
      </c>
      <c r="K731">
        <v>0</v>
      </c>
      <c r="L731">
        <v>0</v>
      </c>
      <c r="M731" t="s">
        <v>9</v>
      </c>
    </row>
    <row r="732" spans="1:13" x14ac:dyDescent="0.25">
      <c r="A732">
        <v>1760</v>
      </c>
      <c r="B732" t="s">
        <v>1882</v>
      </c>
      <c r="C732">
        <v>303857547</v>
      </c>
      <c r="D732" t="s">
        <v>1901</v>
      </c>
      <c r="E732" s="6">
        <v>43483.725775405095</v>
      </c>
      <c r="F732" s="6">
        <v>44211.19402771991</v>
      </c>
      <c r="G732">
        <v>43577.114594907405</v>
      </c>
      <c r="H732">
        <v>20</v>
      </c>
      <c r="I732">
        <v>0</v>
      </c>
      <c r="J732">
        <v>0</v>
      </c>
      <c r="K732">
        <v>0</v>
      </c>
      <c r="L732">
        <v>0</v>
      </c>
      <c r="M732" t="s">
        <v>12</v>
      </c>
    </row>
    <row r="733" spans="1:13" x14ac:dyDescent="0.25">
      <c r="A733">
        <v>1762</v>
      </c>
      <c r="B733" t="s">
        <v>1903</v>
      </c>
      <c r="C733">
        <v>206093245</v>
      </c>
      <c r="D733" t="s">
        <v>1904</v>
      </c>
      <c r="E733" s="6">
        <v>43484.725775405095</v>
      </c>
      <c r="F733" s="6">
        <v>44212.19402771991</v>
      </c>
      <c r="G733">
        <v>43157.124328703707</v>
      </c>
      <c r="H733">
        <v>3</v>
      </c>
      <c r="I733">
        <v>1</v>
      </c>
      <c r="J733">
        <v>1</v>
      </c>
      <c r="K733">
        <v>0</v>
      </c>
      <c r="L733">
        <v>0</v>
      </c>
      <c r="M733" t="s">
        <v>38</v>
      </c>
    </row>
    <row r="734" spans="1:13" x14ac:dyDescent="0.25">
      <c r="A734">
        <v>1771</v>
      </c>
      <c r="B734" t="s">
        <v>1903</v>
      </c>
      <c r="C734">
        <v>270818907</v>
      </c>
      <c r="D734" t="s">
        <v>1913</v>
      </c>
      <c r="E734" s="6">
        <v>43485.725775405095</v>
      </c>
      <c r="F734" s="6">
        <v>44213.19402771991</v>
      </c>
      <c r="G734">
        <v>43449.680752314816</v>
      </c>
      <c r="H734">
        <v>6</v>
      </c>
      <c r="I734">
        <v>2</v>
      </c>
      <c r="J734">
        <v>2</v>
      </c>
      <c r="K734">
        <v>0</v>
      </c>
      <c r="L734">
        <v>0</v>
      </c>
      <c r="M734" t="s">
        <v>34</v>
      </c>
    </row>
    <row r="735" spans="1:13" x14ac:dyDescent="0.25">
      <c r="A735">
        <v>1773</v>
      </c>
      <c r="B735" t="s">
        <v>1903</v>
      </c>
      <c r="C735">
        <v>314503999</v>
      </c>
      <c r="D735" t="s">
        <v>1915</v>
      </c>
      <c r="E735" s="6">
        <v>43486.725775405095</v>
      </c>
      <c r="F735" s="6">
        <v>44214.19402771991</v>
      </c>
      <c r="G735">
        <v>43622.851446759261</v>
      </c>
      <c r="H735">
        <v>11</v>
      </c>
      <c r="I735">
        <v>3</v>
      </c>
      <c r="J735">
        <v>3</v>
      </c>
      <c r="K735">
        <v>3</v>
      </c>
      <c r="L735">
        <v>0</v>
      </c>
      <c r="M735" t="s">
        <v>42</v>
      </c>
    </row>
    <row r="736" spans="1:13" x14ac:dyDescent="0.25">
      <c r="A736">
        <v>1774</v>
      </c>
      <c r="B736" t="s">
        <v>1903</v>
      </c>
      <c r="C736">
        <v>315800962</v>
      </c>
      <c r="D736" t="s">
        <v>1916</v>
      </c>
      <c r="E736" s="6">
        <v>43487.725775405095</v>
      </c>
      <c r="F736" s="6">
        <v>44215.19402771991</v>
      </c>
      <c r="G736">
        <v>43623.873981481483</v>
      </c>
      <c r="H736">
        <v>28</v>
      </c>
      <c r="I736">
        <v>3</v>
      </c>
      <c r="J736">
        <v>3</v>
      </c>
      <c r="K736">
        <v>1</v>
      </c>
      <c r="L736">
        <v>0</v>
      </c>
      <c r="M736" t="s">
        <v>10</v>
      </c>
    </row>
    <row r="737" spans="1:13" x14ac:dyDescent="0.25">
      <c r="A737">
        <v>1775</v>
      </c>
      <c r="B737" t="s">
        <v>1903</v>
      </c>
      <c r="C737">
        <v>316127912</v>
      </c>
      <c r="D737" t="s">
        <v>1917</v>
      </c>
      <c r="E737" s="6">
        <v>43488.725775405095</v>
      </c>
      <c r="F737" s="6">
        <v>44216.19402771991</v>
      </c>
      <c r="G737">
        <v>43628.565659722219</v>
      </c>
      <c r="H737">
        <v>19</v>
      </c>
      <c r="I737">
        <v>2</v>
      </c>
      <c r="J737">
        <v>2</v>
      </c>
      <c r="K737">
        <v>0</v>
      </c>
      <c r="L737">
        <v>0</v>
      </c>
      <c r="M737" t="s">
        <v>34</v>
      </c>
    </row>
    <row r="738" spans="1:13" x14ac:dyDescent="0.25">
      <c r="A738">
        <v>1776</v>
      </c>
      <c r="B738" t="s">
        <v>1903</v>
      </c>
      <c r="C738">
        <v>316570745</v>
      </c>
      <c r="D738" t="s">
        <v>1918</v>
      </c>
      <c r="E738" s="6">
        <v>43489.725775405095</v>
      </c>
      <c r="F738" s="6">
        <v>44217.19402771991</v>
      </c>
      <c r="G738">
        <v>43628.605312500003</v>
      </c>
      <c r="H738">
        <v>12</v>
      </c>
      <c r="I738">
        <v>3</v>
      </c>
      <c r="J738">
        <v>1</v>
      </c>
      <c r="K738">
        <v>2</v>
      </c>
      <c r="L738">
        <v>0</v>
      </c>
      <c r="M738" t="s">
        <v>46</v>
      </c>
    </row>
    <row r="739" spans="1:13" x14ac:dyDescent="0.25">
      <c r="A739">
        <v>1777</v>
      </c>
      <c r="B739" t="s">
        <v>1903</v>
      </c>
      <c r="C739">
        <v>317499962</v>
      </c>
      <c r="D739" t="s">
        <v>1919</v>
      </c>
      <c r="E739" s="6">
        <v>43490.725775405095</v>
      </c>
      <c r="F739" s="6">
        <v>44218.19402771991</v>
      </c>
      <c r="G739">
        <v>43635.950775462959</v>
      </c>
      <c r="H739">
        <v>47</v>
      </c>
      <c r="I739">
        <v>8</v>
      </c>
      <c r="J739">
        <v>6</v>
      </c>
      <c r="K739">
        <v>33</v>
      </c>
      <c r="L739">
        <v>0</v>
      </c>
      <c r="M739" t="s">
        <v>46</v>
      </c>
    </row>
    <row r="740" spans="1:13" x14ac:dyDescent="0.25">
      <c r="A740">
        <v>1778</v>
      </c>
      <c r="B740" t="s">
        <v>1903</v>
      </c>
      <c r="C740">
        <v>317831299</v>
      </c>
      <c r="D740" t="s">
        <v>1920</v>
      </c>
      <c r="E740" s="6">
        <v>43491.725775405095</v>
      </c>
      <c r="F740" s="6">
        <v>44219.19402771991</v>
      </c>
      <c r="G740">
        <v>43642.331562500003</v>
      </c>
      <c r="H740">
        <v>15</v>
      </c>
      <c r="I740">
        <v>3</v>
      </c>
      <c r="J740">
        <v>3</v>
      </c>
      <c r="K740">
        <v>5</v>
      </c>
      <c r="L740">
        <v>0</v>
      </c>
      <c r="M740" t="s">
        <v>10</v>
      </c>
    </row>
    <row r="741" spans="1:13" x14ac:dyDescent="0.25">
      <c r="A741">
        <v>1779</v>
      </c>
      <c r="B741" t="s">
        <v>1903</v>
      </c>
      <c r="C741">
        <v>317847982</v>
      </c>
      <c r="D741" t="s">
        <v>1921</v>
      </c>
      <c r="E741" s="6">
        <v>43492.725775405095</v>
      </c>
      <c r="F741" s="6">
        <v>44220.19402771991</v>
      </c>
      <c r="G741">
        <v>43638.163275462961</v>
      </c>
      <c r="H741">
        <v>3</v>
      </c>
      <c r="I741">
        <v>1</v>
      </c>
      <c r="J741">
        <v>1</v>
      </c>
      <c r="K741">
        <v>0</v>
      </c>
      <c r="L741">
        <v>0</v>
      </c>
      <c r="M741" t="s">
        <v>34</v>
      </c>
    </row>
    <row r="742" spans="1:13" x14ac:dyDescent="0.25">
      <c r="A742">
        <v>1780</v>
      </c>
      <c r="B742" t="s">
        <v>1903</v>
      </c>
      <c r="C742">
        <v>317860054</v>
      </c>
      <c r="D742" t="s">
        <v>1922</v>
      </c>
      <c r="E742" s="6">
        <v>43493.725775405095</v>
      </c>
      <c r="F742" s="6">
        <v>44221.19402771991</v>
      </c>
      <c r="G742">
        <v>43636.323854166665</v>
      </c>
      <c r="H742">
        <v>10</v>
      </c>
      <c r="I742">
        <v>2</v>
      </c>
      <c r="J742">
        <v>1</v>
      </c>
      <c r="K742">
        <v>0</v>
      </c>
      <c r="L742">
        <v>0</v>
      </c>
      <c r="M742" t="s">
        <v>43</v>
      </c>
    </row>
    <row r="743" spans="1:13" x14ac:dyDescent="0.25">
      <c r="A743">
        <v>1781</v>
      </c>
      <c r="B743" t="s">
        <v>1923</v>
      </c>
      <c r="C743">
        <v>264669363</v>
      </c>
      <c r="D743" t="s">
        <v>1924</v>
      </c>
      <c r="E743" s="6">
        <v>43494.725775405095</v>
      </c>
      <c r="F743" s="6">
        <v>44222.19402771991</v>
      </c>
      <c r="G743">
        <v>43428.586099537039</v>
      </c>
      <c r="H743">
        <v>48</v>
      </c>
      <c r="I743">
        <v>8</v>
      </c>
      <c r="J743">
        <v>6</v>
      </c>
      <c r="K743">
        <v>11</v>
      </c>
      <c r="L743">
        <v>0</v>
      </c>
      <c r="M743" t="s">
        <v>46</v>
      </c>
    </row>
    <row r="744" spans="1:13" x14ac:dyDescent="0.25">
      <c r="A744">
        <v>1787</v>
      </c>
      <c r="B744" t="s">
        <v>1923</v>
      </c>
      <c r="C744">
        <v>271037614</v>
      </c>
      <c r="D744" t="s">
        <v>1930</v>
      </c>
      <c r="E744" s="6">
        <v>43495.725775405095</v>
      </c>
      <c r="F744" s="6">
        <v>44223.19402771991</v>
      </c>
      <c r="G744">
        <v>43450.948333333334</v>
      </c>
      <c r="H744">
        <v>9</v>
      </c>
      <c r="I744">
        <v>3</v>
      </c>
      <c r="J744">
        <v>3</v>
      </c>
      <c r="K744">
        <v>2</v>
      </c>
      <c r="L744">
        <v>0</v>
      </c>
      <c r="M744" t="s">
        <v>36</v>
      </c>
    </row>
    <row r="745" spans="1:13" x14ac:dyDescent="0.25">
      <c r="A745">
        <v>1795</v>
      </c>
      <c r="B745" t="s">
        <v>1923</v>
      </c>
      <c r="C745">
        <v>274861861</v>
      </c>
      <c r="D745" t="s">
        <v>1938</v>
      </c>
      <c r="E745" s="6">
        <v>43496.725775405095</v>
      </c>
      <c r="F745" s="6">
        <v>44224.19402771991</v>
      </c>
      <c r="G745">
        <v>43462.070185185185</v>
      </c>
      <c r="H745">
        <v>126</v>
      </c>
      <c r="I745">
        <v>14</v>
      </c>
      <c r="J745">
        <v>9</v>
      </c>
      <c r="K745">
        <v>29</v>
      </c>
      <c r="L745">
        <v>0</v>
      </c>
      <c r="M745" t="s">
        <v>38</v>
      </c>
    </row>
    <row r="746" spans="1:13" x14ac:dyDescent="0.25">
      <c r="A746">
        <v>1796</v>
      </c>
      <c r="B746" t="s">
        <v>1923</v>
      </c>
      <c r="C746">
        <v>275971840</v>
      </c>
      <c r="D746" t="s">
        <v>1939</v>
      </c>
      <c r="E746" s="6">
        <v>43497.725775405095</v>
      </c>
      <c r="F746" s="6">
        <v>44225.19402771991</v>
      </c>
      <c r="G746">
        <v>43464.676203703704</v>
      </c>
      <c r="H746">
        <v>113</v>
      </c>
      <c r="I746">
        <v>17</v>
      </c>
      <c r="J746">
        <v>11</v>
      </c>
      <c r="K746">
        <v>0</v>
      </c>
      <c r="L746">
        <v>0</v>
      </c>
      <c r="M746" t="s">
        <v>38</v>
      </c>
    </row>
    <row r="747" spans="1:13" x14ac:dyDescent="0.25">
      <c r="A747">
        <v>1798</v>
      </c>
      <c r="B747" t="s">
        <v>1923</v>
      </c>
      <c r="C747">
        <v>277238709</v>
      </c>
      <c r="D747" t="s">
        <v>1941</v>
      </c>
      <c r="E747" s="6">
        <v>43498.725775405095</v>
      </c>
      <c r="F747" s="6">
        <v>44226.19402771991</v>
      </c>
      <c r="G747">
        <v>43469.986678240741</v>
      </c>
      <c r="H747">
        <v>21</v>
      </c>
      <c r="I747">
        <v>5</v>
      </c>
      <c r="J747">
        <v>5</v>
      </c>
      <c r="K747">
        <v>4</v>
      </c>
      <c r="L747">
        <v>0</v>
      </c>
      <c r="M747" t="s">
        <v>40</v>
      </c>
    </row>
    <row r="748" spans="1:13" x14ac:dyDescent="0.25">
      <c r="A748">
        <v>1799</v>
      </c>
      <c r="B748" t="s">
        <v>1923</v>
      </c>
      <c r="C748">
        <v>279012626</v>
      </c>
      <c r="D748" t="s">
        <v>1942</v>
      </c>
      <c r="E748" s="6">
        <v>43499.725775405095</v>
      </c>
      <c r="F748" s="6">
        <v>44227.19402771991</v>
      </c>
      <c r="G748">
        <v>43477.05945601852</v>
      </c>
      <c r="H748">
        <v>9</v>
      </c>
      <c r="I748">
        <v>1</v>
      </c>
      <c r="J748">
        <v>1</v>
      </c>
      <c r="K748">
        <v>6</v>
      </c>
      <c r="L748">
        <v>0</v>
      </c>
      <c r="M748" t="s">
        <v>37</v>
      </c>
    </row>
    <row r="749" spans="1:13" x14ac:dyDescent="0.25">
      <c r="A749">
        <v>1800</v>
      </c>
      <c r="B749" t="s">
        <v>1923</v>
      </c>
      <c r="C749">
        <v>279021316</v>
      </c>
      <c r="D749" t="s">
        <v>1397</v>
      </c>
      <c r="E749" s="6">
        <v>43500.725775405095</v>
      </c>
      <c r="F749" s="6">
        <v>44228.19402771991</v>
      </c>
      <c r="G749">
        <v>43477.137766203705</v>
      </c>
      <c r="H749">
        <v>14</v>
      </c>
      <c r="I749">
        <v>2</v>
      </c>
      <c r="J749">
        <v>1</v>
      </c>
      <c r="K749">
        <v>3</v>
      </c>
      <c r="L749">
        <v>0</v>
      </c>
      <c r="M749" t="s">
        <v>40</v>
      </c>
    </row>
    <row r="750" spans="1:13" x14ac:dyDescent="0.25">
      <c r="A750">
        <v>1801</v>
      </c>
      <c r="B750" t="s">
        <v>1943</v>
      </c>
      <c r="C750">
        <v>317060559</v>
      </c>
      <c r="D750" t="s">
        <v>1944</v>
      </c>
      <c r="E750" s="6">
        <v>43501.725775405095</v>
      </c>
      <c r="F750" s="6">
        <v>44229.19402771991</v>
      </c>
      <c r="G750">
        <v>43631.046932870369</v>
      </c>
      <c r="H750">
        <v>10460</v>
      </c>
      <c r="I750">
        <v>479</v>
      </c>
      <c r="J750">
        <v>348</v>
      </c>
      <c r="K750">
        <v>606</v>
      </c>
      <c r="L750">
        <v>0</v>
      </c>
      <c r="M750" t="s">
        <v>40</v>
      </c>
    </row>
    <row r="751" spans="1:13" x14ac:dyDescent="0.25">
      <c r="A751">
        <v>1802</v>
      </c>
      <c r="B751" t="s">
        <v>1943</v>
      </c>
      <c r="C751">
        <v>318201159</v>
      </c>
      <c r="D751" t="s">
        <v>1945</v>
      </c>
      <c r="E751" s="6">
        <v>43502.725775405095</v>
      </c>
      <c r="F751" s="6">
        <v>44230.19402771991</v>
      </c>
      <c r="G751">
        <v>43638.855567129627</v>
      </c>
      <c r="H751">
        <v>379</v>
      </c>
      <c r="I751">
        <v>93</v>
      </c>
      <c r="J751">
        <v>59</v>
      </c>
      <c r="K751">
        <v>70</v>
      </c>
      <c r="L751">
        <v>0</v>
      </c>
      <c r="M751" t="s">
        <v>34</v>
      </c>
    </row>
    <row r="752" spans="1:13" x14ac:dyDescent="0.25">
      <c r="A752">
        <v>1803</v>
      </c>
      <c r="B752" t="s">
        <v>1946</v>
      </c>
      <c r="C752">
        <v>229699424</v>
      </c>
      <c r="D752" t="s">
        <v>1947</v>
      </c>
      <c r="E752" s="6">
        <v>43503.725775405095</v>
      </c>
      <c r="F752" s="6">
        <v>44231.19402771991</v>
      </c>
      <c r="G752">
        <v>43270.088912037034</v>
      </c>
      <c r="H752">
        <v>31</v>
      </c>
      <c r="I752">
        <v>2</v>
      </c>
      <c r="J752">
        <v>2</v>
      </c>
      <c r="K752">
        <v>10</v>
      </c>
      <c r="L752">
        <v>0</v>
      </c>
      <c r="M752" t="s">
        <v>12</v>
      </c>
    </row>
    <row r="753" spans="1:13" x14ac:dyDescent="0.25">
      <c r="A753">
        <v>1844</v>
      </c>
      <c r="B753" t="s">
        <v>1988</v>
      </c>
      <c r="C753">
        <v>117311973</v>
      </c>
      <c r="D753" t="s">
        <v>1990</v>
      </c>
      <c r="E753" s="6">
        <v>43504.725775405095</v>
      </c>
      <c r="F753" s="6">
        <v>44232.19402771991</v>
      </c>
      <c r="G753">
        <v>43533.417361111111</v>
      </c>
      <c r="H753">
        <v>2043</v>
      </c>
      <c r="I753">
        <v>121</v>
      </c>
      <c r="J753">
        <v>75</v>
      </c>
      <c r="K753">
        <v>115</v>
      </c>
      <c r="L753">
        <v>0</v>
      </c>
      <c r="M753" t="s">
        <v>35</v>
      </c>
    </row>
    <row r="754" spans="1:13" x14ac:dyDescent="0.25">
      <c r="A754">
        <v>1845</v>
      </c>
      <c r="B754" t="s">
        <v>1988</v>
      </c>
      <c r="C754">
        <v>122068400</v>
      </c>
      <c r="D754" t="s">
        <v>1991</v>
      </c>
      <c r="E754" s="6">
        <v>43505.725775405095</v>
      </c>
      <c r="F754" s="6">
        <v>44233.19402771991</v>
      </c>
      <c r="G754">
        <v>43533.417604166665</v>
      </c>
      <c r="H754">
        <v>3268</v>
      </c>
      <c r="I754">
        <v>355</v>
      </c>
      <c r="J754">
        <v>250</v>
      </c>
      <c r="K754">
        <v>1184</v>
      </c>
      <c r="L754">
        <v>0</v>
      </c>
      <c r="M754" t="s">
        <v>49</v>
      </c>
    </row>
    <row r="755" spans="1:13" x14ac:dyDescent="0.25">
      <c r="A755">
        <v>1846</v>
      </c>
      <c r="B755" t="s">
        <v>1988</v>
      </c>
      <c r="C755">
        <v>171257571</v>
      </c>
      <c r="D755" t="s">
        <v>1992</v>
      </c>
      <c r="E755" s="6">
        <v>43506.725775405095</v>
      </c>
      <c r="F755" s="6">
        <v>44234.19402771991</v>
      </c>
      <c r="G755">
        <v>43533.417395833334</v>
      </c>
      <c r="H755">
        <v>17479</v>
      </c>
      <c r="I755">
        <v>1818</v>
      </c>
      <c r="J755">
        <v>1303</v>
      </c>
      <c r="K755">
        <v>3224</v>
      </c>
      <c r="L755">
        <v>0</v>
      </c>
      <c r="M755" t="s">
        <v>11</v>
      </c>
    </row>
    <row r="756" spans="1:13" x14ac:dyDescent="0.25">
      <c r="A756">
        <v>1847</v>
      </c>
      <c r="B756" t="s">
        <v>1988</v>
      </c>
      <c r="C756">
        <v>172635547</v>
      </c>
      <c r="D756" t="s">
        <v>1993</v>
      </c>
      <c r="E756" s="6">
        <v>43507.725775405095</v>
      </c>
      <c r="F756" s="6">
        <v>44235.19402771991</v>
      </c>
      <c r="G756">
        <v>43533.417523148149</v>
      </c>
      <c r="H756">
        <v>618</v>
      </c>
      <c r="I756">
        <v>79</v>
      </c>
      <c r="J756">
        <v>43</v>
      </c>
      <c r="K756">
        <v>169</v>
      </c>
      <c r="L756">
        <v>0</v>
      </c>
      <c r="M756" t="s">
        <v>45</v>
      </c>
    </row>
    <row r="757" spans="1:13" x14ac:dyDescent="0.25">
      <c r="A757">
        <v>1848</v>
      </c>
      <c r="B757" t="s">
        <v>1988</v>
      </c>
      <c r="C757">
        <v>285772334</v>
      </c>
      <c r="D757" t="s">
        <v>1994</v>
      </c>
      <c r="E757" s="6">
        <v>43508.725775405095</v>
      </c>
      <c r="F757" s="6">
        <v>44236.19402771991</v>
      </c>
      <c r="G757">
        <v>43533.417800925927</v>
      </c>
      <c r="H757">
        <v>63774</v>
      </c>
      <c r="I757">
        <v>1764</v>
      </c>
      <c r="J757">
        <v>1290</v>
      </c>
      <c r="K757">
        <v>2274</v>
      </c>
      <c r="L757">
        <v>0</v>
      </c>
      <c r="M757" t="s">
        <v>12</v>
      </c>
    </row>
    <row r="758" spans="1:13" x14ac:dyDescent="0.25">
      <c r="A758">
        <v>1849</v>
      </c>
      <c r="B758" t="s">
        <v>1988</v>
      </c>
      <c r="C758">
        <v>294487037</v>
      </c>
      <c r="D758" t="s">
        <v>1995</v>
      </c>
      <c r="E758" s="6">
        <v>43509.725775405095</v>
      </c>
      <c r="F758" s="6">
        <v>44237.19402771991</v>
      </c>
      <c r="G758">
        <v>43540.444062499999</v>
      </c>
      <c r="H758">
        <v>278</v>
      </c>
      <c r="I758">
        <v>30</v>
      </c>
      <c r="J758">
        <v>22</v>
      </c>
      <c r="K758">
        <v>89</v>
      </c>
      <c r="L758">
        <v>0</v>
      </c>
      <c r="M758" t="s">
        <v>34</v>
      </c>
    </row>
    <row r="759" spans="1:13" x14ac:dyDescent="0.25">
      <c r="A759">
        <v>1850</v>
      </c>
      <c r="B759" t="s">
        <v>1988</v>
      </c>
      <c r="C759">
        <v>313983681</v>
      </c>
      <c r="D759" t="s">
        <v>1996</v>
      </c>
      <c r="E759" s="6">
        <v>43510.725775405095</v>
      </c>
      <c r="F759" s="6">
        <v>44238.19402771991</v>
      </c>
      <c r="G759">
        <v>43630.728449074071</v>
      </c>
      <c r="H759">
        <v>5715</v>
      </c>
      <c r="I759">
        <v>423</v>
      </c>
      <c r="J759">
        <v>287</v>
      </c>
      <c r="K759">
        <v>431</v>
      </c>
      <c r="L759">
        <v>0</v>
      </c>
      <c r="M759" t="s">
        <v>11</v>
      </c>
    </row>
    <row r="760" spans="1:13" x14ac:dyDescent="0.25">
      <c r="A760">
        <v>1851</v>
      </c>
      <c r="B760" t="s">
        <v>1997</v>
      </c>
      <c r="C760">
        <v>196061992</v>
      </c>
      <c r="D760" t="s">
        <v>1998</v>
      </c>
      <c r="E760" s="6">
        <v>43511.725775405095</v>
      </c>
      <c r="F760" s="6">
        <v>44239.19402771991</v>
      </c>
      <c r="G760">
        <v>43128.292511574073</v>
      </c>
      <c r="H760">
        <v>4</v>
      </c>
      <c r="I760">
        <v>1</v>
      </c>
      <c r="J760">
        <v>1</v>
      </c>
      <c r="K760">
        <v>0</v>
      </c>
      <c r="L760">
        <v>0</v>
      </c>
      <c r="M760" t="s">
        <v>37</v>
      </c>
    </row>
    <row r="761" spans="1:13" x14ac:dyDescent="0.25">
      <c r="A761">
        <v>1858</v>
      </c>
      <c r="B761" t="s">
        <v>1997</v>
      </c>
      <c r="C761">
        <v>198980615</v>
      </c>
      <c r="D761" t="s">
        <v>2005</v>
      </c>
      <c r="E761" s="6">
        <v>43512.725775405095</v>
      </c>
      <c r="F761" s="6">
        <v>44240.19402771991</v>
      </c>
      <c r="G761">
        <v>43128.333344907405</v>
      </c>
      <c r="H761">
        <v>10</v>
      </c>
      <c r="I761">
        <v>2</v>
      </c>
      <c r="J761">
        <v>1</v>
      </c>
      <c r="K761">
        <v>2</v>
      </c>
      <c r="L761">
        <v>0</v>
      </c>
      <c r="M761" t="s">
        <v>37</v>
      </c>
    </row>
    <row r="762" spans="1:13" x14ac:dyDescent="0.25">
      <c r="A762">
        <v>1863</v>
      </c>
      <c r="B762" t="s">
        <v>1997</v>
      </c>
      <c r="C762">
        <v>202011608</v>
      </c>
      <c r="D762" t="s">
        <v>2010</v>
      </c>
      <c r="E762" s="6">
        <v>43513.725775405095</v>
      </c>
      <c r="F762" s="6">
        <v>44241.19402771991</v>
      </c>
      <c r="G762">
        <v>43136.320474537039</v>
      </c>
      <c r="H762">
        <v>1</v>
      </c>
      <c r="I762">
        <v>1</v>
      </c>
      <c r="J762">
        <v>1</v>
      </c>
      <c r="K762">
        <v>0</v>
      </c>
      <c r="L762">
        <v>0</v>
      </c>
      <c r="M762" t="s">
        <v>37</v>
      </c>
    </row>
    <row r="763" spans="1:13" x14ac:dyDescent="0.25">
      <c r="A763">
        <v>1877</v>
      </c>
      <c r="B763" t="s">
        <v>2018</v>
      </c>
      <c r="C763">
        <v>118988541</v>
      </c>
      <c r="D763" t="s">
        <v>2025</v>
      </c>
      <c r="E763" s="6">
        <v>43514.725775405095</v>
      </c>
      <c r="F763" s="6">
        <v>44242.19402771991</v>
      </c>
      <c r="G763">
        <v>43158.176168981481</v>
      </c>
      <c r="H763">
        <v>467</v>
      </c>
      <c r="I763">
        <v>84</v>
      </c>
      <c r="J763">
        <v>49</v>
      </c>
      <c r="K763">
        <v>24</v>
      </c>
      <c r="L763">
        <v>0</v>
      </c>
      <c r="M763" t="s">
        <v>34</v>
      </c>
    </row>
    <row r="764" spans="1:13" x14ac:dyDescent="0.25">
      <c r="A764">
        <v>1880</v>
      </c>
      <c r="B764" t="s">
        <v>2018</v>
      </c>
      <c r="C764">
        <v>134771610</v>
      </c>
      <c r="D764" t="s">
        <v>2028</v>
      </c>
      <c r="E764" s="6">
        <v>43515.725775405095</v>
      </c>
      <c r="F764" s="6">
        <v>44243.19402771991</v>
      </c>
      <c r="G764">
        <v>43158.175335648149</v>
      </c>
      <c r="H764">
        <v>557</v>
      </c>
      <c r="I764">
        <v>100</v>
      </c>
      <c r="J764">
        <v>69</v>
      </c>
      <c r="K764">
        <v>53</v>
      </c>
      <c r="L764">
        <v>0</v>
      </c>
      <c r="M764" t="s">
        <v>39</v>
      </c>
    </row>
    <row r="765" spans="1:13" x14ac:dyDescent="0.25">
      <c r="A765">
        <v>1885</v>
      </c>
      <c r="B765" t="s">
        <v>2018</v>
      </c>
      <c r="C765">
        <v>157373155</v>
      </c>
      <c r="D765" t="s">
        <v>2033</v>
      </c>
      <c r="E765" s="6">
        <v>43516.725775405095</v>
      </c>
      <c r="F765" s="6">
        <v>44244.19402771991</v>
      </c>
      <c r="G765">
        <v>43247.725706018522</v>
      </c>
      <c r="H765">
        <v>1468</v>
      </c>
      <c r="I765">
        <v>137</v>
      </c>
      <c r="J765">
        <v>68</v>
      </c>
      <c r="K765">
        <v>163</v>
      </c>
      <c r="L765">
        <v>0</v>
      </c>
      <c r="M765" t="s">
        <v>10</v>
      </c>
    </row>
    <row r="766" spans="1:13" x14ac:dyDescent="0.25">
      <c r="A766">
        <v>1886</v>
      </c>
      <c r="B766" t="s">
        <v>2018</v>
      </c>
      <c r="C766">
        <v>160820856</v>
      </c>
      <c r="D766" t="s">
        <v>2034</v>
      </c>
      <c r="E766" s="6">
        <v>43517.725775405095</v>
      </c>
      <c r="F766" s="6">
        <v>44245.19402771991</v>
      </c>
      <c r="G766">
        <v>43454.243113425924</v>
      </c>
      <c r="H766">
        <v>539</v>
      </c>
      <c r="I766">
        <v>102</v>
      </c>
      <c r="J766">
        <v>49</v>
      </c>
      <c r="K766">
        <v>45</v>
      </c>
      <c r="L766">
        <v>0</v>
      </c>
      <c r="M766" t="s">
        <v>38</v>
      </c>
    </row>
    <row r="767" spans="1:13" x14ac:dyDescent="0.25">
      <c r="A767">
        <v>1892</v>
      </c>
      <c r="B767" t="s">
        <v>2039</v>
      </c>
      <c r="C767">
        <v>221908905</v>
      </c>
      <c r="D767" t="s">
        <v>2040</v>
      </c>
      <c r="E767" s="6">
        <v>43518.725775405095</v>
      </c>
      <c r="F767" s="6">
        <v>44246.19402771991</v>
      </c>
      <c r="G767">
        <v>43230.960509259261</v>
      </c>
      <c r="H767">
        <v>4</v>
      </c>
      <c r="I767">
        <v>0</v>
      </c>
      <c r="J767">
        <v>0</v>
      </c>
      <c r="K767">
        <v>0</v>
      </c>
      <c r="L767">
        <v>0</v>
      </c>
      <c r="M767" t="s">
        <v>42</v>
      </c>
    </row>
    <row r="768" spans="1:13" x14ac:dyDescent="0.25">
      <c r="A768">
        <v>1904</v>
      </c>
      <c r="B768" t="s">
        <v>2039</v>
      </c>
      <c r="C768">
        <v>224272035</v>
      </c>
      <c r="D768" t="s">
        <v>2052</v>
      </c>
      <c r="E768" s="6">
        <v>43519.725775405095</v>
      </c>
      <c r="F768" s="6">
        <v>44247.19402771991</v>
      </c>
      <c r="G768">
        <v>43240.037534722222</v>
      </c>
      <c r="H768">
        <v>56</v>
      </c>
      <c r="I768">
        <v>7</v>
      </c>
      <c r="J768">
        <v>7</v>
      </c>
      <c r="K768">
        <v>8</v>
      </c>
      <c r="L768">
        <v>0</v>
      </c>
      <c r="M768" t="s">
        <v>10</v>
      </c>
    </row>
    <row r="769" spans="1:13" x14ac:dyDescent="0.25">
      <c r="A769">
        <v>1928</v>
      </c>
      <c r="B769" t="s">
        <v>2059</v>
      </c>
      <c r="C769">
        <v>178509966</v>
      </c>
      <c r="D769" t="s">
        <v>2077</v>
      </c>
      <c r="E769" s="6">
        <v>43520.725775405095</v>
      </c>
      <c r="F769" s="6">
        <v>44248.19402771991</v>
      </c>
      <c r="G769">
        <v>43014.760891203703</v>
      </c>
      <c r="H769">
        <v>8</v>
      </c>
      <c r="I769">
        <v>1</v>
      </c>
      <c r="J769">
        <v>1</v>
      </c>
      <c r="K769">
        <v>0</v>
      </c>
      <c r="L769">
        <v>0</v>
      </c>
      <c r="M769" t="s">
        <v>41</v>
      </c>
    </row>
    <row r="770" spans="1:13" x14ac:dyDescent="0.25">
      <c r="A770">
        <v>1932</v>
      </c>
      <c r="B770" t="s">
        <v>2080</v>
      </c>
      <c r="C770">
        <v>281150875</v>
      </c>
      <c r="D770" t="s">
        <v>2082</v>
      </c>
      <c r="E770" s="6">
        <v>43521.725775405095</v>
      </c>
      <c r="F770" s="6">
        <v>44249.19402771991</v>
      </c>
      <c r="G770">
        <v>43486.644826388889</v>
      </c>
      <c r="H770">
        <v>11</v>
      </c>
      <c r="I770">
        <v>4</v>
      </c>
      <c r="J770">
        <v>3</v>
      </c>
      <c r="K770">
        <v>2</v>
      </c>
      <c r="L770">
        <v>0</v>
      </c>
      <c r="M770" t="s">
        <v>36</v>
      </c>
    </row>
    <row r="771" spans="1:13" x14ac:dyDescent="0.25">
      <c r="A771">
        <v>1933</v>
      </c>
      <c r="B771" t="s">
        <v>2080</v>
      </c>
      <c r="C771">
        <v>281766270</v>
      </c>
      <c r="D771" t="s">
        <v>2083</v>
      </c>
      <c r="E771" s="6">
        <v>43522.725775405095</v>
      </c>
      <c r="F771" s="6">
        <v>44250.19402771991</v>
      </c>
      <c r="G771">
        <v>43488.912928240738</v>
      </c>
      <c r="H771">
        <v>43</v>
      </c>
      <c r="I771">
        <v>3</v>
      </c>
      <c r="J771">
        <v>2</v>
      </c>
      <c r="K771">
        <v>7</v>
      </c>
      <c r="L771">
        <v>0</v>
      </c>
      <c r="M771" t="s">
        <v>38</v>
      </c>
    </row>
    <row r="772" spans="1:13" x14ac:dyDescent="0.25">
      <c r="A772">
        <v>1934</v>
      </c>
      <c r="B772" t="s">
        <v>2080</v>
      </c>
      <c r="C772">
        <v>282466543</v>
      </c>
      <c r="D772" t="s">
        <v>2084</v>
      </c>
      <c r="E772" s="6">
        <v>43523.725775405095</v>
      </c>
      <c r="F772" s="6">
        <v>44251.19402771991</v>
      </c>
      <c r="G772">
        <v>43491.915960648148</v>
      </c>
      <c r="H772">
        <v>9</v>
      </c>
      <c r="I772">
        <v>1</v>
      </c>
      <c r="J772">
        <v>0</v>
      </c>
      <c r="K772">
        <v>0</v>
      </c>
      <c r="L772">
        <v>0</v>
      </c>
      <c r="M772" t="s">
        <v>36</v>
      </c>
    </row>
    <row r="773" spans="1:13" x14ac:dyDescent="0.25">
      <c r="A773">
        <v>1935</v>
      </c>
      <c r="B773" t="s">
        <v>2080</v>
      </c>
      <c r="C773">
        <v>283008298</v>
      </c>
      <c r="D773" t="s">
        <v>2085</v>
      </c>
      <c r="E773" s="6">
        <v>43524.725775405095</v>
      </c>
      <c r="F773" s="6">
        <v>44252.19402771991</v>
      </c>
      <c r="G773">
        <v>43495.003622685188</v>
      </c>
      <c r="H773">
        <v>23</v>
      </c>
      <c r="I773">
        <v>2</v>
      </c>
      <c r="J773">
        <v>1</v>
      </c>
      <c r="K773">
        <v>6</v>
      </c>
      <c r="L773">
        <v>0</v>
      </c>
      <c r="M773" t="s">
        <v>42</v>
      </c>
    </row>
    <row r="774" spans="1:13" x14ac:dyDescent="0.25">
      <c r="A774">
        <v>1936</v>
      </c>
      <c r="B774" t="s">
        <v>2080</v>
      </c>
      <c r="C774">
        <v>283929259</v>
      </c>
      <c r="D774" t="s">
        <v>2086</v>
      </c>
      <c r="E774" s="6">
        <v>43525.725775405095</v>
      </c>
      <c r="F774" s="6">
        <v>44253.19402771991</v>
      </c>
      <c r="G774">
        <v>43498.865833333337</v>
      </c>
      <c r="H774">
        <v>42</v>
      </c>
      <c r="I774">
        <v>6</v>
      </c>
      <c r="J774">
        <v>5</v>
      </c>
      <c r="K774">
        <v>15</v>
      </c>
      <c r="L774">
        <v>0</v>
      </c>
      <c r="M774" t="s">
        <v>46</v>
      </c>
    </row>
    <row r="775" spans="1:13" x14ac:dyDescent="0.25">
      <c r="A775">
        <v>1937</v>
      </c>
      <c r="B775" t="s">
        <v>2080</v>
      </c>
      <c r="C775">
        <v>284099489</v>
      </c>
      <c r="D775" t="s">
        <v>2087</v>
      </c>
      <c r="E775" s="6">
        <v>43526.725775405095</v>
      </c>
      <c r="F775" s="6">
        <v>44254.19402771991</v>
      </c>
      <c r="G775">
        <v>43499.659039351849</v>
      </c>
      <c r="H775">
        <v>7</v>
      </c>
      <c r="I775">
        <v>3</v>
      </c>
      <c r="J775">
        <v>2</v>
      </c>
      <c r="K775">
        <v>3</v>
      </c>
      <c r="L775">
        <v>0</v>
      </c>
      <c r="M775" t="s">
        <v>46</v>
      </c>
    </row>
    <row r="776" spans="1:13" x14ac:dyDescent="0.25">
      <c r="A776">
        <v>1938</v>
      </c>
      <c r="B776" t="s">
        <v>2080</v>
      </c>
      <c r="C776">
        <v>284129082</v>
      </c>
      <c r="D776" t="s">
        <v>2088</v>
      </c>
      <c r="E776" s="6">
        <v>43527.725775405095</v>
      </c>
      <c r="F776" s="6">
        <v>44255.19402771991</v>
      </c>
      <c r="G776">
        <v>43500.873171296298</v>
      </c>
      <c r="H776">
        <v>249</v>
      </c>
      <c r="I776">
        <v>12</v>
      </c>
      <c r="J776">
        <v>7</v>
      </c>
      <c r="K776">
        <v>21</v>
      </c>
      <c r="L776">
        <v>0</v>
      </c>
      <c r="M776" t="s">
        <v>36</v>
      </c>
    </row>
    <row r="777" spans="1:13" x14ac:dyDescent="0.25">
      <c r="A777">
        <v>1939</v>
      </c>
      <c r="B777" t="s">
        <v>2080</v>
      </c>
      <c r="C777">
        <v>284385643</v>
      </c>
      <c r="D777" t="s">
        <v>2089</v>
      </c>
      <c r="E777" s="6">
        <v>43528.725775405095</v>
      </c>
      <c r="F777" s="6">
        <v>44256.19402771991</v>
      </c>
      <c r="G777">
        <v>43501.06417824074</v>
      </c>
      <c r="H777">
        <v>123</v>
      </c>
      <c r="I777">
        <v>8</v>
      </c>
      <c r="J777">
        <v>6</v>
      </c>
      <c r="K777">
        <v>14</v>
      </c>
      <c r="L777">
        <v>0</v>
      </c>
      <c r="M777" t="s">
        <v>45</v>
      </c>
    </row>
    <row r="778" spans="1:13" x14ac:dyDescent="0.25">
      <c r="A778">
        <v>1940</v>
      </c>
      <c r="B778" t="s">
        <v>2080</v>
      </c>
      <c r="C778">
        <v>284705378</v>
      </c>
      <c r="D778" t="s">
        <v>2090</v>
      </c>
      <c r="E778" s="6">
        <v>43529.725775405095</v>
      </c>
      <c r="F778" s="6">
        <v>44257.19402771991</v>
      </c>
      <c r="G778">
        <v>43503.871087962965</v>
      </c>
      <c r="H778">
        <v>142</v>
      </c>
      <c r="I778">
        <v>10</v>
      </c>
      <c r="J778">
        <v>8</v>
      </c>
      <c r="K778">
        <v>10</v>
      </c>
      <c r="L778">
        <v>0</v>
      </c>
      <c r="M778" t="s">
        <v>45</v>
      </c>
    </row>
    <row r="779" spans="1:13" x14ac:dyDescent="0.25">
      <c r="A779">
        <v>1941</v>
      </c>
      <c r="B779" t="s">
        <v>2080</v>
      </c>
      <c r="C779">
        <v>285313689</v>
      </c>
      <c r="D779" t="s">
        <v>2091</v>
      </c>
      <c r="E779" s="6">
        <v>43530.725775405095</v>
      </c>
      <c r="F779" s="6">
        <v>44258.19402771991</v>
      </c>
      <c r="G779">
        <v>43504.019317129627</v>
      </c>
      <c r="H779">
        <v>10</v>
      </c>
      <c r="I779">
        <v>1</v>
      </c>
      <c r="J779">
        <v>0</v>
      </c>
      <c r="K779">
        <v>2</v>
      </c>
      <c r="L779">
        <v>0</v>
      </c>
      <c r="M779" t="s">
        <v>34</v>
      </c>
    </row>
    <row r="780" spans="1:13" x14ac:dyDescent="0.25">
      <c r="A780">
        <v>1942</v>
      </c>
      <c r="B780" t="s">
        <v>2080</v>
      </c>
      <c r="C780">
        <v>285565805</v>
      </c>
      <c r="D780" t="s">
        <v>2092</v>
      </c>
      <c r="E780" s="6">
        <v>43531.725775405095</v>
      </c>
      <c r="F780" s="6">
        <v>44259.19402771991</v>
      </c>
      <c r="G780">
        <v>43504.880983796298</v>
      </c>
      <c r="H780">
        <v>50</v>
      </c>
      <c r="I780">
        <v>5</v>
      </c>
      <c r="J780">
        <v>3</v>
      </c>
      <c r="K780">
        <v>6</v>
      </c>
      <c r="L780">
        <v>0</v>
      </c>
      <c r="M780" t="s">
        <v>37</v>
      </c>
    </row>
    <row r="781" spans="1:13" x14ac:dyDescent="0.25">
      <c r="A781">
        <v>1943</v>
      </c>
      <c r="B781" t="s">
        <v>2080</v>
      </c>
      <c r="C781">
        <v>285604435</v>
      </c>
      <c r="D781" t="s">
        <v>2093</v>
      </c>
      <c r="E781" s="6">
        <v>43532.725775405095</v>
      </c>
      <c r="F781" s="6">
        <v>44260.19402771991</v>
      </c>
      <c r="G781">
        <v>43505.573784722219</v>
      </c>
      <c r="H781">
        <v>34</v>
      </c>
      <c r="I781">
        <v>4</v>
      </c>
      <c r="J781">
        <v>1</v>
      </c>
      <c r="K781">
        <v>1</v>
      </c>
      <c r="L781">
        <v>0</v>
      </c>
      <c r="M781" t="s">
        <v>45</v>
      </c>
    </row>
    <row r="782" spans="1:13" x14ac:dyDescent="0.25">
      <c r="A782">
        <v>1944</v>
      </c>
      <c r="B782" t="s">
        <v>2080</v>
      </c>
      <c r="C782">
        <v>285769716</v>
      </c>
      <c r="D782" t="s">
        <v>2094</v>
      </c>
      <c r="E782" s="6">
        <v>43533.725775405095</v>
      </c>
      <c r="F782" s="6">
        <v>44261.19402771991</v>
      </c>
      <c r="G782">
        <v>43508.00922453704</v>
      </c>
      <c r="H782">
        <v>95</v>
      </c>
      <c r="I782">
        <v>13</v>
      </c>
      <c r="J782">
        <v>10</v>
      </c>
      <c r="K782">
        <v>23</v>
      </c>
      <c r="L782">
        <v>0</v>
      </c>
      <c r="M782" t="s">
        <v>45</v>
      </c>
    </row>
    <row r="783" spans="1:13" x14ac:dyDescent="0.25">
      <c r="A783">
        <v>1945</v>
      </c>
      <c r="B783" t="s">
        <v>2080</v>
      </c>
      <c r="C783">
        <v>287288096</v>
      </c>
      <c r="D783" t="s">
        <v>2095</v>
      </c>
      <c r="E783" s="6">
        <v>43534.725775405095</v>
      </c>
      <c r="F783" s="6">
        <v>44262.19402771991</v>
      </c>
      <c r="G783">
        <v>43511.933125000003</v>
      </c>
      <c r="H783">
        <v>9</v>
      </c>
      <c r="I783">
        <v>3</v>
      </c>
      <c r="J783">
        <v>2</v>
      </c>
      <c r="K783">
        <v>3</v>
      </c>
      <c r="L783">
        <v>0</v>
      </c>
      <c r="M783" t="s">
        <v>12</v>
      </c>
    </row>
    <row r="784" spans="1:13" x14ac:dyDescent="0.25">
      <c r="A784">
        <v>1946</v>
      </c>
      <c r="B784" t="s">
        <v>2080</v>
      </c>
      <c r="C784">
        <v>287482852</v>
      </c>
      <c r="D784" t="s">
        <v>2096</v>
      </c>
      <c r="E784" s="6">
        <v>43535.725775405095</v>
      </c>
      <c r="F784" s="6">
        <v>44263.19402771991</v>
      </c>
      <c r="G784">
        <v>43521.858356481483</v>
      </c>
      <c r="H784">
        <v>13</v>
      </c>
      <c r="I784">
        <v>1</v>
      </c>
      <c r="J784">
        <v>1</v>
      </c>
      <c r="K784">
        <v>7</v>
      </c>
      <c r="L784">
        <v>0</v>
      </c>
      <c r="M784" t="s">
        <v>45</v>
      </c>
    </row>
    <row r="785" spans="1:13" x14ac:dyDescent="0.25">
      <c r="A785">
        <v>1947</v>
      </c>
      <c r="B785" t="s">
        <v>2080</v>
      </c>
      <c r="C785">
        <v>287490721</v>
      </c>
      <c r="D785" t="s">
        <v>2097</v>
      </c>
      <c r="E785" s="6">
        <v>43536.725775405095</v>
      </c>
      <c r="F785" s="6">
        <v>44264.19402771991</v>
      </c>
      <c r="G785">
        <v>43532.76048611111</v>
      </c>
      <c r="H785">
        <v>11</v>
      </c>
      <c r="I785">
        <v>4</v>
      </c>
      <c r="J785">
        <v>1</v>
      </c>
      <c r="K785">
        <v>8</v>
      </c>
      <c r="L785">
        <v>0</v>
      </c>
      <c r="M785" t="s">
        <v>45</v>
      </c>
    </row>
    <row r="786" spans="1:13" x14ac:dyDescent="0.25">
      <c r="A786">
        <v>1948</v>
      </c>
      <c r="B786" t="s">
        <v>2080</v>
      </c>
      <c r="C786">
        <v>287515996</v>
      </c>
      <c r="D786" t="s">
        <v>2098</v>
      </c>
      <c r="E786" s="6">
        <v>43537.725775405095</v>
      </c>
      <c r="F786" s="6">
        <v>44265.19402771991</v>
      </c>
      <c r="G786">
        <v>43513.906701388885</v>
      </c>
      <c r="H786">
        <v>20</v>
      </c>
      <c r="I786">
        <v>6</v>
      </c>
      <c r="J786">
        <v>4</v>
      </c>
      <c r="K786">
        <v>0</v>
      </c>
      <c r="L786">
        <v>0</v>
      </c>
      <c r="M786" t="s">
        <v>46</v>
      </c>
    </row>
    <row r="787" spans="1:13" x14ac:dyDescent="0.25">
      <c r="A787">
        <v>1949</v>
      </c>
      <c r="B787" t="s">
        <v>2080</v>
      </c>
      <c r="C787">
        <v>287522325</v>
      </c>
      <c r="D787" t="s">
        <v>2099</v>
      </c>
      <c r="E787" s="6">
        <v>43538.725775405095</v>
      </c>
      <c r="F787" s="6">
        <v>44266.19402771991</v>
      </c>
      <c r="G787">
        <v>43513.967326388891</v>
      </c>
      <c r="H787">
        <v>54</v>
      </c>
      <c r="I787">
        <v>10</v>
      </c>
      <c r="J787">
        <v>6</v>
      </c>
      <c r="K787">
        <v>24</v>
      </c>
      <c r="L787">
        <v>0</v>
      </c>
      <c r="M787" t="s">
        <v>45</v>
      </c>
    </row>
    <row r="788" spans="1:13" x14ac:dyDescent="0.25">
      <c r="A788">
        <v>1950</v>
      </c>
      <c r="B788" t="s">
        <v>2080</v>
      </c>
      <c r="C788">
        <v>288189163</v>
      </c>
      <c r="D788" t="s">
        <v>2100</v>
      </c>
      <c r="E788" s="6">
        <v>43539.725775405095</v>
      </c>
      <c r="F788" s="6">
        <v>44267.19402771991</v>
      </c>
      <c r="G788">
        <v>43516.71738425926</v>
      </c>
      <c r="H788">
        <v>29</v>
      </c>
      <c r="I788">
        <v>5</v>
      </c>
      <c r="J788">
        <v>2</v>
      </c>
      <c r="K788">
        <v>11</v>
      </c>
      <c r="L788">
        <v>0</v>
      </c>
      <c r="M788" t="s">
        <v>45</v>
      </c>
    </row>
    <row r="789" spans="1:13" x14ac:dyDescent="0.25">
      <c r="A789">
        <v>1951</v>
      </c>
      <c r="B789" t="s">
        <v>2101</v>
      </c>
      <c r="C789">
        <v>318349827</v>
      </c>
      <c r="D789" t="s">
        <v>2102</v>
      </c>
      <c r="E789" s="6">
        <v>43540.725775405095</v>
      </c>
      <c r="F789" s="6">
        <v>44268.19402771991</v>
      </c>
      <c r="G789">
        <v>43641.297824074078</v>
      </c>
      <c r="H789">
        <v>137</v>
      </c>
      <c r="I789">
        <v>33</v>
      </c>
      <c r="J789">
        <v>32</v>
      </c>
      <c r="K789">
        <v>26</v>
      </c>
      <c r="L789">
        <v>0</v>
      </c>
      <c r="M789" t="s">
        <v>45</v>
      </c>
    </row>
    <row r="790" spans="1:13" x14ac:dyDescent="0.25">
      <c r="A790">
        <v>1952</v>
      </c>
      <c r="B790" t="s">
        <v>2101</v>
      </c>
      <c r="C790">
        <v>318507679</v>
      </c>
      <c r="D790" t="s">
        <v>2103</v>
      </c>
      <c r="E790" s="6">
        <v>43541.725775405095</v>
      </c>
      <c r="F790" s="6">
        <v>44269.19402771991</v>
      </c>
      <c r="G790">
        <v>43641.303310185183</v>
      </c>
      <c r="H790">
        <v>4</v>
      </c>
      <c r="I790">
        <v>0</v>
      </c>
      <c r="J790">
        <v>0</v>
      </c>
      <c r="K790">
        <v>1</v>
      </c>
      <c r="L790">
        <v>0</v>
      </c>
      <c r="M790" t="s">
        <v>37</v>
      </c>
    </row>
    <row r="791" spans="1:13" x14ac:dyDescent="0.25">
      <c r="A791">
        <v>1953</v>
      </c>
      <c r="B791" t="s">
        <v>2101</v>
      </c>
      <c r="C791">
        <v>318533176</v>
      </c>
      <c r="D791" t="s">
        <v>2104</v>
      </c>
      <c r="E791" s="6">
        <v>43542.725775405095</v>
      </c>
      <c r="F791" s="6">
        <v>44270.19402771991</v>
      </c>
      <c r="G791">
        <v>43643.412835648145</v>
      </c>
      <c r="H791">
        <v>1</v>
      </c>
      <c r="I791">
        <v>1</v>
      </c>
      <c r="J791">
        <v>1</v>
      </c>
      <c r="K791">
        <v>1</v>
      </c>
      <c r="L791">
        <v>0</v>
      </c>
      <c r="M791" t="s">
        <v>49</v>
      </c>
    </row>
    <row r="792" spans="1:13" x14ac:dyDescent="0.25">
      <c r="A792">
        <v>1954</v>
      </c>
      <c r="B792" t="s">
        <v>2101</v>
      </c>
      <c r="C792">
        <v>318694161</v>
      </c>
      <c r="D792" t="s">
        <v>2105</v>
      </c>
      <c r="E792" s="6">
        <v>43543.725775405095</v>
      </c>
      <c r="F792" s="6">
        <v>44271.19402771991</v>
      </c>
      <c r="G792">
        <v>43642.447511574072</v>
      </c>
      <c r="H792">
        <v>2</v>
      </c>
      <c r="I792">
        <v>0</v>
      </c>
      <c r="J792">
        <v>0</v>
      </c>
      <c r="K792">
        <v>0</v>
      </c>
      <c r="L792">
        <v>0</v>
      </c>
      <c r="M792" t="s">
        <v>44</v>
      </c>
    </row>
    <row r="793" spans="1:13" x14ac:dyDescent="0.25">
      <c r="A793">
        <v>1955</v>
      </c>
      <c r="B793" t="s">
        <v>2106</v>
      </c>
      <c r="C793">
        <v>165228807</v>
      </c>
      <c r="D793" t="s">
        <v>2107</v>
      </c>
      <c r="E793" s="6">
        <v>43544.725775405095</v>
      </c>
      <c r="F793" s="6">
        <v>44272.19402771991</v>
      </c>
      <c r="G793">
        <v>43226.099016203705</v>
      </c>
      <c r="H793">
        <v>885</v>
      </c>
      <c r="I793">
        <v>37</v>
      </c>
      <c r="J793">
        <v>36</v>
      </c>
      <c r="K793">
        <v>26</v>
      </c>
      <c r="L793">
        <v>0</v>
      </c>
      <c r="M793" t="s">
        <v>11</v>
      </c>
    </row>
    <row r="794" spans="1:13" x14ac:dyDescent="0.25">
      <c r="A794">
        <v>1957</v>
      </c>
      <c r="B794" t="s">
        <v>2106</v>
      </c>
      <c r="C794">
        <v>169203410</v>
      </c>
      <c r="D794" t="s">
        <v>2109</v>
      </c>
      <c r="E794" s="6">
        <v>43545.725775405095</v>
      </c>
      <c r="F794" s="6">
        <v>44273.19402771991</v>
      </c>
      <c r="G794">
        <v>43599.701701388891</v>
      </c>
      <c r="H794">
        <v>1136</v>
      </c>
      <c r="I794">
        <v>45</v>
      </c>
      <c r="J794">
        <v>43</v>
      </c>
      <c r="K794">
        <v>81</v>
      </c>
      <c r="L794">
        <v>0</v>
      </c>
      <c r="M794" t="s">
        <v>9</v>
      </c>
    </row>
    <row r="795" spans="1:13" x14ac:dyDescent="0.25">
      <c r="A795">
        <v>1958</v>
      </c>
      <c r="B795" t="s">
        <v>2106</v>
      </c>
      <c r="C795">
        <v>217777548</v>
      </c>
      <c r="D795" t="s">
        <v>2110</v>
      </c>
      <c r="E795" s="6">
        <v>43546.725775405095</v>
      </c>
      <c r="F795" s="6">
        <v>44274.19402771991</v>
      </c>
      <c r="G795">
        <v>43212.056307870371</v>
      </c>
      <c r="H795">
        <v>214</v>
      </c>
      <c r="I795">
        <v>11</v>
      </c>
      <c r="J795">
        <v>7</v>
      </c>
      <c r="K795">
        <v>5</v>
      </c>
      <c r="L795">
        <v>0</v>
      </c>
      <c r="M795" t="s">
        <v>9</v>
      </c>
    </row>
    <row r="796" spans="1:13" x14ac:dyDescent="0.25">
      <c r="A796">
        <v>1960</v>
      </c>
      <c r="B796" t="s">
        <v>2106</v>
      </c>
      <c r="C796">
        <v>303747474</v>
      </c>
      <c r="D796" t="s">
        <v>2112</v>
      </c>
      <c r="E796" s="6">
        <v>43547.725775405095</v>
      </c>
      <c r="F796" s="6">
        <v>44275.19402771991</v>
      </c>
      <c r="G796">
        <v>43598.058275462965</v>
      </c>
      <c r="H796">
        <v>910</v>
      </c>
      <c r="I796">
        <v>18</v>
      </c>
      <c r="J796">
        <v>15</v>
      </c>
      <c r="K796">
        <v>8</v>
      </c>
      <c r="L796">
        <v>0</v>
      </c>
      <c r="M796" t="s">
        <v>9</v>
      </c>
    </row>
    <row r="797" spans="1:13" x14ac:dyDescent="0.25">
      <c r="A797">
        <v>1961</v>
      </c>
      <c r="B797" t="s">
        <v>2106</v>
      </c>
      <c r="C797">
        <v>309990694</v>
      </c>
      <c r="D797" t="s">
        <v>2113</v>
      </c>
      <c r="E797" s="6">
        <v>43548.725775405095</v>
      </c>
      <c r="F797" s="6">
        <v>44276.19402771991</v>
      </c>
      <c r="G797">
        <v>43601.086446759262</v>
      </c>
      <c r="H797">
        <v>582</v>
      </c>
      <c r="I797">
        <v>54</v>
      </c>
      <c r="J797">
        <v>49</v>
      </c>
      <c r="K797">
        <v>48</v>
      </c>
      <c r="L797">
        <v>0</v>
      </c>
      <c r="M797" t="s">
        <v>10</v>
      </c>
    </row>
    <row r="798" spans="1:13" x14ac:dyDescent="0.25">
      <c r="A798">
        <v>1962</v>
      </c>
      <c r="B798" t="s">
        <v>2106</v>
      </c>
      <c r="C798">
        <v>311402913</v>
      </c>
      <c r="D798" t="s">
        <v>2114</v>
      </c>
      <c r="E798" s="6">
        <v>43549.725775405095</v>
      </c>
      <c r="F798" s="6">
        <v>44277.19402771991</v>
      </c>
      <c r="G798">
        <v>43607.050798611112</v>
      </c>
      <c r="H798">
        <v>177742</v>
      </c>
      <c r="I798">
        <v>4134</v>
      </c>
      <c r="J798">
        <v>3577</v>
      </c>
      <c r="K798">
        <v>4455</v>
      </c>
      <c r="L798">
        <v>0</v>
      </c>
      <c r="M798" t="s">
        <v>10</v>
      </c>
    </row>
    <row r="799" spans="1:13" x14ac:dyDescent="0.25">
      <c r="A799">
        <v>1963</v>
      </c>
      <c r="B799" t="s">
        <v>2106</v>
      </c>
      <c r="C799">
        <v>313098270</v>
      </c>
      <c r="D799" t="s">
        <v>2115</v>
      </c>
      <c r="E799" s="6">
        <v>43550.725775405095</v>
      </c>
      <c r="F799" s="6">
        <v>44278.19402771991</v>
      </c>
      <c r="G799">
        <v>43639.125694444447</v>
      </c>
      <c r="H799">
        <v>962</v>
      </c>
      <c r="I799">
        <v>39</v>
      </c>
      <c r="J799">
        <v>39</v>
      </c>
      <c r="K799">
        <v>45</v>
      </c>
      <c r="L799">
        <v>0</v>
      </c>
      <c r="M799" t="s">
        <v>10</v>
      </c>
    </row>
    <row r="800" spans="1:13" x14ac:dyDescent="0.25">
      <c r="A800">
        <v>1964</v>
      </c>
      <c r="B800" t="s">
        <v>2106</v>
      </c>
      <c r="C800">
        <v>313857082</v>
      </c>
      <c r="D800" t="s">
        <v>2116</v>
      </c>
      <c r="E800" s="6">
        <v>43551.725775405095</v>
      </c>
      <c r="F800" s="6">
        <v>44279.19402771991</v>
      </c>
      <c r="G800">
        <v>43614.902245370373</v>
      </c>
      <c r="H800">
        <v>168</v>
      </c>
      <c r="I800">
        <v>10</v>
      </c>
      <c r="J800">
        <v>9</v>
      </c>
      <c r="K800">
        <v>18</v>
      </c>
      <c r="L800">
        <v>0</v>
      </c>
      <c r="M800" t="s">
        <v>10</v>
      </c>
    </row>
    <row r="801" spans="1:13" x14ac:dyDescent="0.25">
      <c r="A801">
        <v>1965</v>
      </c>
      <c r="B801" t="s">
        <v>2106</v>
      </c>
      <c r="C801">
        <v>314166073</v>
      </c>
      <c r="D801" t="s">
        <v>2117</v>
      </c>
      <c r="E801" s="6">
        <v>43552.725775405095</v>
      </c>
      <c r="F801" s="6">
        <v>44280.19402771991</v>
      </c>
      <c r="G801">
        <v>43618.959398148145</v>
      </c>
      <c r="H801">
        <v>210</v>
      </c>
      <c r="I801">
        <v>15</v>
      </c>
      <c r="J801">
        <v>15</v>
      </c>
      <c r="K801">
        <v>15</v>
      </c>
      <c r="L801">
        <v>0</v>
      </c>
      <c r="M801" t="s">
        <v>38</v>
      </c>
    </row>
    <row r="802" spans="1:13" x14ac:dyDescent="0.25">
      <c r="A802">
        <v>1966</v>
      </c>
      <c r="B802" t="s">
        <v>2106</v>
      </c>
      <c r="C802">
        <v>315918939</v>
      </c>
      <c r="D802" t="s">
        <v>2118</v>
      </c>
      <c r="E802" s="6">
        <v>43553.725775405095</v>
      </c>
      <c r="F802" s="6">
        <v>44281.19402771991</v>
      </c>
      <c r="G802">
        <v>43627.610358796293</v>
      </c>
      <c r="H802">
        <v>77</v>
      </c>
      <c r="I802">
        <v>3</v>
      </c>
      <c r="J802">
        <v>4</v>
      </c>
      <c r="K802">
        <v>5</v>
      </c>
      <c r="L802">
        <v>0</v>
      </c>
      <c r="M802" t="s">
        <v>9</v>
      </c>
    </row>
    <row r="803" spans="1:13" x14ac:dyDescent="0.25">
      <c r="A803">
        <v>1967</v>
      </c>
      <c r="B803" t="s">
        <v>2119</v>
      </c>
      <c r="C803">
        <v>318142582</v>
      </c>
      <c r="D803" t="s">
        <v>2120</v>
      </c>
      <c r="E803" s="6">
        <v>43554.725775405095</v>
      </c>
      <c r="F803" s="6">
        <v>44282.19402771991</v>
      </c>
      <c r="G803">
        <v>43637.993101851855</v>
      </c>
      <c r="H803">
        <v>7</v>
      </c>
      <c r="I803">
        <v>2</v>
      </c>
      <c r="J803">
        <v>2</v>
      </c>
      <c r="K803">
        <v>7</v>
      </c>
      <c r="L803">
        <v>0</v>
      </c>
      <c r="M803" t="s">
        <v>9</v>
      </c>
    </row>
    <row r="804" spans="1:13" x14ac:dyDescent="0.25">
      <c r="A804">
        <v>1968</v>
      </c>
      <c r="B804" t="s">
        <v>2119</v>
      </c>
      <c r="C804">
        <v>318145593</v>
      </c>
      <c r="D804" t="s">
        <v>2121</v>
      </c>
      <c r="E804" s="6">
        <v>43555.725775405095</v>
      </c>
      <c r="F804" s="6">
        <v>44283.19402771991</v>
      </c>
      <c r="G804">
        <v>43638.518877314818</v>
      </c>
      <c r="H804">
        <v>52</v>
      </c>
      <c r="I804">
        <v>11</v>
      </c>
      <c r="J804">
        <v>7</v>
      </c>
      <c r="K804">
        <v>2</v>
      </c>
      <c r="L804">
        <v>0</v>
      </c>
      <c r="M804" t="s">
        <v>39</v>
      </c>
    </row>
    <row r="805" spans="1:13" x14ac:dyDescent="0.25">
      <c r="A805">
        <v>1969</v>
      </c>
      <c r="B805" t="s">
        <v>2119</v>
      </c>
      <c r="C805">
        <v>318189472</v>
      </c>
      <c r="D805" t="s">
        <v>2122</v>
      </c>
      <c r="E805" s="6">
        <v>43556.725775405095</v>
      </c>
      <c r="F805" s="6">
        <v>44284.19402771991</v>
      </c>
      <c r="G805">
        <v>43638.527488425927</v>
      </c>
      <c r="H805">
        <v>20</v>
      </c>
      <c r="I805">
        <v>5</v>
      </c>
      <c r="J805">
        <v>4</v>
      </c>
      <c r="K805">
        <v>3</v>
      </c>
      <c r="L805">
        <v>0</v>
      </c>
      <c r="M805" t="s">
        <v>36</v>
      </c>
    </row>
    <row r="806" spans="1:13" x14ac:dyDescent="0.25">
      <c r="A806">
        <v>1970</v>
      </c>
      <c r="B806" t="s">
        <v>2119</v>
      </c>
      <c r="C806">
        <v>318190183</v>
      </c>
      <c r="D806" t="s">
        <v>2123</v>
      </c>
      <c r="E806" s="6">
        <v>43557.725775405095</v>
      </c>
      <c r="F806" s="6">
        <v>44285.19402771991</v>
      </c>
      <c r="G806">
        <v>43638.62023148148</v>
      </c>
      <c r="H806">
        <v>64</v>
      </c>
      <c r="I806">
        <v>12</v>
      </c>
      <c r="J806">
        <v>10</v>
      </c>
      <c r="K806">
        <v>5</v>
      </c>
      <c r="L806">
        <v>0</v>
      </c>
      <c r="M806" t="s">
        <v>44</v>
      </c>
    </row>
    <row r="807" spans="1:13" x14ac:dyDescent="0.25">
      <c r="A807">
        <v>1971</v>
      </c>
      <c r="B807" t="s">
        <v>2119</v>
      </c>
      <c r="C807">
        <v>318205827</v>
      </c>
      <c r="D807" t="s">
        <v>2124</v>
      </c>
      <c r="E807" s="6">
        <v>43558.725775405095</v>
      </c>
      <c r="F807" s="6">
        <v>44286.19402771991</v>
      </c>
      <c r="G807">
        <v>43638.927905092591</v>
      </c>
      <c r="H807">
        <v>33</v>
      </c>
      <c r="I807">
        <v>5</v>
      </c>
      <c r="J807">
        <v>4</v>
      </c>
      <c r="K807">
        <v>0</v>
      </c>
      <c r="L807">
        <v>0</v>
      </c>
      <c r="M807" t="s">
        <v>36</v>
      </c>
    </row>
    <row r="808" spans="1:13" x14ac:dyDescent="0.25">
      <c r="A808">
        <v>1972</v>
      </c>
      <c r="B808" t="s">
        <v>2119</v>
      </c>
      <c r="C808">
        <v>318209744</v>
      </c>
      <c r="D808" t="s">
        <v>2125</v>
      </c>
      <c r="E808" s="6">
        <v>43559.725775405095</v>
      </c>
      <c r="F808" s="6">
        <v>44287.19402771991</v>
      </c>
      <c r="G808">
        <v>43638.732662037037</v>
      </c>
      <c r="H808">
        <v>13</v>
      </c>
      <c r="I808">
        <v>1</v>
      </c>
      <c r="J808">
        <v>1</v>
      </c>
      <c r="K808">
        <v>1</v>
      </c>
      <c r="L808">
        <v>0</v>
      </c>
      <c r="M808" t="s">
        <v>37</v>
      </c>
    </row>
    <row r="809" spans="1:13" x14ac:dyDescent="0.25">
      <c r="A809">
        <v>1973</v>
      </c>
      <c r="B809" t="s">
        <v>2119</v>
      </c>
      <c r="C809">
        <v>318217982</v>
      </c>
      <c r="D809" t="s">
        <v>2126</v>
      </c>
      <c r="E809" s="6">
        <v>43560.725775405095</v>
      </c>
      <c r="F809" s="6">
        <v>44288.19402771991</v>
      </c>
      <c r="G809">
        <v>43639.670138888891</v>
      </c>
      <c r="H809">
        <v>322</v>
      </c>
      <c r="I809">
        <v>81</v>
      </c>
      <c r="J809">
        <v>63</v>
      </c>
      <c r="K809">
        <v>25</v>
      </c>
      <c r="L809">
        <v>0</v>
      </c>
      <c r="M809" t="s">
        <v>42</v>
      </c>
    </row>
    <row r="810" spans="1:13" x14ac:dyDescent="0.25">
      <c r="A810">
        <v>1974</v>
      </c>
      <c r="B810" t="s">
        <v>2119</v>
      </c>
      <c r="C810">
        <v>318220304</v>
      </c>
      <c r="D810" t="s">
        <v>2127</v>
      </c>
      <c r="E810" s="6">
        <v>43561.725775405095</v>
      </c>
      <c r="F810" s="6">
        <v>44289.19402771991</v>
      </c>
      <c r="G810">
        <v>43638.865115740744</v>
      </c>
      <c r="H810">
        <v>70</v>
      </c>
      <c r="I810">
        <v>14</v>
      </c>
      <c r="J810">
        <v>9</v>
      </c>
      <c r="K810">
        <v>0</v>
      </c>
      <c r="L810">
        <v>0</v>
      </c>
      <c r="M810" t="s">
        <v>42</v>
      </c>
    </row>
    <row r="811" spans="1:13" x14ac:dyDescent="0.25">
      <c r="A811">
        <v>1975</v>
      </c>
      <c r="B811" t="s">
        <v>2119</v>
      </c>
      <c r="C811">
        <v>318229882</v>
      </c>
      <c r="D811" t="s">
        <v>2128</v>
      </c>
      <c r="E811" s="6">
        <v>43562.725775405095</v>
      </c>
      <c r="F811" s="6">
        <v>44290.19402771991</v>
      </c>
      <c r="G811">
        <v>43639.002592592595</v>
      </c>
      <c r="H811">
        <v>31</v>
      </c>
      <c r="I811">
        <v>12</v>
      </c>
      <c r="J811">
        <v>6</v>
      </c>
      <c r="K811">
        <v>4</v>
      </c>
      <c r="L811">
        <v>0</v>
      </c>
      <c r="M811" t="s">
        <v>36</v>
      </c>
    </row>
    <row r="812" spans="1:13" x14ac:dyDescent="0.25">
      <c r="A812">
        <v>1976</v>
      </c>
      <c r="B812" t="s">
        <v>2119</v>
      </c>
      <c r="C812">
        <v>318282100</v>
      </c>
      <c r="D812" t="s">
        <v>2129</v>
      </c>
      <c r="E812" s="6">
        <v>43563.725775405095</v>
      </c>
      <c r="F812" s="6">
        <v>44291.19402771991</v>
      </c>
      <c r="G812">
        <v>43639.746018518519</v>
      </c>
      <c r="H812">
        <v>38</v>
      </c>
      <c r="I812">
        <v>9</v>
      </c>
      <c r="J812">
        <v>6</v>
      </c>
      <c r="K812">
        <v>6</v>
      </c>
      <c r="L812">
        <v>0</v>
      </c>
      <c r="M812" t="s">
        <v>51</v>
      </c>
    </row>
    <row r="813" spans="1:13" x14ac:dyDescent="0.25">
      <c r="A813">
        <v>1977</v>
      </c>
      <c r="B813" t="s">
        <v>2119</v>
      </c>
      <c r="C813">
        <v>318287022</v>
      </c>
      <c r="D813" t="s">
        <v>2130</v>
      </c>
      <c r="E813" s="6">
        <v>43564.725775405095</v>
      </c>
      <c r="F813" s="6">
        <v>44292.19402771991</v>
      </c>
      <c r="G813">
        <v>43639.755023148151</v>
      </c>
      <c r="H813">
        <v>9</v>
      </c>
      <c r="I813">
        <v>2</v>
      </c>
      <c r="J813">
        <v>2</v>
      </c>
      <c r="K813">
        <v>0</v>
      </c>
      <c r="L813">
        <v>0</v>
      </c>
      <c r="M813" t="s">
        <v>38</v>
      </c>
    </row>
    <row r="814" spans="1:13" x14ac:dyDescent="0.25">
      <c r="A814">
        <v>1978</v>
      </c>
      <c r="B814" t="s">
        <v>2119</v>
      </c>
      <c r="C814">
        <v>318301317</v>
      </c>
      <c r="D814" t="s">
        <v>2131</v>
      </c>
      <c r="E814" s="6">
        <v>43565.725775405095</v>
      </c>
      <c r="F814" s="6">
        <v>44293.19402771991</v>
      </c>
      <c r="G814">
        <v>43639.950011574074</v>
      </c>
      <c r="H814">
        <v>22</v>
      </c>
      <c r="I814">
        <v>8</v>
      </c>
      <c r="J814">
        <v>4</v>
      </c>
      <c r="K814">
        <v>6</v>
      </c>
      <c r="L814">
        <v>0</v>
      </c>
      <c r="M814" t="s">
        <v>48</v>
      </c>
    </row>
    <row r="815" spans="1:13" x14ac:dyDescent="0.25">
      <c r="A815">
        <v>1979</v>
      </c>
      <c r="B815" t="s">
        <v>2119</v>
      </c>
      <c r="C815">
        <v>318390497</v>
      </c>
      <c r="D815" t="s">
        <v>2132</v>
      </c>
      <c r="E815" s="6">
        <v>43566.725775405095</v>
      </c>
      <c r="F815" s="6">
        <v>44294.19402771991</v>
      </c>
      <c r="G815">
        <v>43640.605185185188</v>
      </c>
      <c r="H815">
        <v>163</v>
      </c>
      <c r="I815">
        <v>31</v>
      </c>
      <c r="J815">
        <v>23</v>
      </c>
      <c r="K815">
        <v>39</v>
      </c>
      <c r="L815">
        <v>0</v>
      </c>
      <c r="M815" t="s">
        <v>41</v>
      </c>
    </row>
    <row r="816" spans="1:13" x14ac:dyDescent="0.25">
      <c r="A816">
        <v>1980</v>
      </c>
      <c r="B816" t="s">
        <v>2119</v>
      </c>
      <c r="C816">
        <v>318431677</v>
      </c>
      <c r="D816" t="s">
        <v>2133</v>
      </c>
      <c r="E816" s="6">
        <v>43567.725775405095</v>
      </c>
      <c r="F816" s="6">
        <v>44295.19402771991</v>
      </c>
      <c r="G816">
        <v>43640.756261574075</v>
      </c>
      <c r="H816">
        <v>11</v>
      </c>
      <c r="I816">
        <v>6</v>
      </c>
      <c r="J816">
        <v>5</v>
      </c>
      <c r="K816">
        <v>8</v>
      </c>
      <c r="L816">
        <v>0</v>
      </c>
      <c r="M816" t="s">
        <v>37</v>
      </c>
    </row>
    <row r="817" spans="1:13" x14ac:dyDescent="0.25">
      <c r="A817">
        <v>1981</v>
      </c>
      <c r="B817" t="s">
        <v>2119</v>
      </c>
      <c r="C817">
        <v>318439936</v>
      </c>
      <c r="D817" t="s">
        <v>2134</v>
      </c>
      <c r="E817" s="6">
        <v>43568.725775405095</v>
      </c>
      <c r="F817" s="6">
        <v>44296.19402771991</v>
      </c>
      <c r="G817">
        <v>43640.793368055558</v>
      </c>
      <c r="H817">
        <v>10</v>
      </c>
      <c r="I817">
        <v>3</v>
      </c>
      <c r="J817">
        <v>1</v>
      </c>
      <c r="K817">
        <v>2</v>
      </c>
      <c r="L817">
        <v>0</v>
      </c>
      <c r="M817" t="s">
        <v>40</v>
      </c>
    </row>
    <row r="818" spans="1:13" x14ac:dyDescent="0.25">
      <c r="A818">
        <v>1982</v>
      </c>
      <c r="B818" t="s">
        <v>2119</v>
      </c>
      <c r="C818">
        <v>318454449</v>
      </c>
      <c r="D818" t="s">
        <v>2135</v>
      </c>
      <c r="E818" s="6">
        <v>43569.725775405095</v>
      </c>
      <c r="F818" s="6">
        <v>44297.19402771991</v>
      </c>
      <c r="G818">
        <v>43640.95349537037</v>
      </c>
      <c r="H818">
        <v>87</v>
      </c>
      <c r="I818">
        <v>21</v>
      </c>
      <c r="J818">
        <v>15</v>
      </c>
      <c r="K818">
        <v>5</v>
      </c>
      <c r="L818">
        <v>0</v>
      </c>
      <c r="M818" t="s">
        <v>40</v>
      </c>
    </row>
    <row r="819" spans="1:13" x14ac:dyDescent="0.25">
      <c r="A819">
        <v>1983</v>
      </c>
      <c r="B819" t="s">
        <v>2119</v>
      </c>
      <c r="C819">
        <v>318473332</v>
      </c>
      <c r="D819" t="s">
        <v>2136</v>
      </c>
      <c r="E819" s="6">
        <v>43570.725775405095</v>
      </c>
      <c r="F819" s="6">
        <v>44298.19402771991</v>
      </c>
      <c r="G819">
        <v>43641.041412037041</v>
      </c>
      <c r="H819">
        <v>28</v>
      </c>
      <c r="I819">
        <v>9</v>
      </c>
      <c r="J819">
        <v>7</v>
      </c>
      <c r="K819">
        <v>8</v>
      </c>
      <c r="L819">
        <v>0</v>
      </c>
      <c r="M819" t="s">
        <v>42</v>
      </c>
    </row>
    <row r="820" spans="1:13" x14ac:dyDescent="0.25">
      <c r="A820">
        <v>1984</v>
      </c>
      <c r="B820" t="s">
        <v>2119</v>
      </c>
      <c r="C820">
        <v>318553926</v>
      </c>
      <c r="D820" t="s">
        <v>2137</v>
      </c>
      <c r="E820" s="6">
        <v>43571.725775405095</v>
      </c>
      <c r="F820" s="6">
        <v>44299.19402771991</v>
      </c>
      <c r="G820">
        <v>43641.564710648148</v>
      </c>
      <c r="H820">
        <v>17</v>
      </c>
      <c r="I820">
        <v>6</v>
      </c>
      <c r="J820">
        <v>3</v>
      </c>
      <c r="K820">
        <v>4</v>
      </c>
      <c r="L820">
        <v>0</v>
      </c>
      <c r="M820" t="s">
        <v>40</v>
      </c>
    </row>
    <row r="821" spans="1:13" x14ac:dyDescent="0.25">
      <c r="A821">
        <v>1985</v>
      </c>
      <c r="B821" t="s">
        <v>2119</v>
      </c>
      <c r="C821">
        <v>318915795</v>
      </c>
      <c r="D821" t="s">
        <v>2138</v>
      </c>
      <c r="E821" s="6">
        <v>43572.725775405095</v>
      </c>
      <c r="F821" s="6">
        <v>44300.19402771991</v>
      </c>
      <c r="G821">
        <v>43643.779733796298</v>
      </c>
      <c r="H821">
        <v>12</v>
      </c>
      <c r="I821">
        <v>5</v>
      </c>
      <c r="J821">
        <v>2</v>
      </c>
      <c r="K821">
        <v>1</v>
      </c>
      <c r="L821">
        <v>0</v>
      </c>
      <c r="M821" t="s">
        <v>40</v>
      </c>
    </row>
    <row r="822" spans="1:13" x14ac:dyDescent="0.25">
      <c r="A822">
        <v>1986</v>
      </c>
      <c r="B822" t="s">
        <v>2119</v>
      </c>
      <c r="C822">
        <v>319047431</v>
      </c>
      <c r="D822" t="s">
        <v>2139</v>
      </c>
      <c r="E822" s="6">
        <v>43573.725775405095</v>
      </c>
      <c r="F822" s="6">
        <v>44301.19402771991</v>
      </c>
      <c r="G822">
        <v>43644.701562499999</v>
      </c>
      <c r="H822">
        <v>34</v>
      </c>
      <c r="I822">
        <v>14</v>
      </c>
      <c r="J822">
        <v>8</v>
      </c>
      <c r="K822">
        <v>7</v>
      </c>
      <c r="L822">
        <v>0</v>
      </c>
      <c r="M822" t="s">
        <v>40</v>
      </c>
    </row>
    <row r="823" spans="1:13" x14ac:dyDescent="0.25">
      <c r="A823">
        <v>1987</v>
      </c>
      <c r="B823" t="s">
        <v>2140</v>
      </c>
      <c r="C823">
        <v>220130594</v>
      </c>
      <c r="D823" t="s">
        <v>2141</v>
      </c>
      <c r="E823" s="6">
        <v>43574.725775405095</v>
      </c>
      <c r="F823" s="6">
        <v>44302.19402771991</v>
      </c>
      <c r="G823">
        <v>43222.528796296298</v>
      </c>
      <c r="H823">
        <v>20</v>
      </c>
      <c r="I823">
        <v>5</v>
      </c>
      <c r="J823">
        <v>3</v>
      </c>
      <c r="K823">
        <v>10</v>
      </c>
      <c r="L823">
        <v>0</v>
      </c>
      <c r="M823" t="s">
        <v>40</v>
      </c>
    </row>
    <row r="824" spans="1:13" x14ac:dyDescent="0.25">
      <c r="A824">
        <v>2008</v>
      </c>
      <c r="B824" t="s">
        <v>2161</v>
      </c>
      <c r="C824">
        <v>315021173</v>
      </c>
      <c r="D824" t="s">
        <v>2163</v>
      </c>
      <c r="E824" s="6">
        <v>43575.725775405095</v>
      </c>
      <c r="F824" s="6">
        <v>44303.19402771991</v>
      </c>
      <c r="G824">
        <v>43620.667222222219</v>
      </c>
      <c r="H824">
        <v>6</v>
      </c>
      <c r="I824">
        <v>2</v>
      </c>
      <c r="J824">
        <v>2</v>
      </c>
      <c r="K824">
        <v>3</v>
      </c>
      <c r="L824">
        <v>0</v>
      </c>
      <c r="M824" t="s">
        <v>40</v>
      </c>
    </row>
    <row r="825" spans="1:13" x14ac:dyDescent="0.25">
      <c r="A825">
        <v>2009</v>
      </c>
      <c r="B825" t="s">
        <v>2161</v>
      </c>
      <c r="C825">
        <v>315073121</v>
      </c>
      <c r="D825" t="s">
        <v>2164</v>
      </c>
      <c r="E825" s="6">
        <v>43576.725775405095</v>
      </c>
      <c r="F825" s="6">
        <v>44304.19402771991</v>
      </c>
      <c r="G825">
        <v>43620.790983796294</v>
      </c>
      <c r="H825">
        <v>10</v>
      </c>
      <c r="I825">
        <v>3</v>
      </c>
      <c r="J825">
        <v>3</v>
      </c>
      <c r="K825">
        <v>4</v>
      </c>
      <c r="L825">
        <v>0</v>
      </c>
      <c r="M825" t="s">
        <v>40</v>
      </c>
    </row>
    <row r="826" spans="1:13" x14ac:dyDescent="0.25">
      <c r="A826">
        <v>2010</v>
      </c>
      <c r="B826" t="s">
        <v>2161</v>
      </c>
      <c r="C826">
        <v>315095825</v>
      </c>
      <c r="D826" t="s">
        <v>2165</v>
      </c>
      <c r="E826" s="6">
        <v>43577.725775405095</v>
      </c>
      <c r="F826" s="6">
        <v>44305.19402771991</v>
      </c>
      <c r="G826">
        <v>43623.031435185185</v>
      </c>
      <c r="H826">
        <v>52</v>
      </c>
      <c r="I826">
        <v>14</v>
      </c>
      <c r="J826">
        <v>11</v>
      </c>
      <c r="K826">
        <v>42</v>
      </c>
      <c r="L826">
        <v>0</v>
      </c>
      <c r="M826" t="s">
        <v>48</v>
      </c>
    </row>
    <row r="827" spans="1:13" x14ac:dyDescent="0.25">
      <c r="A827">
        <v>2011</v>
      </c>
      <c r="B827" t="s">
        <v>2161</v>
      </c>
      <c r="C827">
        <v>315254080</v>
      </c>
      <c r="D827" t="s">
        <v>2166</v>
      </c>
      <c r="E827" s="6">
        <v>43578.725775405095</v>
      </c>
      <c r="F827" s="6">
        <v>44306.19402771991</v>
      </c>
      <c r="G827">
        <v>43621.801782407405</v>
      </c>
      <c r="H827">
        <v>13</v>
      </c>
      <c r="I827">
        <v>3</v>
      </c>
      <c r="J827">
        <v>3</v>
      </c>
      <c r="K827">
        <v>9</v>
      </c>
      <c r="L827">
        <v>0</v>
      </c>
      <c r="M827" t="s">
        <v>36</v>
      </c>
    </row>
    <row r="828" spans="1:13" x14ac:dyDescent="0.25">
      <c r="A828">
        <v>2012</v>
      </c>
      <c r="B828" t="s">
        <v>2161</v>
      </c>
      <c r="C828">
        <v>315333411</v>
      </c>
      <c r="D828" t="s">
        <v>2167</v>
      </c>
      <c r="E828" s="6">
        <v>43579.725775405095</v>
      </c>
      <c r="F828" s="6">
        <v>44307.19402771991</v>
      </c>
      <c r="G828">
        <v>43621.786736111113</v>
      </c>
      <c r="H828">
        <v>5</v>
      </c>
      <c r="I828">
        <v>1</v>
      </c>
      <c r="J828">
        <v>1</v>
      </c>
      <c r="K828">
        <v>3</v>
      </c>
      <c r="L828">
        <v>0</v>
      </c>
      <c r="M828" t="s">
        <v>41</v>
      </c>
    </row>
    <row r="829" spans="1:13" x14ac:dyDescent="0.25">
      <c r="A829">
        <v>2013</v>
      </c>
      <c r="B829" t="s">
        <v>2161</v>
      </c>
      <c r="C829">
        <v>315364890</v>
      </c>
      <c r="D829" t="s">
        <v>2168</v>
      </c>
      <c r="E829" s="6">
        <v>43580.725775405095</v>
      </c>
      <c r="F829" s="6">
        <v>44308.19402771991</v>
      </c>
      <c r="G829">
        <v>43622.149618055555</v>
      </c>
      <c r="H829">
        <v>9</v>
      </c>
      <c r="I829">
        <v>3</v>
      </c>
      <c r="J829">
        <v>3</v>
      </c>
      <c r="K829">
        <v>5</v>
      </c>
      <c r="L829">
        <v>0</v>
      </c>
      <c r="M829" t="s">
        <v>41</v>
      </c>
    </row>
    <row r="830" spans="1:13" x14ac:dyDescent="0.25">
      <c r="A830">
        <v>2014</v>
      </c>
      <c r="B830" t="s">
        <v>2161</v>
      </c>
      <c r="C830">
        <v>315395269</v>
      </c>
      <c r="D830" t="s">
        <v>2169</v>
      </c>
      <c r="E830" s="6">
        <v>43581.725775405095</v>
      </c>
      <c r="F830" s="6">
        <v>44309.19402771991</v>
      </c>
      <c r="G830">
        <v>43622.14402777778</v>
      </c>
      <c r="H830">
        <v>8</v>
      </c>
      <c r="I830">
        <v>1</v>
      </c>
      <c r="J830">
        <v>1</v>
      </c>
      <c r="K830">
        <v>2</v>
      </c>
      <c r="L830">
        <v>0</v>
      </c>
      <c r="M830" t="s">
        <v>48</v>
      </c>
    </row>
    <row r="831" spans="1:13" x14ac:dyDescent="0.25">
      <c r="A831">
        <v>2015</v>
      </c>
      <c r="B831" t="s">
        <v>2161</v>
      </c>
      <c r="C831">
        <v>315591190</v>
      </c>
      <c r="D831" t="s">
        <v>2170</v>
      </c>
      <c r="E831" s="6">
        <v>43582.725775405095</v>
      </c>
      <c r="F831" s="6">
        <v>44310.19402771991</v>
      </c>
      <c r="G831">
        <v>43622.854375000003</v>
      </c>
      <c r="H831">
        <v>5</v>
      </c>
      <c r="I831">
        <v>3</v>
      </c>
      <c r="J831">
        <v>2</v>
      </c>
      <c r="K831">
        <v>1</v>
      </c>
      <c r="L831">
        <v>0</v>
      </c>
      <c r="M831" t="s">
        <v>41</v>
      </c>
    </row>
    <row r="832" spans="1:13" x14ac:dyDescent="0.25">
      <c r="A832">
        <v>2016</v>
      </c>
      <c r="B832" t="s">
        <v>2161</v>
      </c>
      <c r="C832">
        <v>315629195</v>
      </c>
      <c r="D832" t="s">
        <v>2171</v>
      </c>
      <c r="E832" s="6">
        <v>43583.725775405095</v>
      </c>
      <c r="F832" s="6">
        <v>44311.19402771991</v>
      </c>
      <c r="G832">
        <v>43623.651261574072</v>
      </c>
      <c r="H832">
        <v>13</v>
      </c>
      <c r="I832">
        <v>1</v>
      </c>
      <c r="J832">
        <v>1</v>
      </c>
      <c r="K832">
        <v>23</v>
      </c>
      <c r="L832">
        <v>0</v>
      </c>
      <c r="M832" t="s">
        <v>48</v>
      </c>
    </row>
    <row r="833" spans="1:13" x14ac:dyDescent="0.25">
      <c r="A833">
        <v>2017</v>
      </c>
      <c r="B833" t="s">
        <v>2161</v>
      </c>
      <c r="C833">
        <v>315759628</v>
      </c>
      <c r="D833" t="s">
        <v>2172</v>
      </c>
      <c r="E833" s="6">
        <v>43584.725775405095</v>
      </c>
      <c r="F833" s="6">
        <v>44312.19402771991</v>
      </c>
      <c r="G833">
        <v>43623.76357638889</v>
      </c>
      <c r="H833">
        <v>20</v>
      </c>
      <c r="I833">
        <v>4</v>
      </c>
      <c r="J833">
        <v>3</v>
      </c>
      <c r="K833">
        <v>4</v>
      </c>
      <c r="L833">
        <v>0</v>
      </c>
      <c r="M833" t="s">
        <v>48</v>
      </c>
    </row>
    <row r="834" spans="1:13" x14ac:dyDescent="0.25">
      <c r="A834">
        <v>2018</v>
      </c>
      <c r="B834" t="s">
        <v>2161</v>
      </c>
      <c r="C834">
        <v>315876667</v>
      </c>
      <c r="D834" t="s">
        <v>2173</v>
      </c>
      <c r="E834" s="6">
        <v>43585.725775405095</v>
      </c>
      <c r="F834" s="6">
        <v>44313.19402771991</v>
      </c>
      <c r="G834">
        <v>43624.584768518522</v>
      </c>
      <c r="H834">
        <v>7</v>
      </c>
      <c r="I834">
        <v>2</v>
      </c>
      <c r="J834">
        <v>2</v>
      </c>
      <c r="K834">
        <v>0</v>
      </c>
      <c r="L834">
        <v>0</v>
      </c>
      <c r="M834" t="s">
        <v>37</v>
      </c>
    </row>
    <row r="835" spans="1:13" x14ac:dyDescent="0.25">
      <c r="A835">
        <v>2019</v>
      </c>
      <c r="B835" t="s">
        <v>2161</v>
      </c>
      <c r="C835">
        <v>315880803</v>
      </c>
      <c r="D835" t="s">
        <v>2174</v>
      </c>
      <c r="E835" s="6">
        <v>43586.725775405095</v>
      </c>
      <c r="F835" s="6">
        <v>44314.19402771991</v>
      </c>
      <c r="G835">
        <v>43624.62195601852</v>
      </c>
      <c r="H835">
        <v>21</v>
      </c>
      <c r="I835">
        <v>3</v>
      </c>
      <c r="J835">
        <v>2</v>
      </c>
      <c r="K835">
        <v>19</v>
      </c>
      <c r="L835">
        <v>0</v>
      </c>
      <c r="M835" t="s">
        <v>39</v>
      </c>
    </row>
    <row r="836" spans="1:13" x14ac:dyDescent="0.25">
      <c r="A836">
        <v>2020</v>
      </c>
      <c r="B836" t="s">
        <v>2161</v>
      </c>
      <c r="C836">
        <v>315881594</v>
      </c>
      <c r="D836" t="s">
        <v>2175</v>
      </c>
      <c r="E836" s="6">
        <v>43587.725775405095</v>
      </c>
      <c r="F836" s="6">
        <v>44315.19402771991</v>
      </c>
      <c r="G836">
        <v>43624.640150462961</v>
      </c>
      <c r="H836">
        <v>10</v>
      </c>
      <c r="I836">
        <v>2</v>
      </c>
      <c r="J836">
        <v>1</v>
      </c>
      <c r="K836">
        <v>2</v>
      </c>
      <c r="L836">
        <v>0</v>
      </c>
      <c r="M836" t="s">
        <v>43</v>
      </c>
    </row>
    <row r="837" spans="1:13" x14ac:dyDescent="0.25">
      <c r="A837">
        <v>2021</v>
      </c>
      <c r="B837" t="s">
        <v>2161</v>
      </c>
      <c r="C837">
        <v>315900649</v>
      </c>
      <c r="D837" t="s">
        <v>2176</v>
      </c>
      <c r="E837" s="6">
        <v>43588.725775405095</v>
      </c>
      <c r="F837" s="6">
        <v>44316.19402771991</v>
      </c>
      <c r="G837">
        <v>43629.975104166668</v>
      </c>
      <c r="H837">
        <v>16</v>
      </c>
      <c r="I837">
        <v>5</v>
      </c>
      <c r="J837">
        <v>4</v>
      </c>
      <c r="K837">
        <v>4</v>
      </c>
      <c r="L837">
        <v>0</v>
      </c>
      <c r="M837" t="s">
        <v>41</v>
      </c>
    </row>
    <row r="838" spans="1:13" x14ac:dyDescent="0.25">
      <c r="A838">
        <v>2022</v>
      </c>
      <c r="B838" t="s">
        <v>2161</v>
      </c>
      <c r="C838">
        <v>315900735</v>
      </c>
      <c r="D838" t="s">
        <v>2177</v>
      </c>
      <c r="E838" s="6">
        <v>43589.725775405095</v>
      </c>
      <c r="F838" s="6">
        <v>44317.19402771991</v>
      </c>
      <c r="G838">
        <v>43624.8202662037</v>
      </c>
      <c r="H838">
        <v>14</v>
      </c>
      <c r="I838">
        <v>3</v>
      </c>
      <c r="J838">
        <v>3</v>
      </c>
      <c r="K838">
        <v>2</v>
      </c>
      <c r="L838">
        <v>0</v>
      </c>
      <c r="M838" t="s">
        <v>42</v>
      </c>
    </row>
    <row r="839" spans="1:13" x14ac:dyDescent="0.25">
      <c r="A839">
        <v>2023</v>
      </c>
      <c r="B839" t="s">
        <v>2161</v>
      </c>
      <c r="C839">
        <v>316156513</v>
      </c>
      <c r="D839" t="s">
        <v>2178</v>
      </c>
      <c r="E839" s="6">
        <v>43590.725775405095</v>
      </c>
      <c r="F839" s="6">
        <v>44318.19402771991</v>
      </c>
      <c r="G839">
        <v>43626.707106481481</v>
      </c>
      <c r="H839">
        <v>11</v>
      </c>
      <c r="I839">
        <v>1</v>
      </c>
      <c r="J839">
        <v>1</v>
      </c>
      <c r="K839">
        <v>5</v>
      </c>
      <c r="L839">
        <v>0</v>
      </c>
      <c r="M839" t="s">
        <v>36</v>
      </c>
    </row>
    <row r="840" spans="1:13" x14ac:dyDescent="0.25">
      <c r="A840">
        <v>2024</v>
      </c>
      <c r="B840" t="s">
        <v>2161</v>
      </c>
      <c r="C840">
        <v>317747996</v>
      </c>
      <c r="D840" t="s">
        <v>2179</v>
      </c>
      <c r="E840" s="6">
        <v>43591.725775405095</v>
      </c>
      <c r="F840" s="6">
        <v>44319.19402771991</v>
      </c>
      <c r="G840">
        <v>43635.651608796295</v>
      </c>
      <c r="H840">
        <v>5</v>
      </c>
      <c r="I840">
        <v>2</v>
      </c>
      <c r="J840">
        <v>2</v>
      </c>
      <c r="K840">
        <v>0</v>
      </c>
      <c r="L840">
        <v>0</v>
      </c>
      <c r="M840" t="s">
        <v>40</v>
      </c>
    </row>
    <row r="841" spans="1:13" x14ac:dyDescent="0.25">
      <c r="A841">
        <v>2025</v>
      </c>
      <c r="B841" t="s">
        <v>2161</v>
      </c>
      <c r="C841">
        <v>317806914</v>
      </c>
      <c r="D841" t="s">
        <v>2180</v>
      </c>
      <c r="E841" s="6">
        <v>43592.725775405095</v>
      </c>
      <c r="F841" s="6">
        <v>44320.19402771991</v>
      </c>
      <c r="G841">
        <v>43636.520127314812</v>
      </c>
      <c r="H841">
        <v>21</v>
      </c>
      <c r="I841">
        <v>6</v>
      </c>
      <c r="J841">
        <v>5</v>
      </c>
      <c r="K841">
        <v>4</v>
      </c>
      <c r="L841">
        <v>0</v>
      </c>
      <c r="M841" t="s">
        <v>42</v>
      </c>
    </row>
    <row r="842" spans="1:13" x14ac:dyDescent="0.25">
      <c r="A842">
        <v>2027</v>
      </c>
      <c r="B842" t="s">
        <v>2182</v>
      </c>
      <c r="C842">
        <v>436995</v>
      </c>
      <c r="D842" t="s">
        <v>2183</v>
      </c>
      <c r="E842" s="6">
        <v>43593.725775405095</v>
      </c>
      <c r="F842" s="6">
        <v>44321.19402771991</v>
      </c>
      <c r="G842">
        <v>39873.795474537037</v>
      </c>
      <c r="H842">
        <v>946</v>
      </c>
      <c r="I842">
        <v>16</v>
      </c>
      <c r="J842">
        <v>10</v>
      </c>
      <c r="K842">
        <v>44</v>
      </c>
      <c r="L842">
        <v>0</v>
      </c>
      <c r="M842" t="s">
        <v>38</v>
      </c>
    </row>
    <row r="843" spans="1:13" x14ac:dyDescent="0.25">
      <c r="A843">
        <v>2028</v>
      </c>
      <c r="B843" t="s">
        <v>2182</v>
      </c>
      <c r="C843">
        <v>457523</v>
      </c>
      <c r="D843" t="s">
        <v>2184</v>
      </c>
      <c r="E843" s="6">
        <v>43594.725775405095</v>
      </c>
      <c r="F843" s="6">
        <v>44322.19402771991</v>
      </c>
      <c r="G843">
        <v>39889.75209490741</v>
      </c>
      <c r="H843">
        <v>512</v>
      </c>
      <c r="I843">
        <v>8</v>
      </c>
      <c r="J843">
        <v>8</v>
      </c>
      <c r="K843">
        <v>29</v>
      </c>
      <c r="L843">
        <v>0</v>
      </c>
      <c r="M843" t="s">
        <v>36</v>
      </c>
    </row>
    <row r="844" spans="1:13" x14ac:dyDescent="0.25">
      <c r="A844">
        <v>2088</v>
      </c>
      <c r="B844" t="s">
        <v>2245</v>
      </c>
      <c r="C844">
        <v>304090289</v>
      </c>
      <c r="D844" t="s">
        <v>2247</v>
      </c>
      <c r="E844" s="6">
        <v>43595.725775405095</v>
      </c>
      <c r="F844" s="6">
        <v>44323.19402771991</v>
      </c>
      <c r="G844">
        <v>43581.445879629631</v>
      </c>
      <c r="H844">
        <v>3617</v>
      </c>
      <c r="I844">
        <v>119</v>
      </c>
      <c r="J844">
        <v>89</v>
      </c>
      <c r="K844">
        <v>145</v>
      </c>
      <c r="L844">
        <v>0</v>
      </c>
      <c r="M844" t="s">
        <v>34</v>
      </c>
    </row>
    <row r="845" spans="1:13" x14ac:dyDescent="0.25">
      <c r="A845">
        <v>2089</v>
      </c>
      <c r="B845" t="s">
        <v>2245</v>
      </c>
      <c r="C845">
        <v>311153013</v>
      </c>
      <c r="D845" t="s">
        <v>2248</v>
      </c>
      <c r="E845" s="6">
        <v>43596.725775405095</v>
      </c>
      <c r="F845" s="6">
        <v>44324.19402771991</v>
      </c>
      <c r="G845">
        <v>43629.29892361111</v>
      </c>
      <c r="H845">
        <v>13215</v>
      </c>
      <c r="I845">
        <v>480</v>
      </c>
      <c r="J845">
        <v>270</v>
      </c>
      <c r="K845">
        <v>252</v>
      </c>
      <c r="L845">
        <v>0</v>
      </c>
      <c r="M845" t="s">
        <v>34</v>
      </c>
    </row>
    <row r="846" spans="1:13" x14ac:dyDescent="0.25">
      <c r="A846">
        <v>2090</v>
      </c>
      <c r="B846" t="s">
        <v>2245</v>
      </c>
      <c r="C846">
        <v>312897249</v>
      </c>
      <c r="D846" t="s">
        <v>2249</v>
      </c>
      <c r="E846" s="6">
        <v>43597.725775405095</v>
      </c>
      <c r="F846" s="6">
        <v>44325.19402771991</v>
      </c>
      <c r="G846">
        <v>43617.15357638889</v>
      </c>
      <c r="H846">
        <v>168</v>
      </c>
      <c r="I846">
        <v>18</v>
      </c>
      <c r="J846">
        <v>17</v>
      </c>
      <c r="K846">
        <v>42</v>
      </c>
      <c r="L846">
        <v>0</v>
      </c>
      <c r="M846" t="s">
        <v>10</v>
      </c>
    </row>
    <row r="847" spans="1:13" x14ac:dyDescent="0.25">
      <c r="A847">
        <v>2091</v>
      </c>
      <c r="B847" t="s">
        <v>2245</v>
      </c>
      <c r="C847">
        <v>315649071</v>
      </c>
      <c r="D847" t="s">
        <v>2250</v>
      </c>
      <c r="E847" s="6">
        <v>43598.725775405095</v>
      </c>
      <c r="F847" s="6">
        <v>44326.19402771991</v>
      </c>
      <c r="G847">
        <v>43629.299085648148</v>
      </c>
      <c r="H847">
        <v>31361</v>
      </c>
      <c r="I847">
        <v>1414</v>
      </c>
      <c r="J847">
        <v>1049</v>
      </c>
      <c r="K847">
        <v>872</v>
      </c>
      <c r="L847">
        <v>0</v>
      </c>
      <c r="M847" t="s">
        <v>10</v>
      </c>
    </row>
    <row r="848" spans="1:13" x14ac:dyDescent="0.25">
      <c r="A848">
        <v>2092</v>
      </c>
      <c r="B848" t="s">
        <v>2245</v>
      </c>
      <c r="C848">
        <v>318801199</v>
      </c>
      <c r="D848" t="s">
        <v>2251</v>
      </c>
      <c r="E848" s="6">
        <v>43599.725775405095</v>
      </c>
      <c r="F848" s="6">
        <v>44327.19402771991</v>
      </c>
      <c r="G848">
        <v>43645.559340277781</v>
      </c>
      <c r="H848">
        <v>4278</v>
      </c>
      <c r="I848">
        <v>234</v>
      </c>
      <c r="J848">
        <v>168</v>
      </c>
      <c r="K848">
        <v>124</v>
      </c>
      <c r="L848">
        <v>0</v>
      </c>
      <c r="M848" t="s">
        <v>34</v>
      </c>
    </row>
    <row r="849" spans="1:13" x14ac:dyDescent="0.25">
      <c r="A849">
        <v>2093</v>
      </c>
      <c r="B849" t="s">
        <v>2252</v>
      </c>
      <c r="C849">
        <v>97705626</v>
      </c>
      <c r="D849" t="s">
        <v>2253</v>
      </c>
      <c r="E849" s="6">
        <v>43600.725775405095</v>
      </c>
      <c r="F849" s="6">
        <v>44328.19402771991</v>
      </c>
      <c r="G849">
        <v>42545.590405092589</v>
      </c>
      <c r="H849">
        <v>29</v>
      </c>
      <c r="I849">
        <v>8</v>
      </c>
      <c r="J849">
        <v>2</v>
      </c>
      <c r="K849">
        <v>18</v>
      </c>
      <c r="L849">
        <v>0</v>
      </c>
      <c r="M849" t="s">
        <v>12</v>
      </c>
    </row>
    <row r="850" spans="1:13" x14ac:dyDescent="0.25">
      <c r="A850">
        <v>2096</v>
      </c>
      <c r="B850" t="s">
        <v>2252</v>
      </c>
      <c r="C850">
        <v>101444535</v>
      </c>
      <c r="D850" t="s">
        <v>2256</v>
      </c>
      <c r="E850" s="6">
        <v>43601.725775405095</v>
      </c>
      <c r="F850" s="6">
        <v>44329.19402771991</v>
      </c>
      <c r="G850">
        <v>42455.96534722222</v>
      </c>
      <c r="H850">
        <v>45</v>
      </c>
      <c r="I850">
        <v>4</v>
      </c>
      <c r="J850">
        <v>3</v>
      </c>
      <c r="K850">
        <v>2</v>
      </c>
      <c r="L850">
        <v>0</v>
      </c>
      <c r="M850" t="s">
        <v>41</v>
      </c>
    </row>
    <row r="851" spans="1:13" x14ac:dyDescent="0.25">
      <c r="A851">
        <v>2112</v>
      </c>
      <c r="B851" t="s">
        <v>2252</v>
      </c>
      <c r="C851">
        <v>105122498</v>
      </c>
      <c r="D851" t="s">
        <v>2272</v>
      </c>
      <c r="E851" s="6">
        <v>43602.725775405095</v>
      </c>
      <c r="F851" s="6">
        <v>44330.19402771991</v>
      </c>
      <c r="G851">
        <v>42558.015682870369</v>
      </c>
      <c r="H851">
        <v>89</v>
      </c>
      <c r="I851">
        <v>9</v>
      </c>
      <c r="J851">
        <v>4</v>
      </c>
      <c r="K851">
        <v>40</v>
      </c>
      <c r="L851">
        <v>0</v>
      </c>
      <c r="M851" t="s">
        <v>37</v>
      </c>
    </row>
    <row r="852" spans="1:13" x14ac:dyDescent="0.25">
      <c r="A852">
        <v>2114</v>
      </c>
      <c r="B852" t="s">
        <v>2273</v>
      </c>
      <c r="C852">
        <v>317600126</v>
      </c>
      <c r="D852" t="s">
        <v>2275</v>
      </c>
      <c r="E852" s="6">
        <v>43603.725775405095</v>
      </c>
      <c r="F852" s="6">
        <v>44331.19402771991</v>
      </c>
      <c r="G852">
        <v>43634.861956018518</v>
      </c>
      <c r="H852">
        <v>7</v>
      </c>
      <c r="I852">
        <v>0</v>
      </c>
      <c r="J852">
        <v>0</v>
      </c>
      <c r="K852">
        <v>0</v>
      </c>
      <c r="L852">
        <v>0</v>
      </c>
      <c r="M852" t="s">
        <v>36</v>
      </c>
    </row>
    <row r="853" spans="1:13" x14ac:dyDescent="0.25">
      <c r="A853">
        <v>2115</v>
      </c>
      <c r="B853" t="s">
        <v>2273</v>
      </c>
      <c r="C853">
        <v>317603232</v>
      </c>
      <c r="D853" t="s">
        <v>2276</v>
      </c>
      <c r="E853" s="6">
        <v>43604.725775405095</v>
      </c>
      <c r="F853" s="6">
        <v>44332.19402771991</v>
      </c>
      <c r="G853">
        <v>43634.95</v>
      </c>
      <c r="H853">
        <v>2</v>
      </c>
      <c r="I853">
        <v>0</v>
      </c>
      <c r="J853">
        <v>0</v>
      </c>
      <c r="K853">
        <v>0</v>
      </c>
      <c r="L853">
        <v>0</v>
      </c>
      <c r="M853" t="s">
        <v>35</v>
      </c>
    </row>
    <row r="854" spans="1:13" x14ac:dyDescent="0.25">
      <c r="A854">
        <v>2116</v>
      </c>
      <c r="B854" t="s">
        <v>2273</v>
      </c>
      <c r="C854">
        <v>317615229</v>
      </c>
      <c r="D854" t="s">
        <v>2277</v>
      </c>
      <c r="E854" s="6">
        <v>43605.725775405095</v>
      </c>
      <c r="F854" s="6">
        <v>44333.19402771991</v>
      </c>
      <c r="G854">
        <v>43634.954224537039</v>
      </c>
      <c r="H854">
        <v>1937</v>
      </c>
      <c r="I854">
        <v>45</v>
      </c>
      <c r="J854">
        <v>38</v>
      </c>
      <c r="K854">
        <v>39</v>
      </c>
      <c r="L854">
        <v>0</v>
      </c>
      <c r="M854" t="s">
        <v>38</v>
      </c>
    </row>
    <row r="855" spans="1:13" x14ac:dyDescent="0.25">
      <c r="A855">
        <v>2117</v>
      </c>
      <c r="B855" t="s">
        <v>2273</v>
      </c>
      <c r="C855">
        <v>317618034</v>
      </c>
      <c r="D855" t="s">
        <v>2278</v>
      </c>
      <c r="E855" s="6">
        <v>43606.725775405095</v>
      </c>
      <c r="F855" s="6">
        <v>44334.19402771991</v>
      </c>
      <c r="G855">
        <v>43634.982546296298</v>
      </c>
      <c r="H855">
        <v>8</v>
      </c>
      <c r="I855">
        <v>2</v>
      </c>
      <c r="J855">
        <v>2</v>
      </c>
      <c r="K855">
        <v>0</v>
      </c>
      <c r="L855">
        <v>0</v>
      </c>
      <c r="M855" t="s">
        <v>35</v>
      </c>
    </row>
    <row r="856" spans="1:13" x14ac:dyDescent="0.25">
      <c r="A856">
        <v>2118</v>
      </c>
      <c r="B856" t="s">
        <v>2273</v>
      </c>
      <c r="C856">
        <v>317795555</v>
      </c>
      <c r="D856" t="s">
        <v>2279</v>
      </c>
      <c r="E856" s="6">
        <v>43607.725775405095</v>
      </c>
      <c r="F856" s="6">
        <v>44335.19402771991</v>
      </c>
      <c r="G856">
        <v>43635.888703703706</v>
      </c>
      <c r="H856">
        <v>4</v>
      </c>
      <c r="I856">
        <v>0</v>
      </c>
      <c r="J856">
        <v>0</v>
      </c>
      <c r="K856">
        <v>3</v>
      </c>
      <c r="L856">
        <v>0</v>
      </c>
      <c r="M856" t="s">
        <v>42</v>
      </c>
    </row>
    <row r="857" spans="1:13" x14ac:dyDescent="0.25">
      <c r="A857">
        <v>2119</v>
      </c>
      <c r="B857" t="s">
        <v>2273</v>
      </c>
      <c r="C857">
        <v>317959086</v>
      </c>
      <c r="D857" t="s">
        <v>2280</v>
      </c>
      <c r="E857" s="6">
        <v>43608.725775405095</v>
      </c>
      <c r="F857" s="6">
        <v>44336.19402771991</v>
      </c>
      <c r="G857">
        <v>43636.785451388889</v>
      </c>
      <c r="H857">
        <v>3</v>
      </c>
      <c r="I857">
        <v>0</v>
      </c>
      <c r="J857">
        <v>0</v>
      </c>
      <c r="K857">
        <v>0</v>
      </c>
      <c r="L857">
        <v>0</v>
      </c>
      <c r="M857" t="s">
        <v>38</v>
      </c>
    </row>
    <row r="858" spans="1:13" x14ac:dyDescent="0.25">
      <c r="A858">
        <v>2120</v>
      </c>
      <c r="B858" t="s">
        <v>2273</v>
      </c>
      <c r="C858">
        <v>317967962</v>
      </c>
      <c r="D858" t="s">
        <v>2281</v>
      </c>
      <c r="E858" s="6">
        <v>43609.725775405095</v>
      </c>
      <c r="F858" s="6">
        <v>44337.19402771991</v>
      </c>
      <c r="G858">
        <v>43636.820173611108</v>
      </c>
      <c r="H858">
        <v>2</v>
      </c>
      <c r="I858">
        <v>0</v>
      </c>
      <c r="J858">
        <v>0</v>
      </c>
      <c r="K858">
        <v>0</v>
      </c>
      <c r="L858">
        <v>0</v>
      </c>
      <c r="M858" t="s">
        <v>38</v>
      </c>
    </row>
    <row r="859" spans="1:13" x14ac:dyDescent="0.25">
      <c r="A859">
        <v>2121</v>
      </c>
      <c r="B859" t="s">
        <v>2273</v>
      </c>
      <c r="C859">
        <v>318102274</v>
      </c>
      <c r="D859" t="s">
        <v>2282</v>
      </c>
      <c r="E859" s="6">
        <v>43610.725775405095</v>
      </c>
      <c r="F859" s="6">
        <v>44338.19402771991</v>
      </c>
      <c r="G859">
        <v>43637.721666666665</v>
      </c>
      <c r="H859">
        <v>14</v>
      </c>
      <c r="I859">
        <v>1</v>
      </c>
      <c r="J859">
        <v>1</v>
      </c>
      <c r="K859">
        <v>1</v>
      </c>
      <c r="L859">
        <v>0</v>
      </c>
      <c r="M859" t="s">
        <v>41</v>
      </c>
    </row>
    <row r="860" spans="1:13" x14ac:dyDescent="0.25">
      <c r="A860">
        <v>2122</v>
      </c>
      <c r="B860" t="s">
        <v>2273</v>
      </c>
      <c r="C860">
        <v>319166347</v>
      </c>
      <c r="D860" t="s">
        <v>2283</v>
      </c>
      <c r="E860" s="6">
        <v>43611.725775405095</v>
      </c>
      <c r="F860" s="6">
        <v>44339.19402771991</v>
      </c>
      <c r="G860">
        <v>43645.867986111109</v>
      </c>
      <c r="H860">
        <v>1</v>
      </c>
      <c r="I860">
        <v>0</v>
      </c>
      <c r="J860">
        <v>0</v>
      </c>
      <c r="K860">
        <v>0</v>
      </c>
      <c r="L860">
        <v>0</v>
      </c>
      <c r="M860" t="s">
        <v>36</v>
      </c>
    </row>
    <row r="861" spans="1:13" x14ac:dyDescent="0.25">
      <c r="A861">
        <v>2123</v>
      </c>
      <c r="B861" t="s">
        <v>2273</v>
      </c>
      <c r="C861">
        <v>319244671</v>
      </c>
      <c r="D861" t="s">
        <v>2284</v>
      </c>
      <c r="E861" s="6">
        <v>43612.725775405095</v>
      </c>
      <c r="F861" s="6">
        <v>44340.19402771991</v>
      </c>
      <c r="G861">
        <v>43646.847129629627</v>
      </c>
      <c r="H861">
        <v>2</v>
      </c>
      <c r="I861">
        <v>1</v>
      </c>
      <c r="J861">
        <v>0</v>
      </c>
      <c r="K861">
        <v>0</v>
      </c>
      <c r="L861">
        <v>0</v>
      </c>
      <c r="M861" t="s">
        <v>39</v>
      </c>
    </row>
    <row r="862" spans="1:13" x14ac:dyDescent="0.25">
      <c r="A862">
        <v>2124</v>
      </c>
      <c r="B862" t="s">
        <v>2273</v>
      </c>
      <c r="C862">
        <v>319793798</v>
      </c>
      <c r="D862" t="s">
        <v>2285</v>
      </c>
      <c r="E862" s="6">
        <v>43613.725775405095</v>
      </c>
      <c r="F862" s="6">
        <v>44341.19402771991</v>
      </c>
      <c r="G862">
        <v>43650.673449074071</v>
      </c>
      <c r="H862">
        <v>1</v>
      </c>
      <c r="I862">
        <v>0</v>
      </c>
      <c r="J862">
        <v>0</v>
      </c>
      <c r="K862">
        <v>0</v>
      </c>
      <c r="L862">
        <v>0</v>
      </c>
      <c r="M862" t="s">
        <v>39</v>
      </c>
    </row>
    <row r="863" spans="1:13" x14ac:dyDescent="0.25">
      <c r="A863">
        <v>2125</v>
      </c>
      <c r="B863" t="s">
        <v>2273</v>
      </c>
      <c r="C863">
        <v>319802092</v>
      </c>
      <c r="D863" t="s">
        <v>2286</v>
      </c>
      <c r="E863" s="6">
        <v>43614.725775405095</v>
      </c>
      <c r="F863" s="6">
        <v>44342.19402771991</v>
      </c>
      <c r="G863">
        <v>43650.752337962964</v>
      </c>
      <c r="H863">
        <v>1</v>
      </c>
      <c r="I863">
        <v>0</v>
      </c>
      <c r="J863">
        <v>0</v>
      </c>
      <c r="K863">
        <v>0</v>
      </c>
      <c r="L863">
        <v>0</v>
      </c>
      <c r="M863" t="s">
        <v>41</v>
      </c>
    </row>
    <row r="864" spans="1:13" x14ac:dyDescent="0.25">
      <c r="A864">
        <v>2126</v>
      </c>
      <c r="B864" t="s">
        <v>2287</v>
      </c>
      <c r="C864">
        <v>281011433</v>
      </c>
      <c r="D864" t="s">
        <v>2288</v>
      </c>
      <c r="E864" s="6">
        <v>43615.725775405095</v>
      </c>
      <c r="F864" s="6">
        <v>44343.19402771991</v>
      </c>
      <c r="G864">
        <v>43485.782094907408</v>
      </c>
      <c r="H864">
        <v>24</v>
      </c>
      <c r="I864">
        <v>4</v>
      </c>
      <c r="J864">
        <v>4</v>
      </c>
      <c r="K864">
        <v>1</v>
      </c>
      <c r="L864">
        <v>0</v>
      </c>
      <c r="M864" t="s">
        <v>43</v>
      </c>
    </row>
    <row r="865" spans="1:13" x14ac:dyDescent="0.25">
      <c r="A865">
        <v>2127</v>
      </c>
      <c r="B865" t="s">
        <v>2287</v>
      </c>
      <c r="C865">
        <v>283566533</v>
      </c>
      <c r="D865" t="s">
        <v>2289</v>
      </c>
      <c r="E865" s="6">
        <v>43616.725775405095</v>
      </c>
      <c r="F865" s="6">
        <v>44344.19402771991</v>
      </c>
      <c r="G865">
        <v>43496.738182870373</v>
      </c>
      <c r="H865">
        <v>133</v>
      </c>
      <c r="I865">
        <v>6</v>
      </c>
      <c r="J865">
        <v>4</v>
      </c>
      <c r="K865">
        <v>9</v>
      </c>
      <c r="L865">
        <v>0</v>
      </c>
      <c r="M865" t="s">
        <v>12</v>
      </c>
    </row>
    <row r="866" spans="1:13" x14ac:dyDescent="0.25">
      <c r="A866">
        <v>2128</v>
      </c>
      <c r="B866" t="s">
        <v>2287</v>
      </c>
      <c r="C866">
        <v>283893197</v>
      </c>
      <c r="D866" t="s">
        <v>2290</v>
      </c>
      <c r="E866" s="6">
        <v>43617.725775405095</v>
      </c>
      <c r="F866" s="6">
        <v>44345.19402771991</v>
      </c>
      <c r="G866">
        <v>43497.838472222225</v>
      </c>
      <c r="H866">
        <v>1988</v>
      </c>
      <c r="I866">
        <v>38</v>
      </c>
      <c r="J866">
        <v>30</v>
      </c>
      <c r="K866">
        <v>23</v>
      </c>
      <c r="L866">
        <v>0</v>
      </c>
      <c r="M866" t="s">
        <v>46</v>
      </c>
    </row>
    <row r="867" spans="1:13" x14ac:dyDescent="0.25">
      <c r="A867">
        <v>2129</v>
      </c>
      <c r="B867" t="s">
        <v>2287</v>
      </c>
      <c r="C867">
        <v>287470855</v>
      </c>
      <c r="D867" t="s">
        <v>2291</v>
      </c>
      <c r="E867" s="6">
        <v>43618.725775405095</v>
      </c>
      <c r="F867" s="6">
        <v>44346.19402771991</v>
      </c>
      <c r="G867">
        <v>43513.483159722222</v>
      </c>
      <c r="H867">
        <v>177</v>
      </c>
      <c r="I867">
        <v>9</v>
      </c>
      <c r="J867">
        <v>7</v>
      </c>
      <c r="K867">
        <v>7</v>
      </c>
      <c r="L867">
        <v>0</v>
      </c>
      <c r="M867" t="s">
        <v>12</v>
      </c>
    </row>
    <row r="868" spans="1:13" x14ac:dyDescent="0.25">
      <c r="A868">
        <v>2130</v>
      </c>
      <c r="B868" t="s">
        <v>2287</v>
      </c>
      <c r="C868">
        <v>301964278</v>
      </c>
      <c r="D868" t="s">
        <v>2292</v>
      </c>
      <c r="E868" s="6">
        <v>43619.725775405095</v>
      </c>
      <c r="F868" s="6">
        <v>44347.19402771991</v>
      </c>
      <c r="G868">
        <v>43566.793298611112</v>
      </c>
      <c r="H868">
        <v>100</v>
      </c>
      <c r="I868">
        <v>7</v>
      </c>
      <c r="J868">
        <v>4</v>
      </c>
      <c r="K868">
        <v>7</v>
      </c>
      <c r="L868">
        <v>0</v>
      </c>
      <c r="M868" t="s">
        <v>11</v>
      </c>
    </row>
    <row r="869" spans="1:13" x14ac:dyDescent="0.25">
      <c r="A869">
        <v>2131</v>
      </c>
      <c r="B869" t="s">
        <v>2287</v>
      </c>
      <c r="C869">
        <v>304102738</v>
      </c>
      <c r="D869" t="s">
        <v>2293</v>
      </c>
      <c r="E869" s="6">
        <v>43620.725775405095</v>
      </c>
      <c r="F869" s="6">
        <v>44348.19402771991</v>
      </c>
      <c r="G869">
        <v>43579.661840277775</v>
      </c>
      <c r="H869">
        <v>552</v>
      </c>
      <c r="I869">
        <v>24</v>
      </c>
      <c r="J869">
        <v>18</v>
      </c>
      <c r="K869">
        <v>58</v>
      </c>
      <c r="L869">
        <v>0</v>
      </c>
      <c r="M869" t="s">
        <v>34</v>
      </c>
    </row>
    <row r="870" spans="1:13" x14ac:dyDescent="0.25">
      <c r="A870">
        <v>2132</v>
      </c>
      <c r="B870" t="s">
        <v>2287</v>
      </c>
      <c r="C870">
        <v>311048809</v>
      </c>
      <c r="D870" t="s">
        <v>2294</v>
      </c>
      <c r="E870" s="6">
        <v>43621.725775405095</v>
      </c>
      <c r="F870" s="6">
        <v>44349.19402771991</v>
      </c>
      <c r="G870">
        <v>43628.489224537036</v>
      </c>
      <c r="H870">
        <v>13924</v>
      </c>
      <c r="I870">
        <v>311</v>
      </c>
      <c r="J870">
        <v>237</v>
      </c>
      <c r="K870">
        <v>291</v>
      </c>
      <c r="L870">
        <v>0</v>
      </c>
      <c r="M870" t="s">
        <v>45</v>
      </c>
    </row>
    <row r="871" spans="1:13" x14ac:dyDescent="0.25">
      <c r="A871">
        <v>2133</v>
      </c>
      <c r="B871" t="s">
        <v>2287</v>
      </c>
      <c r="C871">
        <v>318710212</v>
      </c>
      <c r="D871" t="s">
        <v>2295</v>
      </c>
      <c r="E871" s="6">
        <v>43622.725775405095</v>
      </c>
      <c r="F871" s="6">
        <v>44350.19402771991</v>
      </c>
      <c r="G871">
        <v>43650.510613425926</v>
      </c>
      <c r="H871">
        <v>76</v>
      </c>
      <c r="I871">
        <v>10</v>
      </c>
      <c r="J871">
        <v>9</v>
      </c>
      <c r="K871">
        <v>8</v>
      </c>
      <c r="L871">
        <v>0</v>
      </c>
      <c r="M871" t="s">
        <v>10</v>
      </c>
    </row>
    <row r="872" spans="1:13" x14ac:dyDescent="0.25">
      <c r="A872">
        <v>2134</v>
      </c>
      <c r="B872" t="s">
        <v>2296</v>
      </c>
      <c r="C872">
        <v>170996091</v>
      </c>
      <c r="D872" t="s">
        <v>2297</v>
      </c>
      <c r="E872" s="6">
        <v>43623.725775405095</v>
      </c>
      <c r="F872" s="6">
        <v>44351.19402771991</v>
      </c>
      <c r="G872">
        <v>42965.494340277779</v>
      </c>
      <c r="H872">
        <v>3110</v>
      </c>
      <c r="I872">
        <v>102</v>
      </c>
      <c r="J872">
        <v>105</v>
      </c>
      <c r="K872">
        <v>54</v>
      </c>
      <c r="L872">
        <v>0</v>
      </c>
      <c r="M872" t="s">
        <v>12</v>
      </c>
    </row>
    <row r="873" spans="1:13" x14ac:dyDescent="0.25">
      <c r="A873">
        <v>2139</v>
      </c>
      <c r="B873" t="s">
        <v>2296</v>
      </c>
      <c r="C873">
        <v>238922708</v>
      </c>
      <c r="D873" t="s">
        <v>2302</v>
      </c>
      <c r="E873" s="6">
        <v>43624.725775405095</v>
      </c>
      <c r="F873" s="6">
        <v>44352.19402771991</v>
      </c>
      <c r="G873">
        <v>43325.417048611111</v>
      </c>
      <c r="H873">
        <v>51</v>
      </c>
      <c r="I873">
        <v>3</v>
      </c>
      <c r="J873">
        <v>3</v>
      </c>
      <c r="K873">
        <v>2</v>
      </c>
      <c r="L873">
        <v>0</v>
      </c>
      <c r="M873" t="s">
        <v>10</v>
      </c>
    </row>
    <row r="874" spans="1:13" x14ac:dyDescent="0.25">
      <c r="A874">
        <v>2140</v>
      </c>
      <c r="B874" t="s">
        <v>2296</v>
      </c>
      <c r="C874">
        <v>248262449</v>
      </c>
      <c r="D874" t="s">
        <v>2303</v>
      </c>
      <c r="E874" s="6">
        <v>43625.725775405095</v>
      </c>
      <c r="F874" s="6">
        <v>44353.19402771991</v>
      </c>
      <c r="G874">
        <v>43368.203229166669</v>
      </c>
      <c r="H874">
        <v>180</v>
      </c>
      <c r="I874">
        <v>35</v>
      </c>
      <c r="J874">
        <v>34</v>
      </c>
      <c r="K874">
        <v>16</v>
      </c>
      <c r="L874">
        <v>0</v>
      </c>
      <c r="M874" t="s">
        <v>37</v>
      </c>
    </row>
    <row r="875" spans="1:13" x14ac:dyDescent="0.25">
      <c r="A875">
        <v>2147</v>
      </c>
      <c r="B875" t="s">
        <v>2296</v>
      </c>
      <c r="C875">
        <v>280859311</v>
      </c>
      <c r="D875" t="s">
        <v>2310</v>
      </c>
      <c r="E875" s="6">
        <v>43626.725775405095</v>
      </c>
      <c r="F875" s="6">
        <v>44354.19402771991</v>
      </c>
      <c r="G875">
        <v>43484.470972222225</v>
      </c>
      <c r="H875">
        <v>17</v>
      </c>
      <c r="I875">
        <v>0</v>
      </c>
      <c r="J875">
        <v>0</v>
      </c>
      <c r="K875">
        <v>1</v>
      </c>
      <c r="L875">
        <v>0</v>
      </c>
      <c r="M875" t="s">
        <v>36</v>
      </c>
    </row>
    <row r="876" spans="1:13" x14ac:dyDescent="0.25">
      <c r="A876">
        <v>2148</v>
      </c>
      <c r="B876" t="s">
        <v>2296</v>
      </c>
      <c r="C876">
        <v>286814049</v>
      </c>
      <c r="D876" t="s">
        <v>2311</v>
      </c>
      <c r="E876" s="6">
        <v>43627.725775405095</v>
      </c>
      <c r="F876" s="6">
        <v>44355.19402771991</v>
      </c>
      <c r="G876">
        <v>43511.452013888891</v>
      </c>
      <c r="H876">
        <v>184</v>
      </c>
      <c r="I876">
        <v>22</v>
      </c>
      <c r="J876">
        <v>22</v>
      </c>
      <c r="K876">
        <v>55</v>
      </c>
      <c r="L876">
        <v>0</v>
      </c>
      <c r="M876" t="s">
        <v>36</v>
      </c>
    </row>
    <row r="877" spans="1:13" x14ac:dyDescent="0.25">
      <c r="A877">
        <v>2149</v>
      </c>
      <c r="B877" t="s">
        <v>2296</v>
      </c>
      <c r="C877">
        <v>288683011</v>
      </c>
      <c r="D877" t="s">
        <v>2312</v>
      </c>
      <c r="E877" s="6">
        <v>43628.725775405095</v>
      </c>
      <c r="F877" s="6">
        <v>44356.19402771991</v>
      </c>
      <c r="G877">
        <v>43518.48646990741</v>
      </c>
      <c r="H877">
        <v>14</v>
      </c>
      <c r="I877">
        <v>2</v>
      </c>
      <c r="J877">
        <v>2</v>
      </c>
      <c r="K877">
        <v>0</v>
      </c>
      <c r="L877">
        <v>0</v>
      </c>
      <c r="M877" t="s">
        <v>45</v>
      </c>
    </row>
    <row r="878" spans="1:13" x14ac:dyDescent="0.25">
      <c r="A878">
        <v>2150</v>
      </c>
      <c r="B878" t="s">
        <v>2296</v>
      </c>
      <c r="C878">
        <v>289213288</v>
      </c>
      <c r="D878" t="s">
        <v>2313</v>
      </c>
      <c r="E878" s="6">
        <v>43629.725775405095</v>
      </c>
      <c r="F878" s="6">
        <v>44357.19402771991</v>
      </c>
      <c r="G878">
        <v>43527.611481481479</v>
      </c>
      <c r="H878">
        <v>191</v>
      </c>
      <c r="I878">
        <v>31</v>
      </c>
      <c r="J878">
        <v>30</v>
      </c>
      <c r="K878">
        <v>54</v>
      </c>
      <c r="L878">
        <v>0</v>
      </c>
      <c r="M878" t="s">
        <v>39</v>
      </c>
    </row>
    <row r="879" spans="1:13" x14ac:dyDescent="0.25">
      <c r="A879">
        <v>2151</v>
      </c>
      <c r="B879" t="s">
        <v>2296</v>
      </c>
      <c r="C879">
        <v>289501278</v>
      </c>
      <c r="D879" t="s">
        <v>2314</v>
      </c>
      <c r="E879" s="6">
        <v>43630.725775405095</v>
      </c>
      <c r="F879" s="6">
        <v>44358.19402771991</v>
      </c>
      <c r="G879">
        <v>43522.560740740744</v>
      </c>
      <c r="H879">
        <v>36</v>
      </c>
      <c r="I879">
        <v>4</v>
      </c>
      <c r="J879">
        <v>3</v>
      </c>
      <c r="K879">
        <v>3</v>
      </c>
      <c r="L879">
        <v>0</v>
      </c>
      <c r="M879" t="s">
        <v>12</v>
      </c>
    </row>
    <row r="880" spans="1:13" x14ac:dyDescent="0.25">
      <c r="A880">
        <v>2152</v>
      </c>
      <c r="B880" t="s">
        <v>2296</v>
      </c>
      <c r="C880">
        <v>290259809</v>
      </c>
      <c r="D880" t="s">
        <v>2315</v>
      </c>
      <c r="E880" s="6">
        <v>43631.725775405095</v>
      </c>
      <c r="F880" s="6">
        <v>44359.19402771991</v>
      </c>
      <c r="G880">
        <v>43524.768275462964</v>
      </c>
      <c r="H880">
        <v>60</v>
      </c>
      <c r="I880">
        <v>3</v>
      </c>
      <c r="J880">
        <v>3</v>
      </c>
      <c r="K880">
        <v>2</v>
      </c>
      <c r="L880">
        <v>0</v>
      </c>
      <c r="M880" t="s">
        <v>43</v>
      </c>
    </row>
    <row r="881" spans="1:13" x14ac:dyDescent="0.25">
      <c r="A881">
        <v>2153</v>
      </c>
      <c r="B881" t="s">
        <v>2296</v>
      </c>
      <c r="C881">
        <v>291311401</v>
      </c>
      <c r="D881" t="s">
        <v>2316</v>
      </c>
      <c r="E881" s="6">
        <v>43632.725775405095</v>
      </c>
      <c r="F881" s="6">
        <v>44360.19402771991</v>
      </c>
      <c r="G881">
        <v>43530.737025462964</v>
      </c>
      <c r="H881">
        <v>285</v>
      </c>
      <c r="I881">
        <v>33</v>
      </c>
      <c r="J881">
        <v>33</v>
      </c>
      <c r="K881">
        <v>98</v>
      </c>
      <c r="L881">
        <v>0</v>
      </c>
      <c r="M881" t="s">
        <v>37</v>
      </c>
    </row>
    <row r="882" spans="1:13" x14ac:dyDescent="0.25">
      <c r="A882">
        <v>2154</v>
      </c>
      <c r="B882" t="s">
        <v>2317</v>
      </c>
      <c r="C882">
        <v>130069580</v>
      </c>
      <c r="D882" t="s">
        <v>2318</v>
      </c>
      <c r="E882" s="6">
        <v>43633.725775405095</v>
      </c>
      <c r="F882" s="6">
        <v>44361.19402771991</v>
      </c>
      <c r="G882">
        <v>42684.075023148151</v>
      </c>
      <c r="H882">
        <v>7</v>
      </c>
      <c r="I882">
        <v>0</v>
      </c>
      <c r="J882">
        <v>0</v>
      </c>
      <c r="K882">
        <v>1</v>
      </c>
      <c r="L882">
        <v>0</v>
      </c>
      <c r="M882" t="s">
        <v>12</v>
      </c>
    </row>
    <row r="883" spans="1:13" x14ac:dyDescent="0.25">
      <c r="A883">
        <v>2175</v>
      </c>
      <c r="B883" t="s">
        <v>2337</v>
      </c>
      <c r="C883">
        <v>222650257</v>
      </c>
      <c r="D883" t="s">
        <v>2339</v>
      </c>
      <c r="E883" s="6">
        <v>43634.725775405095</v>
      </c>
      <c r="F883" s="6">
        <v>44362.19402771991</v>
      </c>
      <c r="G883">
        <v>43260.876550925925</v>
      </c>
      <c r="H883">
        <v>94</v>
      </c>
      <c r="I883">
        <v>9</v>
      </c>
      <c r="J883">
        <v>6</v>
      </c>
      <c r="K883">
        <v>24</v>
      </c>
      <c r="L883">
        <v>0</v>
      </c>
      <c r="M883" t="s">
        <v>46</v>
      </c>
    </row>
    <row r="884" spans="1:13" x14ac:dyDescent="0.25">
      <c r="A884">
        <v>2191</v>
      </c>
      <c r="B884" t="s">
        <v>2337</v>
      </c>
      <c r="C884">
        <v>228284983</v>
      </c>
      <c r="D884" t="s">
        <v>2355</v>
      </c>
      <c r="E884" s="6">
        <v>43635.725775405095</v>
      </c>
      <c r="F884" s="6">
        <v>44363.19402771991</v>
      </c>
      <c r="G884">
        <v>43260.877881944441</v>
      </c>
      <c r="H884">
        <v>86</v>
      </c>
      <c r="I884">
        <v>7</v>
      </c>
      <c r="J884">
        <v>6</v>
      </c>
      <c r="K884">
        <v>1</v>
      </c>
      <c r="L884">
        <v>0</v>
      </c>
      <c r="M884" t="s">
        <v>46</v>
      </c>
    </row>
    <row r="885" spans="1:13" x14ac:dyDescent="0.25">
      <c r="A885">
        <v>2194</v>
      </c>
      <c r="B885" t="s">
        <v>2358</v>
      </c>
      <c r="C885">
        <v>279752779</v>
      </c>
      <c r="D885" t="s">
        <v>2359</v>
      </c>
      <c r="E885" s="6">
        <v>43636.725775405095</v>
      </c>
      <c r="F885" s="6">
        <v>44364.19402771991</v>
      </c>
      <c r="G885">
        <v>43483.089791666665</v>
      </c>
      <c r="H885">
        <v>49</v>
      </c>
      <c r="I885">
        <v>13</v>
      </c>
      <c r="J885">
        <v>8</v>
      </c>
      <c r="K885">
        <v>18</v>
      </c>
      <c r="L885">
        <v>0</v>
      </c>
      <c r="M885" t="s">
        <v>45</v>
      </c>
    </row>
    <row r="886" spans="1:13" x14ac:dyDescent="0.25">
      <c r="A886">
        <v>2195</v>
      </c>
      <c r="B886" t="s">
        <v>2358</v>
      </c>
      <c r="C886">
        <v>281708881</v>
      </c>
      <c r="D886" t="s">
        <v>2360</v>
      </c>
      <c r="E886" s="6">
        <v>43637.725775405095</v>
      </c>
      <c r="F886" s="6">
        <v>44365.19402771991</v>
      </c>
      <c r="G886">
        <v>43490.696087962962</v>
      </c>
      <c r="H886">
        <v>38</v>
      </c>
      <c r="I886">
        <v>6</v>
      </c>
      <c r="J886">
        <v>4</v>
      </c>
      <c r="K886">
        <v>2</v>
      </c>
      <c r="L886">
        <v>0</v>
      </c>
      <c r="M886" t="s">
        <v>46</v>
      </c>
    </row>
    <row r="887" spans="1:13" x14ac:dyDescent="0.25">
      <c r="A887">
        <v>2196</v>
      </c>
      <c r="B887" t="s">
        <v>2358</v>
      </c>
      <c r="C887">
        <v>281737487</v>
      </c>
      <c r="D887" t="s">
        <v>2361</v>
      </c>
      <c r="E887" s="6">
        <v>43638.725775405095</v>
      </c>
      <c r="F887" s="6">
        <v>44366.19402771991</v>
      </c>
      <c r="G887">
        <v>43489.566006944442</v>
      </c>
      <c r="H887">
        <v>8</v>
      </c>
      <c r="I887">
        <v>0</v>
      </c>
      <c r="J887">
        <v>0</v>
      </c>
      <c r="K887">
        <v>2</v>
      </c>
      <c r="L887">
        <v>0</v>
      </c>
      <c r="M887" t="s">
        <v>41</v>
      </c>
    </row>
    <row r="888" spans="1:13" x14ac:dyDescent="0.25">
      <c r="A888">
        <v>2197</v>
      </c>
      <c r="B888" t="s">
        <v>2358</v>
      </c>
      <c r="C888">
        <v>282184826</v>
      </c>
      <c r="D888" t="s">
        <v>2362</v>
      </c>
      <c r="E888" s="6">
        <v>43639.725775405095</v>
      </c>
      <c r="F888" s="6">
        <v>44367.19402771991</v>
      </c>
      <c r="G888">
        <v>43500.000011574077</v>
      </c>
      <c r="H888">
        <v>373</v>
      </c>
      <c r="I888">
        <v>56</v>
      </c>
      <c r="J888">
        <v>45</v>
      </c>
      <c r="K888">
        <v>39</v>
      </c>
      <c r="L888">
        <v>0</v>
      </c>
      <c r="M888" t="s">
        <v>48</v>
      </c>
    </row>
    <row r="889" spans="1:13" x14ac:dyDescent="0.25">
      <c r="A889">
        <v>2198</v>
      </c>
      <c r="B889" t="s">
        <v>2358</v>
      </c>
      <c r="C889">
        <v>285947161</v>
      </c>
      <c r="D889" t="s">
        <v>2363</v>
      </c>
      <c r="E889" s="6">
        <v>43640.725775405095</v>
      </c>
      <c r="F889" s="6">
        <v>44368.19402771991</v>
      </c>
      <c r="G889">
        <v>43508.684178240743</v>
      </c>
      <c r="H889">
        <v>25</v>
      </c>
      <c r="I889">
        <v>6</v>
      </c>
      <c r="J889">
        <v>6</v>
      </c>
      <c r="K889">
        <v>9</v>
      </c>
      <c r="L889">
        <v>0</v>
      </c>
      <c r="M889" t="s">
        <v>45</v>
      </c>
    </row>
    <row r="890" spans="1:13" x14ac:dyDescent="0.25">
      <c r="A890">
        <v>2199</v>
      </c>
      <c r="B890" t="s">
        <v>2358</v>
      </c>
      <c r="C890">
        <v>286626848</v>
      </c>
      <c r="D890" t="s">
        <v>2364</v>
      </c>
      <c r="E890" s="6">
        <v>43641.725775405095</v>
      </c>
      <c r="F890" s="6">
        <v>44369.19402771991</v>
      </c>
      <c r="G890">
        <v>43511.800497685188</v>
      </c>
      <c r="H890">
        <v>469</v>
      </c>
      <c r="I890">
        <v>64</v>
      </c>
      <c r="J890">
        <v>44</v>
      </c>
      <c r="K890">
        <v>66</v>
      </c>
      <c r="L890">
        <v>0</v>
      </c>
      <c r="M890" t="s">
        <v>36</v>
      </c>
    </row>
    <row r="891" spans="1:13" x14ac:dyDescent="0.25">
      <c r="A891">
        <v>2200</v>
      </c>
      <c r="B891" t="s">
        <v>2358</v>
      </c>
      <c r="C891">
        <v>287652135</v>
      </c>
      <c r="D891" t="s">
        <v>2365</v>
      </c>
      <c r="E891" s="6">
        <v>43642.725775405095</v>
      </c>
      <c r="F891" s="6">
        <v>44370.19402771991</v>
      </c>
      <c r="G891">
        <v>43517.602268518516</v>
      </c>
      <c r="H891">
        <v>419</v>
      </c>
      <c r="I891">
        <v>63</v>
      </c>
      <c r="J891">
        <v>47</v>
      </c>
      <c r="K891">
        <v>67</v>
      </c>
      <c r="L891">
        <v>0</v>
      </c>
      <c r="M891" t="s">
        <v>12</v>
      </c>
    </row>
    <row r="892" spans="1:13" x14ac:dyDescent="0.25">
      <c r="A892">
        <v>2201</v>
      </c>
      <c r="B892" t="s">
        <v>2358</v>
      </c>
      <c r="C892">
        <v>288744597</v>
      </c>
      <c r="D892" t="s">
        <v>2366</v>
      </c>
      <c r="E892" s="6">
        <v>43643.725775405095</v>
      </c>
      <c r="F892" s="6">
        <v>44371.19402771991</v>
      </c>
      <c r="G892">
        <v>43549.699918981481</v>
      </c>
      <c r="H892">
        <v>160</v>
      </c>
      <c r="I892">
        <v>36</v>
      </c>
      <c r="J892">
        <v>28</v>
      </c>
      <c r="K892">
        <v>74</v>
      </c>
      <c r="L892">
        <v>0</v>
      </c>
      <c r="M892" t="s">
        <v>12</v>
      </c>
    </row>
    <row r="893" spans="1:13" x14ac:dyDescent="0.25">
      <c r="A893">
        <v>2202</v>
      </c>
      <c r="B893" t="s">
        <v>2358</v>
      </c>
      <c r="C893">
        <v>289927506</v>
      </c>
      <c r="D893" t="s">
        <v>2367</v>
      </c>
      <c r="E893" s="6">
        <v>43644.725775405095</v>
      </c>
      <c r="F893" s="6">
        <v>44372.19402771991</v>
      </c>
      <c r="G893">
        <v>43527.087916666664</v>
      </c>
      <c r="H893">
        <v>51</v>
      </c>
      <c r="I893">
        <v>8</v>
      </c>
      <c r="J893">
        <v>6</v>
      </c>
      <c r="K893">
        <v>10</v>
      </c>
      <c r="L893">
        <v>0</v>
      </c>
      <c r="M893" t="s">
        <v>12</v>
      </c>
    </row>
    <row r="894" spans="1:13" x14ac:dyDescent="0.25">
      <c r="A894">
        <v>2203</v>
      </c>
      <c r="B894" t="s">
        <v>2358</v>
      </c>
      <c r="C894">
        <v>295207022</v>
      </c>
      <c r="D894" t="s">
        <v>2368</v>
      </c>
      <c r="E894" s="6">
        <v>43645.725775405095</v>
      </c>
      <c r="F894" s="6">
        <v>44373.19402771991</v>
      </c>
      <c r="G894">
        <v>43543.657037037039</v>
      </c>
      <c r="H894">
        <v>31</v>
      </c>
      <c r="I894">
        <v>6</v>
      </c>
      <c r="J894">
        <v>5</v>
      </c>
      <c r="K894">
        <v>6</v>
      </c>
      <c r="L894">
        <v>0</v>
      </c>
      <c r="M894" t="s">
        <v>41</v>
      </c>
    </row>
    <row r="895" spans="1:13" x14ac:dyDescent="0.25">
      <c r="A895">
        <v>2204</v>
      </c>
      <c r="B895" t="s">
        <v>2358</v>
      </c>
      <c r="C895">
        <v>299425254</v>
      </c>
      <c r="D895" t="s">
        <v>2369</v>
      </c>
      <c r="E895" s="6">
        <v>43646.725775405095</v>
      </c>
      <c r="F895" s="6">
        <v>44374.19402771991</v>
      </c>
      <c r="G895">
        <v>43558.703055555554</v>
      </c>
      <c r="H895">
        <v>11</v>
      </c>
      <c r="I895">
        <v>3</v>
      </c>
      <c r="J895">
        <v>1</v>
      </c>
      <c r="K895">
        <v>0</v>
      </c>
      <c r="L895">
        <v>0</v>
      </c>
      <c r="M895" t="s">
        <v>38</v>
      </c>
    </row>
    <row r="896" spans="1:13" x14ac:dyDescent="0.25">
      <c r="A896">
        <v>2205</v>
      </c>
      <c r="B896" t="s">
        <v>2358</v>
      </c>
      <c r="C896">
        <v>302489392</v>
      </c>
      <c r="D896" t="s">
        <v>2370</v>
      </c>
      <c r="E896" s="6">
        <v>43647.725775405095</v>
      </c>
      <c r="F896" s="6">
        <v>44375.19402771991</v>
      </c>
      <c r="G896">
        <v>43569.84103009259</v>
      </c>
      <c r="H896">
        <v>40</v>
      </c>
      <c r="I896">
        <v>6</v>
      </c>
      <c r="J896">
        <v>2</v>
      </c>
      <c r="K896">
        <v>3</v>
      </c>
      <c r="L896">
        <v>0</v>
      </c>
      <c r="M896" t="s">
        <v>42</v>
      </c>
    </row>
    <row r="897" spans="1:13" x14ac:dyDescent="0.25">
      <c r="A897">
        <v>2206</v>
      </c>
      <c r="B897" t="s">
        <v>2358</v>
      </c>
      <c r="C897">
        <v>305777740</v>
      </c>
      <c r="D897" t="s">
        <v>2371</v>
      </c>
      <c r="E897" s="6">
        <v>43648.725775405095</v>
      </c>
      <c r="F897" s="6">
        <v>44376.19402771991</v>
      </c>
      <c r="G897">
        <v>43585.803032407406</v>
      </c>
      <c r="H897">
        <v>22</v>
      </c>
      <c r="I897">
        <v>4</v>
      </c>
      <c r="J897">
        <v>2</v>
      </c>
      <c r="K897">
        <v>7</v>
      </c>
      <c r="L897">
        <v>0</v>
      </c>
      <c r="M897" t="s">
        <v>42</v>
      </c>
    </row>
    <row r="898" spans="1:13" x14ac:dyDescent="0.25">
      <c r="A898">
        <v>2207</v>
      </c>
      <c r="B898" t="s">
        <v>2358</v>
      </c>
      <c r="C898">
        <v>305881266</v>
      </c>
      <c r="D898" t="s">
        <v>2372</v>
      </c>
      <c r="E898" s="6">
        <v>43649.725775405095</v>
      </c>
      <c r="F898" s="6">
        <v>44377.19402771991</v>
      </c>
      <c r="G898">
        <v>43637.839606481481</v>
      </c>
      <c r="H898">
        <v>244</v>
      </c>
      <c r="I898">
        <v>45</v>
      </c>
      <c r="J898">
        <v>35</v>
      </c>
      <c r="K898">
        <v>30</v>
      </c>
      <c r="L898">
        <v>0</v>
      </c>
      <c r="M898" t="s">
        <v>42</v>
      </c>
    </row>
    <row r="899" spans="1:13" x14ac:dyDescent="0.25">
      <c r="A899">
        <v>2208</v>
      </c>
      <c r="B899" t="s">
        <v>2358</v>
      </c>
      <c r="C899">
        <v>306781228</v>
      </c>
      <c r="D899" t="s">
        <v>2373</v>
      </c>
      <c r="E899" s="6">
        <v>43650.725775405095</v>
      </c>
      <c r="F899" s="6">
        <v>44378.19402771991</v>
      </c>
      <c r="G899">
        <v>43591.576828703706</v>
      </c>
      <c r="H899">
        <v>6</v>
      </c>
      <c r="I899">
        <v>3</v>
      </c>
      <c r="J899">
        <v>3</v>
      </c>
      <c r="K899">
        <v>2</v>
      </c>
      <c r="L899">
        <v>0</v>
      </c>
      <c r="M899" t="s">
        <v>12</v>
      </c>
    </row>
    <row r="900" spans="1:13" x14ac:dyDescent="0.25">
      <c r="A900">
        <v>2209</v>
      </c>
      <c r="B900" t="s">
        <v>2358</v>
      </c>
      <c r="C900">
        <v>307520827</v>
      </c>
      <c r="D900" t="e">
        <v>#NAME?</v>
      </c>
      <c r="E900" s="6">
        <v>43651.725775405095</v>
      </c>
      <c r="F900" s="6">
        <v>44379.19402771991</v>
      </c>
      <c r="G900">
        <v>43593.506168981483</v>
      </c>
      <c r="H900">
        <v>11</v>
      </c>
      <c r="I900">
        <v>1</v>
      </c>
      <c r="J900">
        <v>1</v>
      </c>
      <c r="K900">
        <v>0</v>
      </c>
      <c r="L900">
        <v>0</v>
      </c>
      <c r="M900" t="s">
        <v>43</v>
      </c>
    </row>
    <row r="901" spans="1:13" x14ac:dyDescent="0.25">
      <c r="A901">
        <v>2210</v>
      </c>
      <c r="B901" t="s">
        <v>2358</v>
      </c>
      <c r="C901">
        <v>310302493</v>
      </c>
      <c r="D901" t="s">
        <v>2374</v>
      </c>
      <c r="E901" s="6">
        <v>43652.725775405095</v>
      </c>
      <c r="F901" s="6">
        <v>44380.19402771991</v>
      </c>
      <c r="G901">
        <v>43601.813067129631</v>
      </c>
      <c r="H901">
        <v>11</v>
      </c>
      <c r="I901">
        <v>1</v>
      </c>
      <c r="J901">
        <v>0</v>
      </c>
      <c r="K901">
        <v>2</v>
      </c>
      <c r="L901">
        <v>0</v>
      </c>
      <c r="M901" t="s">
        <v>43</v>
      </c>
    </row>
    <row r="902" spans="1:13" x14ac:dyDescent="0.25">
      <c r="A902">
        <v>2211</v>
      </c>
      <c r="B902" t="s">
        <v>2358</v>
      </c>
      <c r="C902">
        <v>311054402</v>
      </c>
      <c r="D902" t="s">
        <v>2375</v>
      </c>
      <c r="E902" s="6">
        <v>43653.725775405095</v>
      </c>
      <c r="F902" s="6">
        <v>44381.19402771991</v>
      </c>
      <c r="G902">
        <v>43605.764062499999</v>
      </c>
      <c r="H902">
        <v>17</v>
      </c>
      <c r="I902">
        <v>1</v>
      </c>
      <c r="J902">
        <v>0</v>
      </c>
      <c r="K902">
        <v>4</v>
      </c>
      <c r="L902">
        <v>0</v>
      </c>
      <c r="M902" t="s">
        <v>41</v>
      </c>
    </row>
    <row r="903" spans="1:13" x14ac:dyDescent="0.25">
      <c r="A903">
        <v>2212</v>
      </c>
      <c r="B903" t="s">
        <v>2358</v>
      </c>
      <c r="C903">
        <v>313561851</v>
      </c>
      <c r="D903" t="s">
        <v>2376</v>
      </c>
      <c r="E903" s="6">
        <v>43654.725775405095</v>
      </c>
      <c r="F903" s="6">
        <v>44382.19402771991</v>
      </c>
      <c r="G903">
        <v>43619.612361111111</v>
      </c>
      <c r="H903">
        <v>39</v>
      </c>
      <c r="I903">
        <v>9</v>
      </c>
      <c r="J903">
        <v>5</v>
      </c>
      <c r="K903">
        <v>12</v>
      </c>
      <c r="L903">
        <v>0</v>
      </c>
      <c r="M903" t="s">
        <v>42</v>
      </c>
    </row>
    <row r="904" spans="1:13" x14ac:dyDescent="0.25">
      <c r="A904">
        <v>2213</v>
      </c>
      <c r="B904" t="s">
        <v>2358</v>
      </c>
      <c r="C904">
        <v>314958041</v>
      </c>
      <c r="D904" t="s">
        <v>2377</v>
      </c>
      <c r="E904" s="6">
        <v>43655.725775405095</v>
      </c>
      <c r="F904" s="6">
        <v>44383.19402771991</v>
      </c>
      <c r="G904">
        <v>43625.772164351853</v>
      </c>
      <c r="H904">
        <v>6</v>
      </c>
      <c r="I904">
        <v>0</v>
      </c>
      <c r="J904">
        <v>0</v>
      </c>
      <c r="K904">
        <v>3</v>
      </c>
      <c r="L904">
        <v>0</v>
      </c>
      <c r="M904" t="s">
        <v>38</v>
      </c>
    </row>
    <row r="905" spans="1:13" x14ac:dyDescent="0.25">
      <c r="A905">
        <v>2214</v>
      </c>
      <c r="B905" t="s">
        <v>2378</v>
      </c>
      <c r="C905">
        <v>303381992</v>
      </c>
      <c r="D905" t="s">
        <v>2379</v>
      </c>
      <c r="E905" s="6">
        <v>43656.725775405095</v>
      </c>
      <c r="F905" s="6">
        <v>44384.19402771991</v>
      </c>
      <c r="G905">
        <v>43637.284548611111</v>
      </c>
      <c r="H905">
        <v>10</v>
      </c>
      <c r="I905">
        <v>3</v>
      </c>
      <c r="J905">
        <v>2</v>
      </c>
      <c r="K905">
        <v>1</v>
      </c>
      <c r="L905">
        <v>0</v>
      </c>
      <c r="M905" t="s">
        <v>36</v>
      </c>
    </row>
    <row r="906" spans="1:13" x14ac:dyDescent="0.25">
      <c r="A906">
        <v>2215</v>
      </c>
      <c r="B906" t="s">
        <v>2378</v>
      </c>
      <c r="C906">
        <v>315641205</v>
      </c>
      <c r="D906" t="s">
        <v>2380</v>
      </c>
      <c r="E906" s="6">
        <v>43657.725775405095</v>
      </c>
      <c r="F906" s="6">
        <v>44385.19402771991</v>
      </c>
      <c r="G906">
        <v>43631.336481481485</v>
      </c>
      <c r="H906">
        <v>18</v>
      </c>
      <c r="I906">
        <v>1</v>
      </c>
      <c r="J906">
        <v>0</v>
      </c>
      <c r="K906">
        <v>0</v>
      </c>
      <c r="L906">
        <v>0</v>
      </c>
      <c r="M906" t="s">
        <v>35</v>
      </c>
    </row>
    <row r="907" spans="1:13" x14ac:dyDescent="0.25">
      <c r="A907">
        <v>2216</v>
      </c>
      <c r="B907" t="s">
        <v>2378</v>
      </c>
      <c r="C907">
        <v>315923453</v>
      </c>
      <c r="D907" t="s">
        <v>2381</v>
      </c>
      <c r="E907" s="6">
        <v>43658.725775405095</v>
      </c>
      <c r="F907" s="6">
        <v>44386.19402771991</v>
      </c>
      <c r="G907">
        <v>43636.961273148147</v>
      </c>
      <c r="H907">
        <v>1243</v>
      </c>
      <c r="I907">
        <v>158</v>
      </c>
      <c r="J907">
        <v>120</v>
      </c>
      <c r="K907">
        <v>176</v>
      </c>
      <c r="L907">
        <v>0</v>
      </c>
      <c r="M907" t="s">
        <v>38</v>
      </c>
    </row>
    <row r="908" spans="1:13" x14ac:dyDescent="0.25">
      <c r="A908">
        <v>2217</v>
      </c>
      <c r="B908" t="s">
        <v>2378</v>
      </c>
      <c r="C908">
        <v>317178772</v>
      </c>
      <c r="D908" t="s">
        <v>2382</v>
      </c>
      <c r="E908" s="6">
        <v>43659.725775405095</v>
      </c>
      <c r="F908" s="6">
        <v>44387.19402771991</v>
      </c>
      <c r="G908">
        <v>43633.344444444447</v>
      </c>
      <c r="H908">
        <v>326</v>
      </c>
      <c r="I908">
        <v>34</v>
      </c>
      <c r="J908">
        <v>33</v>
      </c>
      <c r="K908">
        <v>61</v>
      </c>
      <c r="L908">
        <v>0</v>
      </c>
      <c r="M908" t="s">
        <v>12</v>
      </c>
    </row>
    <row r="909" spans="1:13" x14ac:dyDescent="0.25">
      <c r="A909">
        <v>2218</v>
      </c>
      <c r="B909" t="s">
        <v>2378</v>
      </c>
      <c r="C909">
        <v>317455705</v>
      </c>
      <c r="D909" t="s">
        <v>2383</v>
      </c>
      <c r="E909" s="6">
        <v>43660.725775405095</v>
      </c>
      <c r="F909" s="6">
        <v>44388.19402771991</v>
      </c>
      <c r="G909">
        <v>43634.402569444443</v>
      </c>
      <c r="H909">
        <v>92</v>
      </c>
      <c r="I909">
        <v>8</v>
      </c>
      <c r="J909">
        <v>9</v>
      </c>
      <c r="K909">
        <v>15</v>
      </c>
      <c r="L909">
        <v>0</v>
      </c>
      <c r="M909" t="s">
        <v>10</v>
      </c>
    </row>
    <row r="910" spans="1:13" x14ac:dyDescent="0.25">
      <c r="A910">
        <v>2219</v>
      </c>
      <c r="B910" t="s">
        <v>2378</v>
      </c>
      <c r="C910">
        <v>317678906</v>
      </c>
      <c r="D910" t="s">
        <v>2384</v>
      </c>
      <c r="E910" s="6">
        <v>43661.725775405095</v>
      </c>
      <c r="F910" s="6">
        <v>44389.19402771991</v>
      </c>
      <c r="G910">
        <v>43635.386817129627</v>
      </c>
      <c r="H910">
        <v>73</v>
      </c>
      <c r="I910">
        <v>14</v>
      </c>
      <c r="J910">
        <v>14</v>
      </c>
      <c r="K910">
        <v>13</v>
      </c>
      <c r="L910">
        <v>0</v>
      </c>
      <c r="M910" t="s">
        <v>9</v>
      </c>
    </row>
    <row r="911" spans="1:13" x14ac:dyDescent="0.25">
      <c r="A911">
        <v>2220</v>
      </c>
      <c r="B911" t="s">
        <v>2378</v>
      </c>
      <c r="C911">
        <v>317694588</v>
      </c>
      <c r="D911" t="s">
        <v>2385</v>
      </c>
      <c r="E911" s="6">
        <v>43662.725775405095</v>
      </c>
      <c r="F911" s="6">
        <v>44390.19402771991</v>
      </c>
      <c r="G911">
        <v>43650.222881944443</v>
      </c>
      <c r="H911">
        <v>33</v>
      </c>
      <c r="I911">
        <v>13</v>
      </c>
      <c r="J911">
        <v>10</v>
      </c>
      <c r="K911">
        <v>103</v>
      </c>
      <c r="L911">
        <v>0</v>
      </c>
      <c r="M911" t="s">
        <v>36</v>
      </c>
    </row>
    <row r="912" spans="1:13" x14ac:dyDescent="0.25">
      <c r="A912">
        <v>2221</v>
      </c>
      <c r="B912" t="s">
        <v>2378</v>
      </c>
      <c r="C912">
        <v>317787734</v>
      </c>
      <c r="D912" t="s">
        <v>2386</v>
      </c>
      <c r="E912" s="6">
        <v>43663.725775405095</v>
      </c>
      <c r="F912" s="6">
        <v>44391.19402771991</v>
      </c>
      <c r="G912">
        <v>43636.16202546296</v>
      </c>
      <c r="H912">
        <v>98</v>
      </c>
      <c r="I912">
        <v>17</v>
      </c>
      <c r="J912">
        <v>12</v>
      </c>
      <c r="K912">
        <v>5</v>
      </c>
      <c r="L912">
        <v>0</v>
      </c>
      <c r="M912" t="s">
        <v>44</v>
      </c>
    </row>
    <row r="913" spans="1:13" x14ac:dyDescent="0.25">
      <c r="A913">
        <v>2222</v>
      </c>
      <c r="B913" t="s">
        <v>2378</v>
      </c>
      <c r="C913">
        <v>317869385</v>
      </c>
      <c r="D913" t="s">
        <v>2387</v>
      </c>
      <c r="E913" s="6">
        <v>43664.725775405095</v>
      </c>
      <c r="F913" s="6">
        <v>44392.19402771991</v>
      </c>
      <c r="G913">
        <v>43636.958344907405</v>
      </c>
      <c r="H913">
        <v>271</v>
      </c>
      <c r="I913">
        <v>60</v>
      </c>
      <c r="J913">
        <v>47</v>
      </c>
      <c r="K913">
        <v>30</v>
      </c>
      <c r="L913">
        <v>0</v>
      </c>
      <c r="M913" t="s">
        <v>45</v>
      </c>
    </row>
    <row r="914" spans="1:13" x14ac:dyDescent="0.25">
      <c r="A914">
        <v>2223</v>
      </c>
      <c r="B914" t="s">
        <v>2378</v>
      </c>
      <c r="C914">
        <v>317989444</v>
      </c>
      <c r="D914" t="s">
        <v>2388</v>
      </c>
      <c r="E914" s="6">
        <v>43665.725775405095</v>
      </c>
      <c r="F914" s="6">
        <v>44393.19402771991</v>
      </c>
      <c r="G914">
        <v>43637.991967592592</v>
      </c>
      <c r="H914">
        <v>76</v>
      </c>
      <c r="I914">
        <v>4</v>
      </c>
      <c r="J914">
        <v>3</v>
      </c>
      <c r="K914">
        <v>2</v>
      </c>
      <c r="L914">
        <v>0</v>
      </c>
      <c r="M914" t="s">
        <v>45</v>
      </c>
    </row>
    <row r="915" spans="1:13" x14ac:dyDescent="0.25">
      <c r="A915">
        <v>2224</v>
      </c>
      <c r="B915" t="s">
        <v>2378</v>
      </c>
      <c r="C915">
        <v>318036230</v>
      </c>
      <c r="D915" t="s">
        <v>2389</v>
      </c>
      <c r="E915" s="6">
        <v>43666.725775405095</v>
      </c>
      <c r="F915" s="6">
        <v>44394.19402771991</v>
      </c>
      <c r="G915">
        <v>43637.295393518521</v>
      </c>
      <c r="H915">
        <v>11</v>
      </c>
      <c r="I915">
        <v>1</v>
      </c>
      <c r="J915">
        <v>1</v>
      </c>
      <c r="K915">
        <v>4</v>
      </c>
      <c r="L915">
        <v>0</v>
      </c>
      <c r="M915" t="s">
        <v>42</v>
      </c>
    </row>
    <row r="916" spans="1:13" x14ac:dyDescent="0.25">
      <c r="A916">
        <v>2225</v>
      </c>
      <c r="B916" t="s">
        <v>2378</v>
      </c>
      <c r="C916">
        <v>318055346</v>
      </c>
      <c r="D916" t="s">
        <v>2390</v>
      </c>
      <c r="E916" s="6">
        <v>43667.725775405095</v>
      </c>
      <c r="F916" s="6">
        <v>44395.19402771991</v>
      </c>
      <c r="G916">
        <v>43637.817696759259</v>
      </c>
      <c r="H916">
        <v>22</v>
      </c>
      <c r="I916">
        <v>3</v>
      </c>
      <c r="J916">
        <v>3</v>
      </c>
      <c r="K916">
        <v>2</v>
      </c>
      <c r="L916">
        <v>0</v>
      </c>
      <c r="M916" t="s">
        <v>40</v>
      </c>
    </row>
    <row r="917" spans="1:13" x14ac:dyDescent="0.25">
      <c r="A917">
        <v>2226</v>
      </c>
      <c r="B917" t="s">
        <v>2378</v>
      </c>
      <c r="C917">
        <v>318160979</v>
      </c>
      <c r="D917" t="s">
        <v>2391</v>
      </c>
      <c r="E917" s="6">
        <v>43668.725775405095</v>
      </c>
      <c r="F917" s="6">
        <v>44396.19402771991</v>
      </c>
      <c r="G917">
        <v>43638.234189814815</v>
      </c>
      <c r="H917">
        <v>42</v>
      </c>
      <c r="I917">
        <v>5</v>
      </c>
      <c r="J917">
        <v>4</v>
      </c>
      <c r="K917">
        <v>6</v>
      </c>
      <c r="L917">
        <v>0</v>
      </c>
      <c r="M917" t="s">
        <v>45</v>
      </c>
    </row>
    <row r="918" spans="1:13" x14ac:dyDescent="0.25">
      <c r="A918">
        <v>2227</v>
      </c>
      <c r="B918" t="s">
        <v>2378</v>
      </c>
      <c r="C918">
        <v>318224707</v>
      </c>
      <c r="D918" t="s">
        <v>2392</v>
      </c>
      <c r="E918" s="6">
        <v>43669.725775405095</v>
      </c>
      <c r="F918" s="6">
        <v>44397.19402771991</v>
      </c>
      <c r="G918">
        <v>43638.933136574073</v>
      </c>
      <c r="H918">
        <v>10</v>
      </c>
      <c r="I918">
        <v>3</v>
      </c>
      <c r="J918">
        <v>3</v>
      </c>
      <c r="K918">
        <v>2</v>
      </c>
      <c r="L918">
        <v>0</v>
      </c>
      <c r="M918" t="s">
        <v>45</v>
      </c>
    </row>
    <row r="919" spans="1:13" x14ac:dyDescent="0.25">
      <c r="A919">
        <v>2228</v>
      </c>
      <c r="B919" t="s">
        <v>2378</v>
      </c>
      <c r="C919">
        <v>318234056</v>
      </c>
      <c r="D919" t="s">
        <v>2393</v>
      </c>
      <c r="E919" s="6">
        <v>43670.725775405095</v>
      </c>
      <c r="F919" s="6">
        <v>44398.19402771991</v>
      </c>
      <c r="G919">
        <v>43639.089988425927</v>
      </c>
      <c r="H919">
        <v>19</v>
      </c>
      <c r="I919">
        <v>2</v>
      </c>
      <c r="J919">
        <v>1</v>
      </c>
      <c r="K919">
        <v>7</v>
      </c>
      <c r="L919">
        <v>0</v>
      </c>
      <c r="M919" t="s">
        <v>40</v>
      </c>
    </row>
    <row r="920" spans="1:13" x14ac:dyDescent="0.25">
      <c r="A920">
        <v>2229</v>
      </c>
      <c r="B920" t="s">
        <v>2378</v>
      </c>
      <c r="C920">
        <v>319124223</v>
      </c>
      <c r="D920" t="s">
        <v>2394</v>
      </c>
      <c r="E920" s="6">
        <v>43671.725775405095</v>
      </c>
      <c r="F920" s="6">
        <v>44399.19402771991</v>
      </c>
      <c r="G920">
        <v>43645.849363425928</v>
      </c>
      <c r="H920">
        <v>11</v>
      </c>
      <c r="I920">
        <v>4</v>
      </c>
      <c r="J920">
        <v>4</v>
      </c>
      <c r="K920">
        <v>9</v>
      </c>
      <c r="L920">
        <v>0</v>
      </c>
      <c r="M920" t="s">
        <v>45</v>
      </c>
    </row>
    <row r="921" spans="1:13" x14ac:dyDescent="0.25">
      <c r="A921">
        <v>2230</v>
      </c>
      <c r="B921" t="s">
        <v>2378</v>
      </c>
      <c r="C921">
        <v>319245014</v>
      </c>
      <c r="D921" t="s">
        <v>2395</v>
      </c>
      <c r="E921" s="6">
        <v>43672.725775405095</v>
      </c>
      <c r="F921" s="6">
        <v>44400.19402771991</v>
      </c>
      <c r="G921">
        <v>43646.844953703701</v>
      </c>
      <c r="H921">
        <v>2</v>
      </c>
      <c r="I921">
        <v>2</v>
      </c>
      <c r="J921">
        <v>1</v>
      </c>
      <c r="K921">
        <v>0</v>
      </c>
      <c r="L921">
        <v>0</v>
      </c>
      <c r="M921" t="s">
        <v>37</v>
      </c>
    </row>
    <row r="922" spans="1:13" x14ac:dyDescent="0.25">
      <c r="A922">
        <v>2231</v>
      </c>
      <c r="B922" t="s">
        <v>2378</v>
      </c>
      <c r="C922">
        <v>319280530</v>
      </c>
      <c r="D922" t="s">
        <v>2396</v>
      </c>
      <c r="E922" s="6">
        <v>43673.725775405095</v>
      </c>
      <c r="F922" s="6">
        <v>44401.19402771991</v>
      </c>
      <c r="G922">
        <v>43650.256979166668</v>
      </c>
      <c r="H922">
        <v>9</v>
      </c>
      <c r="I922">
        <v>2</v>
      </c>
      <c r="J922">
        <v>1</v>
      </c>
      <c r="K922">
        <v>9</v>
      </c>
      <c r="L922">
        <v>0</v>
      </c>
      <c r="M922" t="s">
        <v>38</v>
      </c>
    </row>
    <row r="923" spans="1:13" x14ac:dyDescent="0.25">
      <c r="A923">
        <v>2232</v>
      </c>
      <c r="B923" t="s">
        <v>2378</v>
      </c>
      <c r="C923">
        <v>319283130</v>
      </c>
      <c r="D923">
        <v>3</v>
      </c>
      <c r="E923" s="6">
        <v>43674.725775405095</v>
      </c>
      <c r="F923" s="6">
        <v>44402.19402771991</v>
      </c>
      <c r="G923">
        <v>43647.207962962966</v>
      </c>
      <c r="H923">
        <v>28</v>
      </c>
      <c r="I923">
        <v>6</v>
      </c>
      <c r="J923">
        <v>3</v>
      </c>
      <c r="K923">
        <v>18</v>
      </c>
      <c r="L923">
        <v>0</v>
      </c>
      <c r="M923" t="s">
        <v>37</v>
      </c>
    </row>
    <row r="924" spans="1:13" x14ac:dyDescent="0.25">
      <c r="A924">
        <v>2233</v>
      </c>
      <c r="B924" t="s">
        <v>2378</v>
      </c>
      <c r="C924">
        <v>319320584</v>
      </c>
      <c r="D924" t="s">
        <v>2397</v>
      </c>
      <c r="E924" s="6">
        <v>43675.725775405095</v>
      </c>
      <c r="F924" s="6">
        <v>44403.19402771991</v>
      </c>
      <c r="G924">
        <v>43647.937245370369</v>
      </c>
      <c r="H924">
        <v>92</v>
      </c>
      <c r="I924">
        <v>19</v>
      </c>
      <c r="J924">
        <v>14</v>
      </c>
      <c r="K924">
        <v>42</v>
      </c>
      <c r="L924">
        <v>0</v>
      </c>
      <c r="M924" t="s">
        <v>45</v>
      </c>
    </row>
    <row r="925" spans="1:13" x14ac:dyDescent="0.25">
      <c r="A925">
        <v>2234</v>
      </c>
      <c r="B925" t="s">
        <v>2398</v>
      </c>
      <c r="C925">
        <v>305687999</v>
      </c>
      <c r="D925" t="s">
        <v>2399</v>
      </c>
      <c r="E925" s="6">
        <v>43676.725775405095</v>
      </c>
      <c r="F925" s="6">
        <v>44404.19402771991</v>
      </c>
      <c r="G925">
        <v>43609.434178240743</v>
      </c>
      <c r="H925">
        <v>178</v>
      </c>
      <c r="I925">
        <v>44</v>
      </c>
      <c r="J925">
        <v>19</v>
      </c>
      <c r="K925">
        <v>67</v>
      </c>
      <c r="L925">
        <v>0</v>
      </c>
      <c r="M925" t="s">
        <v>10</v>
      </c>
    </row>
    <row r="926" spans="1:13" x14ac:dyDescent="0.25">
      <c r="A926">
        <v>2235</v>
      </c>
      <c r="B926" t="s">
        <v>2398</v>
      </c>
      <c r="C926">
        <v>306205314</v>
      </c>
      <c r="D926" t="s">
        <v>2400</v>
      </c>
      <c r="E926" s="6">
        <v>43677.725775405095</v>
      </c>
      <c r="F926" s="6">
        <v>44405.19402771991</v>
      </c>
      <c r="G926">
        <v>43609.430937500001</v>
      </c>
      <c r="H926">
        <v>223</v>
      </c>
      <c r="I926">
        <v>44</v>
      </c>
      <c r="J926">
        <v>29</v>
      </c>
      <c r="K926">
        <v>139</v>
      </c>
      <c r="L926">
        <v>0</v>
      </c>
      <c r="M926" t="s">
        <v>38</v>
      </c>
    </row>
    <row r="927" spans="1:13" x14ac:dyDescent="0.25">
      <c r="A927">
        <v>2236</v>
      </c>
      <c r="B927" t="s">
        <v>2398</v>
      </c>
      <c r="C927">
        <v>309002390</v>
      </c>
      <c r="D927" t="s">
        <v>2401</v>
      </c>
      <c r="E927" s="6">
        <v>43678.725775405095</v>
      </c>
      <c r="F927" s="6">
        <v>44406.19402771991</v>
      </c>
      <c r="G927">
        <v>43609.434074074074</v>
      </c>
      <c r="H927">
        <v>55</v>
      </c>
      <c r="I927">
        <v>15</v>
      </c>
      <c r="J927">
        <v>9</v>
      </c>
      <c r="K927">
        <v>18</v>
      </c>
      <c r="L927">
        <v>0</v>
      </c>
      <c r="M927" t="s">
        <v>35</v>
      </c>
    </row>
    <row r="928" spans="1:13" x14ac:dyDescent="0.25">
      <c r="A928">
        <v>2237</v>
      </c>
      <c r="B928" t="s">
        <v>2398</v>
      </c>
      <c r="C928">
        <v>309082305</v>
      </c>
      <c r="D928" t="s">
        <v>2402</v>
      </c>
      <c r="E928" s="6">
        <v>43679.725775405095</v>
      </c>
      <c r="F928" s="6">
        <v>44407.19402771991</v>
      </c>
      <c r="G928">
        <v>43609.434131944443</v>
      </c>
      <c r="H928">
        <v>137</v>
      </c>
      <c r="I928">
        <v>16</v>
      </c>
      <c r="J928">
        <v>10</v>
      </c>
      <c r="K928">
        <v>76</v>
      </c>
      <c r="L928">
        <v>0</v>
      </c>
      <c r="M928" t="s">
        <v>39</v>
      </c>
    </row>
    <row r="929" spans="1:13" x14ac:dyDescent="0.25">
      <c r="A929">
        <v>2238</v>
      </c>
      <c r="B929" t="s">
        <v>2398</v>
      </c>
      <c r="C929">
        <v>310119049</v>
      </c>
      <c r="D929" t="s">
        <v>2403</v>
      </c>
      <c r="E929" s="6">
        <v>43680.725775405095</v>
      </c>
      <c r="F929" s="6">
        <v>44408.19402771991</v>
      </c>
      <c r="G929">
        <v>43618.044895833336</v>
      </c>
      <c r="H929">
        <v>1010</v>
      </c>
      <c r="I929">
        <v>95</v>
      </c>
      <c r="J929">
        <v>58</v>
      </c>
      <c r="K929">
        <v>154</v>
      </c>
      <c r="L929">
        <v>0</v>
      </c>
      <c r="M929" t="s">
        <v>43</v>
      </c>
    </row>
    <row r="930" spans="1:13" x14ac:dyDescent="0.25">
      <c r="A930">
        <v>2239</v>
      </c>
      <c r="B930" t="s">
        <v>2398</v>
      </c>
      <c r="C930">
        <v>315960012</v>
      </c>
      <c r="D930" t="s">
        <v>2404</v>
      </c>
      <c r="E930" s="6">
        <v>43681.725775405095</v>
      </c>
      <c r="F930" s="6">
        <v>44409.19402771991</v>
      </c>
      <c r="G930">
        <v>43630.477708333332</v>
      </c>
      <c r="H930">
        <v>82</v>
      </c>
      <c r="I930">
        <v>23</v>
      </c>
      <c r="J930">
        <v>15</v>
      </c>
      <c r="K930">
        <v>79</v>
      </c>
      <c r="L930">
        <v>0</v>
      </c>
      <c r="M930" t="s">
        <v>38</v>
      </c>
    </row>
    <row r="931" spans="1:13" x14ac:dyDescent="0.25">
      <c r="A931">
        <v>2240</v>
      </c>
      <c r="B931" t="s">
        <v>2398</v>
      </c>
      <c r="C931">
        <v>315961732</v>
      </c>
      <c r="D931" t="s">
        <v>2405</v>
      </c>
      <c r="E931" s="6">
        <v>43682.725775405095</v>
      </c>
      <c r="F931" s="6">
        <v>44410.19402771991</v>
      </c>
      <c r="G931">
        <v>43638.429120370369</v>
      </c>
      <c r="H931">
        <v>140</v>
      </c>
      <c r="I931">
        <v>23</v>
      </c>
      <c r="J931">
        <v>11</v>
      </c>
      <c r="K931">
        <v>44</v>
      </c>
      <c r="L931">
        <v>0</v>
      </c>
      <c r="M931" t="s">
        <v>38</v>
      </c>
    </row>
    <row r="932" spans="1:13" x14ac:dyDescent="0.25">
      <c r="A932">
        <v>2241</v>
      </c>
      <c r="B932" t="s">
        <v>2398</v>
      </c>
      <c r="C932">
        <v>316083694</v>
      </c>
      <c r="D932" t="s">
        <v>2406</v>
      </c>
      <c r="E932" s="6">
        <v>43683.725775405095</v>
      </c>
      <c r="F932" s="6">
        <v>44411.19402771991</v>
      </c>
      <c r="G932">
        <v>43632.366006944445</v>
      </c>
      <c r="H932">
        <v>51</v>
      </c>
      <c r="I932">
        <v>8</v>
      </c>
      <c r="J932">
        <v>1</v>
      </c>
      <c r="K932">
        <v>7</v>
      </c>
      <c r="L932">
        <v>0</v>
      </c>
      <c r="M932" t="s">
        <v>38</v>
      </c>
    </row>
    <row r="933" spans="1:13" x14ac:dyDescent="0.25">
      <c r="A933">
        <v>2242</v>
      </c>
      <c r="B933" t="s">
        <v>2398</v>
      </c>
      <c r="C933">
        <v>316087635</v>
      </c>
      <c r="D933" t="s">
        <v>2407</v>
      </c>
      <c r="E933" s="6">
        <v>43684.725775405095</v>
      </c>
      <c r="F933" s="6">
        <v>44412.19402771991</v>
      </c>
      <c r="G933">
        <v>43638.90966435185</v>
      </c>
      <c r="H933">
        <v>58</v>
      </c>
      <c r="I933">
        <v>15</v>
      </c>
      <c r="J933">
        <v>3</v>
      </c>
      <c r="K933">
        <v>19</v>
      </c>
      <c r="L933">
        <v>0</v>
      </c>
      <c r="M933" t="s">
        <v>38</v>
      </c>
    </row>
    <row r="934" spans="1:13" x14ac:dyDescent="0.25">
      <c r="A934">
        <v>2243</v>
      </c>
      <c r="B934" t="s">
        <v>2398</v>
      </c>
      <c r="C934">
        <v>318188201</v>
      </c>
      <c r="D934" t="s">
        <v>2408</v>
      </c>
      <c r="E934" s="6">
        <v>43685.725775405095</v>
      </c>
      <c r="F934" s="6">
        <v>44413.19402771991</v>
      </c>
      <c r="G934">
        <v>43638.585706018515</v>
      </c>
      <c r="H934">
        <v>220</v>
      </c>
      <c r="I934">
        <v>27</v>
      </c>
      <c r="J934">
        <v>13</v>
      </c>
      <c r="K934">
        <v>107</v>
      </c>
      <c r="L934">
        <v>0</v>
      </c>
      <c r="M934" t="s">
        <v>38</v>
      </c>
    </row>
    <row r="935" spans="1:13" x14ac:dyDescent="0.25">
      <c r="A935">
        <v>2244</v>
      </c>
      <c r="B935" t="s">
        <v>2398</v>
      </c>
      <c r="C935">
        <v>319423884</v>
      </c>
      <c r="D935" t="s">
        <v>2409</v>
      </c>
      <c r="E935" s="6">
        <v>43686.725775405095</v>
      </c>
      <c r="F935" s="6">
        <v>44414.19402771991</v>
      </c>
      <c r="G935">
        <v>43651.446770833332</v>
      </c>
      <c r="H935">
        <v>11</v>
      </c>
      <c r="I935">
        <v>4</v>
      </c>
      <c r="J935">
        <v>1</v>
      </c>
      <c r="K935">
        <v>3</v>
      </c>
      <c r="L935">
        <v>0</v>
      </c>
      <c r="M935" t="s">
        <v>37</v>
      </c>
    </row>
    <row r="936" spans="1:13" x14ac:dyDescent="0.25">
      <c r="A936">
        <v>2245</v>
      </c>
      <c r="B936" t="s">
        <v>2410</v>
      </c>
      <c r="C936">
        <v>239414899</v>
      </c>
      <c r="D936" t="s">
        <v>2411</v>
      </c>
      <c r="E936" s="6">
        <v>43687.725775405095</v>
      </c>
      <c r="F936" s="6">
        <v>44415.19402771991</v>
      </c>
      <c r="G936">
        <v>43330.136261574073</v>
      </c>
      <c r="H936">
        <v>493</v>
      </c>
      <c r="I936">
        <v>57</v>
      </c>
      <c r="J936">
        <v>25</v>
      </c>
      <c r="K936">
        <v>34</v>
      </c>
      <c r="L936">
        <v>0</v>
      </c>
      <c r="M936" t="s">
        <v>39</v>
      </c>
    </row>
    <row r="937" spans="1:13" x14ac:dyDescent="0.25">
      <c r="A937">
        <v>2247</v>
      </c>
      <c r="B937" t="s">
        <v>2410</v>
      </c>
      <c r="C937">
        <v>239583614</v>
      </c>
      <c r="D937" t="s">
        <v>2413</v>
      </c>
      <c r="E937" s="6">
        <v>43688.725775405095</v>
      </c>
      <c r="F937" s="6">
        <v>44416.19402771991</v>
      </c>
      <c r="G937">
        <v>43331.932233796295</v>
      </c>
      <c r="H937">
        <v>200</v>
      </c>
      <c r="I937">
        <v>15</v>
      </c>
      <c r="J937">
        <v>6</v>
      </c>
      <c r="K937">
        <v>13</v>
      </c>
      <c r="L937">
        <v>0</v>
      </c>
      <c r="M937" t="s">
        <v>34</v>
      </c>
    </row>
    <row r="938" spans="1:13" x14ac:dyDescent="0.25">
      <c r="A938">
        <v>2254</v>
      </c>
      <c r="B938" t="s">
        <v>2410</v>
      </c>
      <c r="C938">
        <v>279207380</v>
      </c>
      <c r="D938" t="s">
        <v>2419</v>
      </c>
      <c r="E938" s="6">
        <v>43689.725775405095</v>
      </c>
      <c r="F938" s="6">
        <v>44417.19402771991</v>
      </c>
      <c r="G938">
        <v>43478.525914351849</v>
      </c>
      <c r="H938">
        <v>30614</v>
      </c>
      <c r="I938">
        <v>1406</v>
      </c>
      <c r="J938">
        <v>1057</v>
      </c>
      <c r="K938">
        <v>1498</v>
      </c>
      <c r="L938">
        <v>0</v>
      </c>
      <c r="M938" t="s">
        <v>45</v>
      </c>
    </row>
    <row r="939" spans="1:13" x14ac:dyDescent="0.25">
      <c r="A939">
        <v>2255</v>
      </c>
      <c r="B939" t="s">
        <v>2410</v>
      </c>
      <c r="C939">
        <v>280972228</v>
      </c>
      <c r="D939" t="s">
        <v>2420</v>
      </c>
      <c r="E939" s="6">
        <v>43690.725775405095</v>
      </c>
      <c r="F939" s="6">
        <v>44418.19402771991</v>
      </c>
      <c r="G939">
        <v>43485.91133101852</v>
      </c>
      <c r="H939">
        <v>7166</v>
      </c>
      <c r="I939">
        <v>578</v>
      </c>
      <c r="J939">
        <v>349</v>
      </c>
      <c r="K939">
        <v>351</v>
      </c>
      <c r="L939">
        <v>0</v>
      </c>
      <c r="M939" t="s">
        <v>34</v>
      </c>
    </row>
    <row r="940" spans="1:13" x14ac:dyDescent="0.25">
      <c r="A940">
        <v>2256</v>
      </c>
      <c r="B940" t="s">
        <v>2410</v>
      </c>
      <c r="C940">
        <v>295033602</v>
      </c>
      <c r="D940" t="s">
        <v>2421</v>
      </c>
      <c r="E940" s="6">
        <v>43691.725775405095</v>
      </c>
      <c r="F940" s="6">
        <v>44419.19402771991</v>
      </c>
      <c r="G940">
        <v>43544.237951388888</v>
      </c>
      <c r="H940">
        <v>25241</v>
      </c>
      <c r="I940">
        <v>940</v>
      </c>
      <c r="J940">
        <v>661</v>
      </c>
      <c r="K940">
        <v>811</v>
      </c>
      <c r="L940">
        <v>0</v>
      </c>
      <c r="M940" t="s">
        <v>45</v>
      </c>
    </row>
    <row r="941" spans="1:13" x14ac:dyDescent="0.25">
      <c r="A941">
        <v>2257</v>
      </c>
      <c r="B941" t="s">
        <v>2410</v>
      </c>
      <c r="C941">
        <v>303839901</v>
      </c>
      <c r="D941" t="s">
        <v>2422</v>
      </c>
      <c r="E941" s="6">
        <v>43692.725775405095</v>
      </c>
      <c r="F941" s="6">
        <v>44420.19402771991</v>
      </c>
      <c r="G941">
        <v>43577.194548611114</v>
      </c>
      <c r="H941">
        <v>12905</v>
      </c>
      <c r="I941">
        <v>631</v>
      </c>
      <c r="J941">
        <v>362</v>
      </c>
      <c r="K941">
        <v>419</v>
      </c>
      <c r="L941">
        <v>0</v>
      </c>
      <c r="M941" t="s">
        <v>45</v>
      </c>
    </row>
    <row r="942" spans="1:13" x14ac:dyDescent="0.25">
      <c r="A942">
        <v>2258</v>
      </c>
      <c r="B942" t="s">
        <v>2410</v>
      </c>
      <c r="C942">
        <v>315849385</v>
      </c>
      <c r="D942" t="s">
        <v>2423</v>
      </c>
      <c r="E942" s="6">
        <v>43693.725775405095</v>
      </c>
      <c r="F942" s="6">
        <v>44421.19402771991</v>
      </c>
      <c r="G942">
        <v>43625.262708333335</v>
      </c>
      <c r="H942">
        <v>14237</v>
      </c>
      <c r="I942">
        <v>982</v>
      </c>
      <c r="J942">
        <v>664</v>
      </c>
      <c r="K942">
        <v>487</v>
      </c>
      <c r="L942">
        <v>0</v>
      </c>
      <c r="M942" t="s">
        <v>45</v>
      </c>
    </row>
    <row r="943" spans="1:13" x14ac:dyDescent="0.25">
      <c r="A943">
        <v>2259</v>
      </c>
      <c r="B943" t="s">
        <v>2424</v>
      </c>
      <c r="C943">
        <v>259466012</v>
      </c>
      <c r="D943" t="s">
        <v>2425</v>
      </c>
      <c r="E943" s="6">
        <v>43694.725775405095</v>
      </c>
      <c r="F943" s="6">
        <v>44422.19402771991</v>
      </c>
      <c r="G943">
        <v>43418.570208333331</v>
      </c>
      <c r="H943">
        <v>191</v>
      </c>
      <c r="I943">
        <v>22</v>
      </c>
      <c r="J943">
        <v>20</v>
      </c>
      <c r="K943">
        <v>14</v>
      </c>
      <c r="L943">
        <v>0</v>
      </c>
      <c r="M943" t="s">
        <v>9</v>
      </c>
    </row>
    <row r="944" spans="1:13" x14ac:dyDescent="0.25">
      <c r="A944">
        <v>2260</v>
      </c>
      <c r="B944" t="s">
        <v>2424</v>
      </c>
      <c r="C944">
        <v>264450710</v>
      </c>
      <c r="D944" t="s">
        <v>2426</v>
      </c>
      <c r="E944" s="6">
        <v>43695.725775405095</v>
      </c>
      <c r="F944" s="6">
        <v>44423.19402771991</v>
      </c>
      <c r="G944">
        <v>43427.911516203705</v>
      </c>
      <c r="H944">
        <v>133</v>
      </c>
      <c r="I944">
        <v>19</v>
      </c>
      <c r="J944">
        <v>15</v>
      </c>
      <c r="K944">
        <v>10</v>
      </c>
      <c r="L944">
        <v>0</v>
      </c>
      <c r="M944" t="s">
        <v>10</v>
      </c>
    </row>
    <row r="945" spans="1:13" x14ac:dyDescent="0.25">
      <c r="A945">
        <v>2266</v>
      </c>
      <c r="B945" t="s">
        <v>2424</v>
      </c>
      <c r="C945">
        <v>269937455</v>
      </c>
      <c r="D945" t="s">
        <v>2432</v>
      </c>
      <c r="E945" s="6">
        <v>43696.725775405095</v>
      </c>
      <c r="F945" s="6">
        <v>44424.19402771991</v>
      </c>
      <c r="G945">
        <v>43448.031817129631</v>
      </c>
      <c r="H945">
        <v>54</v>
      </c>
      <c r="I945">
        <v>3</v>
      </c>
      <c r="J945">
        <v>3</v>
      </c>
      <c r="K945">
        <v>13</v>
      </c>
      <c r="L945">
        <v>0</v>
      </c>
      <c r="M945" t="s">
        <v>36</v>
      </c>
    </row>
    <row r="946" spans="1:13" x14ac:dyDescent="0.25">
      <c r="A946">
        <v>2267</v>
      </c>
      <c r="B946" t="s">
        <v>2424</v>
      </c>
      <c r="C946">
        <v>270079672</v>
      </c>
      <c r="D946" t="s">
        <v>2433</v>
      </c>
      <c r="E946" s="6">
        <v>43697.725775405095</v>
      </c>
      <c r="F946" s="6">
        <v>44425.19402771991</v>
      </c>
      <c r="G946">
        <v>43452.084675925929</v>
      </c>
      <c r="H946">
        <v>192</v>
      </c>
      <c r="I946">
        <v>19</v>
      </c>
      <c r="J946">
        <v>15</v>
      </c>
      <c r="K946">
        <v>23</v>
      </c>
      <c r="L946">
        <v>0</v>
      </c>
      <c r="M946" t="s">
        <v>36</v>
      </c>
    </row>
    <row r="947" spans="1:13" x14ac:dyDescent="0.25">
      <c r="A947">
        <v>2270</v>
      </c>
      <c r="B947" t="s">
        <v>2424</v>
      </c>
      <c r="C947">
        <v>272638229</v>
      </c>
      <c r="D947" t="s">
        <v>2436</v>
      </c>
      <c r="E947" s="6">
        <v>43698.725775405095</v>
      </c>
      <c r="F947" s="6">
        <v>44426.19402771991</v>
      </c>
      <c r="G947">
        <v>43455.546018518522</v>
      </c>
      <c r="H947">
        <v>833</v>
      </c>
      <c r="I947">
        <v>68</v>
      </c>
      <c r="J947">
        <v>60</v>
      </c>
      <c r="K947">
        <v>48</v>
      </c>
      <c r="L947">
        <v>0</v>
      </c>
      <c r="M947" t="s">
        <v>10</v>
      </c>
    </row>
    <row r="948" spans="1:13" x14ac:dyDescent="0.25">
      <c r="A948">
        <v>2274</v>
      </c>
      <c r="B948" t="s">
        <v>2424</v>
      </c>
      <c r="C948">
        <v>273436877</v>
      </c>
      <c r="D948" t="s">
        <v>2440</v>
      </c>
      <c r="E948" s="6">
        <v>43699.725775405095</v>
      </c>
      <c r="F948" s="6">
        <v>44427.19402771991</v>
      </c>
      <c r="G948">
        <v>43457.875509259262</v>
      </c>
      <c r="H948">
        <v>536</v>
      </c>
      <c r="I948">
        <v>37</v>
      </c>
      <c r="J948">
        <v>35</v>
      </c>
      <c r="K948">
        <v>48</v>
      </c>
      <c r="L948">
        <v>0</v>
      </c>
      <c r="M948" t="s">
        <v>10</v>
      </c>
    </row>
    <row r="949" spans="1:13" x14ac:dyDescent="0.25">
      <c r="A949">
        <v>2275</v>
      </c>
      <c r="B949" t="s">
        <v>2424</v>
      </c>
      <c r="C949">
        <v>273501394</v>
      </c>
      <c r="D949" t="s">
        <v>2441</v>
      </c>
      <c r="E949" s="6">
        <v>43700.725775405095</v>
      </c>
      <c r="F949" s="6">
        <v>44428.19402771991</v>
      </c>
      <c r="G949">
        <v>43462.870671296296</v>
      </c>
      <c r="H949">
        <v>305</v>
      </c>
      <c r="I949">
        <v>33</v>
      </c>
      <c r="J949">
        <v>28</v>
      </c>
      <c r="K949">
        <v>42</v>
      </c>
      <c r="L949">
        <v>0</v>
      </c>
      <c r="M949" t="s">
        <v>12</v>
      </c>
    </row>
    <row r="950" spans="1:13" x14ac:dyDescent="0.25">
      <c r="A950">
        <v>2276</v>
      </c>
      <c r="B950" t="s">
        <v>2424</v>
      </c>
      <c r="C950">
        <v>278582067</v>
      </c>
      <c r="D950" t="s">
        <v>2442</v>
      </c>
      <c r="E950" s="6">
        <v>43701.725775405095</v>
      </c>
      <c r="F950" s="6">
        <v>44429.19402771991</v>
      </c>
      <c r="G950">
        <v>43484.602071759262</v>
      </c>
      <c r="H950">
        <v>226</v>
      </c>
      <c r="I950">
        <v>30</v>
      </c>
      <c r="J950">
        <v>25</v>
      </c>
      <c r="K950">
        <v>28</v>
      </c>
      <c r="L950">
        <v>0</v>
      </c>
      <c r="M950" t="s">
        <v>39</v>
      </c>
    </row>
    <row r="951" spans="1:13" x14ac:dyDescent="0.25">
      <c r="A951">
        <v>2277</v>
      </c>
      <c r="B951" t="s">
        <v>2424</v>
      </c>
      <c r="C951">
        <v>282539964</v>
      </c>
      <c r="D951" t="s">
        <v>2443</v>
      </c>
      <c r="E951" s="6">
        <v>43702.725775405095</v>
      </c>
      <c r="F951" s="6">
        <v>44430.19402771991</v>
      </c>
      <c r="G951">
        <v>43500.126539351855</v>
      </c>
      <c r="H951">
        <v>18143</v>
      </c>
      <c r="I951">
        <v>606</v>
      </c>
      <c r="J951">
        <v>478</v>
      </c>
      <c r="K951">
        <v>162</v>
      </c>
      <c r="L951">
        <v>0</v>
      </c>
      <c r="M951" t="s">
        <v>35</v>
      </c>
    </row>
    <row r="952" spans="1:13" x14ac:dyDescent="0.25">
      <c r="A952">
        <v>2278</v>
      </c>
      <c r="B952" t="s">
        <v>2424</v>
      </c>
      <c r="C952">
        <v>285799698</v>
      </c>
      <c r="D952" t="s">
        <v>2444</v>
      </c>
      <c r="E952" s="6">
        <v>43703.725775405095</v>
      </c>
      <c r="F952" s="6">
        <v>44431.19402771991</v>
      </c>
      <c r="G952">
        <v>43521.718032407407</v>
      </c>
      <c r="H952">
        <v>1528</v>
      </c>
      <c r="I952">
        <v>217</v>
      </c>
      <c r="J952">
        <v>181</v>
      </c>
      <c r="K952">
        <v>217</v>
      </c>
      <c r="L952">
        <v>0</v>
      </c>
      <c r="M952" t="s">
        <v>10</v>
      </c>
    </row>
    <row r="953" spans="1:13" x14ac:dyDescent="0.25">
      <c r="A953">
        <v>2279</v>
      </c>
      <c r="B953" t="s">
        <v>2445</v>
      </c>
      <c r="C953">
        <v>125892129</v>
      </c>
      <c r="D953" t="s">
        <v>2446</v>
      </c>
      <c r="E953" s="6">
        <v>43704.725775405095</v>
      </c>
      <c r="F953" s="6">
        <v>44432.19402771991</v>
      </c>
      <c r="G953">
        <v>42662.643425925926</v>
      </c>
      <c r="H953">
        <v>1</v>
      </c>
      <c r="I953">
        <v>1</v>
      </c>
      <c r="J953">
        <v>1</v>
      </c>
      <c r="K953">
        <v>0</v>
      </c>
      <c r="L953">
        <v>0</v>
      </c>
      <c r="M953" t="s">
        <v>10</v>
      </c>
    </row>
    <row r="954" spans="1:13" x14ac:dyDescent="0.25">
      <c r="A954">
        <v>2350</v>
      </c>
      <c r="B954" t="s">
        <v>2508</v>
      </c>
      <c r="C954">
        <v>253116941</v>
      </c>
      <c r="D954" t="s">
        <v>2520</v>
      </c>
      <c r="E954" s="6">
        <v>43705.725775405095</v>
      </c>
      <c r="F954" s="6">
        <v>44433.19402771991</v>
      </c>
      <c r="G954">
        <v>43393.845763888887</v>
      </c>
      <c r="H954">
        <v>291</v>
      </c>
      <c r="I954">
        <v>59</v>
      </c>
      <c r="J954">
        <v>44</v>
      </c>
      <c r="K954">
        <v>18</v>
      </c>
      <c r="L954">
        <v>0</v>
      </c>
      <c r="M954" t="s">
        <v>38</v>
      </c>
    </row>
    <row r="955" spans="1:13" x14ac:dyDescent="0.25">
      <c r="A955">
        <v>2356</v>
      </c>
      <c r="B955" t="s">
        <v>2508</v>
      </c>
      <c r="C955">
        <v>300256593</v>
      </c>
      <c r="D955" t="s">
        <v>2526</v>
      </c>
      <c r="E955" s="6">
        <v>43706.725775405095</v>
      </c>
      <c r="F955" s="6">
        <v>44434.19402771991</v>
      </c>
      <c r="G955">
        <v>43619.800254629627</v>
      </c>
      <c r="H955">
        <v>416</v>
      </c>
      <c r="I955">
        <v>64</v>
      </c>
      <c r="J955">
        <v>43</v>
      </c>
      <c r="K955">
        <v>175</v>
      </c>
      <c r="L955">
        <v>0</v>
      </c>
      <c r="M955" t="s">
        <v>38</v>
      </c>
    </row>
    <row r="956" spans="1:13" x14ac:dyDescent="0.25">
      <c r="A956">
        <v>2357</v>
      </c>
      <c r="B956" t="s">
        <v>2508</v>
      </c>
      <c r="C956">
        <v>317947687</v>
      </c>
      <c r="D956" t="s">
        <v>2527</v>
      </c>
      <c r="E956" s="6">
        <v>43707.725775405095</v>
      </c>
      <c r="F956" s="6">
        <v>44435.19402771991</v>
      </c>
      <c r="G956">
        <v>43636.848333333335</v>
      </c>
      <c r="H956">
        <v>222</v>
      </c>
      <c r="I956">
        <v>48</v>
      </c>
      <c r="J956">
        <v>35</v>
      </c>
      <c r="K956">
        <v>19</v>
      </c>
      <c r="L956">
        <v>0</v>
      </c>
      <c r="M956" t="s">
        <v>42</v>
      </c>
    </row>
    <row r="957" spans="1:13" x14ac:dyDescent="0.25">
      <c r="A957">
        <v>2358</v>
      </c>
      <c r="B957" t="s">
        <v>2528</v>
      </c>
      <c r="C957">
        <v>312777978</v>
      </c>
      <c r="D957" t="s">
        <v>2529</v>
      </c>
      <c r="E957" s="6">
        <v>43708.725775405095</v>
      </c>
      <c r="F957" s="6">
        <v>44436.19402771991</v>
      </c>
      <c r="G957">
        <v>43629.217881944445</v>
      </c>
      <c r="H957">
        <v>154</v>
      </c>
      <c r="I957">
        <v>35</v>
      </c>
      <c r="J957">
        <v>21</v>
      </c>
      <c r="K957">
        <v>32</v>
      </c>
      <c r="L957">
        <v>0</v>
      </c>
      <c r="M957" t="s">
        <v>38</v>
      </c>
    </row>
    <row r="958" spans="1:13" x14ac:dyDescent="0.25">
      <c r="A958">
        <v>2359</v>
      </c>
      <c r="B958" t="s">
        <v>2528</v>
      </c>
      <c r="C958">
        <v>313272153</v>
      </c>
      <c r="D958" t="s">
        <v>2530</v>
      </c>
      <c r="E958" s="6">
        <v>43709.725775405095</v>
      </c>
      <c r="F958" s="6">
        <v>44437.19402771991</v>
      </c>
      <c r="G958">
        <v>43626.607118055559</v>
      </c>
      <c r="H958">
        <v>16</v>
      </c>
      <c r="I958">
        <v>4</v>
      </c>
      <c r="J958">
        <v>1</v>
      </c>
      <c r="K958">
        <v>1</v>
      </c>
      <c r="L958">
        <v>0</v>
      </c>
      <c r="M958" t="s">
        <v>49</v>
      </c>
    </row>
    <row r="959" spans="1:13" x14ac:dyDescent="0.25">
      <c r="A959">
        <v>2360</v>
      </c>
      <c r="B959" t="s">
        <v>2528</v>
      </c>
      <c r="C959">
        <v>315442588</v>
      </c>
      <c r="D959" t="s">
        <v>2531</v>
      </c>
      <c r="E959" s="6">
        <v>43710.725775405095</v>
      </c>
      <c r="F959" s="6">
        <v>44438.19402771991</v>
      </c>
      <c r="G959">
        <v>43626.607141203705</v>
      </c>
      <c r="H959">
        <v>41</v>
      </c>
      <c r="I959">
        <v>13</v>
      </c>
      <c r="J959">
        <v>5</v>
      </c>
      <c r="K959">
        <v>10</v>
      </c>
      <c r="L959">
        <v>0</v>
      </c>
      <c r="M959" t="s">
        <v>41</v>
      </c>
    </row>
    <row r="960" spans="1:13" x14ac:dyDescent="0.25">
      <c r="A960">
        <v>2361</v>
      </c>
      <c r="B960" t="s">
        <v>2528</v>
      </c>
      <c r="C960">
        <v>316431168</v>
      </c>
      <c r="D960" t="s">
        <v>2532</v>
      </c>
      <c r="E960" s="6">
        <v>43711.725775405095</v>
      </c>
      <c r="F960" s="6">
        <v>44439.19402771991</v>
      </c>
      <c r="G960">
        <v>43627.909861111111</v>
      </c>
      <c r="H960">
        <v>13</v>
      </c>
      <c r="I960">
        <v>3</v>
      </c>
      <c r="J960">
        <v>2</v>
      </c>
      <c r="K960">
        <v>2</v>
      </c>
      <c r="L960">
        <v>0</v>
      </c>
      <c r="M960" t="s">
        <v>38</v>
      </c>
    </row>
    <row r="961" spans="1:13" x14ac:dyDescent="0.25">
      <c r="A961">
        <v>2362</v>
      </c>
      <c r="B961" t="s">
        <v>2528</v>
      </c>
      <c r="C961">
        <v>316431196</v>
      </c>
      <c r="D961" t="s">
        <v>2533</v>
      </c>
      <c r="E961" s="6">
        <v>43712.725775405095</v>
      </c>
      <c r="F961" s="6">
        <v>44440.19402771991</v>
      </c>
      <c r="G961">
        <v>43627.909733796296</v>
      </c>
      <c r="H961">
        <v>5</v>
      </c>
      <c r="I961">
        <v>1</v>
      </c>
      <c r="J961">
        <v>0</v>
      </c>
      <c r="K961">
        <v>0</v>
      </c>
      <c r="L961">
        <v>0</v>
      </c>
      <c r="M961" t="s">
        <v>36</v>
      </c>
    </row>
    <row r="962" spans="1:13" x14ac:dyDescent="0.25">
      <c r="A962">
        <v>2363</v>
      </c>
      <c r="B962" t="s">
        <v>2528</v>
      </c>
      <c r="C962">
        <v>317191269</v>
      </c>
      <c r="D962" t="s">
        <v>2534</v>
      </c>
      <c r="E962" s="6">
        <v>43713.725775405095</v>
      </c>
      <c r="F962" s="6">
        <v>44441.19402771991</v>
      </c>
      <c r="G962">
        <v>43632.650416666664</v>
      </c>
      <c r="H962">
        <v>11</v>
      </c>
      <c r="I962">
        <v>2</v>
      </c>
      <c r="J962">
        <v>3</v>
      </c>
      <c r="K962">
        <v>8</v>
      </c>
      <c r="L962">
        <v>0</v>
      </c>
      <c r="M962" t="s">
        <v>44</v>
      </c>
    </row>
    <row r="963" spans="1:13" x14ac:dyDescent="0.25">
      <c r="A963">
        <v>2364</v>
      </c>
      <c r="B963" t="s">
        <v>2528</v>
      </c>
      <c r="C963">
        <v>317228435</v>
      </c>
      <c r="D963" t="s">
        <v>2535</v>
      </c>
      <c r="E963" s="6">
        <v>43714.725775405095</v>
      </c>
      <c r="F963" s="6">
        <v>44442.19402771991</v>
      </c>
      <c r="G963">
        <v>43635.638182870367</v>
      </c>
      <c r="H963">
        <v>28</v>
      </c>
      <c r="I963">
        <v>10</v>
      </c>
      <c r="J963">
        <v>5</v>
      </c>
      <c r="K963">
        <v>1</v>
      </c>
      <c r="L963">
        <v>0</v>
      </c>
      <c r="M963" t="s">
        <v>38</v>
      </c>
    </row>
    <row r="964" spans="1:13" x14ac:dyDescent="0.25">
      <c r="A964">
        <v>2365</v>
      </c>
      <c r="B964" t="s">
        <v>2528</v>
      </c>
      <c r="C964">
        <v>317321316</v>
      </c>
      <c r="D964" t="s">
        <v>2536</v>
      </c>
      <c r="E964" s="6">
        <v>43715.725775405095</v>
      </c>
      <c r="F964" s="6">
        <v>44443.19402771991</v>
      </c>
      <c r="G964">
        <v>43633.555069444446</v>
      </c>
      <c r="H964">
        <v>465</v>
      </c>
      <c r="I964">
        <v>49</v>
      </c>
      <c r="J964">
        <v>32</v>
      </c>
      <c r="K964">
        <v>221</v>
      </c>
      <c r="L964">
        <v>0</v>
      </c>
      <c r="M964" t="s">
        <v>39</v>
      </c>
    </row>
    <row r="965" spans="1:13" x14ac:dyDescent="0.25">
      <c r="A965">
        <v>2366</v>
      </c>
      <c r="B965" t="s">
        <v>2528</v>
      </c>
      <c r="C965">
        <v>317972795</v>
      </c>
      <c r="D965" t="s">
        <v>2537</v>
      </c>
      <c r="E965" s="6">
        <v>43716.725775405095</v>
      </c>
      <c r="F965" s="6">
        <v>44444.19402771991</v>
      </c>
      <c r="G965">
        <v>43636.968310185184</v>
      </c>
      <c r="H965">
        <v>234</v>
      </c>
      <c r="I965">
        <v>49</v>
      </c>
      <c r="J965">
        <v>28</v>
      </c>
      <c r="K965">
        <v>62</v>
      </c>
      <c r="L965">
        <v>0</v>
      </c>
      <c r="M965" t="s">
        <v>41</v>
      </c>
    </row>
    <row r="966" spans="1:13" x14ac:dyDescent="0.25">
      <c r="A966">
        <v>2367</v>
      </c>
      <c r="B966" t="s">
        <v>2528</v>
      </c>
      <c r="C966">
        <v>318280833</v>
      </c>
      <c r="D966" t="s">
        <v>2538</v>
      </c>
      <c r="E966" s="6">
        <v>43717.725775405095</v>
      </c>
      <c r="F966" s="6">
        <v>44445.19402771991</v>
      </c>
      <c r="G966">
        <v>43649.911747685182</v>
      </c>
      <c r="H966">
        <v>32</v>
      </c>
      <c r="I966">
        <v>8</v>
      </c>
      <c r="J966">
        <v>4</v>
      </c>
      <c r="K966">
        <v>22</v>
      </c>
      <c r="L966">
        <v>0</v>
      </c>
      <c r="M966" t="s">
        <v>38</v>
      </c>
    </row>
    <row r="967" spans="1:13" x14ac:dyDescent="0.25">
      <c r="A967">
        <v>2368</v>
      </c>
      <c r="B967" t="s">
        <v>2528</v>
      </c>
      <c r="C967">
        <v>319082913</v>
      </c>
      <c r="D967" t="s">
        <v>2539</v>
      </c>
      <c r="E967" s="6">
        <v>43718.725775405095</v>
      </c>
      <c r="F967" s="6">
        <v>44446.19402771991</v>
      </c>
      <c r="G967">
        <v>43644.980682870373</v>
      </c>
      <c r="H967">
        <v>122</v>
      </c>
      <c r="I967">
        <v>16</v>
      </c>
      <c r="J967">
        <v>9</v>
      </c>
      <c r="K967">
        <v>50</v>
      </c>
      <c r="L967">
        <v>0</v>
      </c>
      <c r="M967" t="s">
        <v>38</v>
      </c>
    </row>
    <row r="968" spans="1:13" x14ac:dyDescent="0.25">
      <c r="A968">
        <v>2369</v>
      </c>
      <c r="B968" t="s">
        <v>2528</v>
      </c>
      <c r="C968">
        <v>319497250</v>
      </c>
      <c r="D968" t="s">
        <v>2540</v>
      </c>
      <c r="E968" s="6">
        <v>43719.725775405095</v>
      </c>
      <c r="F968" s="6">
        <v>44447.19402771991</v>
      </c>
      <c r="G968">
        <v>43648.612372685187</v>
      </c>
      <c r="H968">
        <v>38</v>
      </c>
      <c r="I968">
        <v>4</v>
      </c>
      <c r="J968">
        <v>1</v>
      </c>
      <c r="K968">
        <v>24</v>
      </c>
      <c r="L968">
        <v>0</v>
      </c>
      <c r="M968" t="s">
        <v>48</v>
      </c>
    </row>
    <row r="969" spans="1:13" x14ac:dyDescent="0.25">
      <c r="A969">
        <v>2370</v>
      </c>
      <c r="B969" t="s">
        <v>2528</v>
      </c>
      <c r="C969">
        <v>319500337</v>
      </c>
      <c r="D969" t="s">
        <v>2541</v>
      </c>
      <c r="E969" s="6">
        <v>43720.725775405095</v>
      </c>
      <c r="F969" s="6">
        <v>44448.19402771991</v>
      </c>
      <c r="G969">
        <v>43648.666643518518</v>
      </c>
      <c r="H969">
        <v>13</v>
      </c>
      <c r="I969">
        <v>5</v>
      </c>
      <c r="J969">
        <v>2</v>
      </c>
      <c r="K969">
        <v>14</v>
      </c>
      <c r="L969">
        <v>0</v>
      </c>
      <c r="M969" t="s">
        <v>38</v>
      </c>
    </row>
    <row r="970" spans="1:13" x14ac:dyDescent="0.25">
      <c r="A970">
        <v>2371</v>
      </c>
      <c r="B970" t="s">
        <v>2528</v>
      </c>
      <c r="C970">
        <v>319543193</v>
      </c>
      <c r="D970" t="s">
        <v>2542</v>
      </c>
      <c r="E970" s="6">
        <v>43721.725775405095</v>
      </c>
      <c r="F970" s="6">
        <v>44449.19402771991</v>
      </c>
      <c r="G970">
        <v>43648.925567129627</v>
      </c>
      <c r="H970">
        <v>12</v>
      </c>
      <c r="I970">
        <v>3</v>
      </c>
      <c r="J970">
        <v>1</v>
      </c>
      <c r="K970">
        <v>5</v>
      </c>
      <c r="L970">
        <v>0</v>
      </c>
      <c r="M970" t="s">
        <v>38</v>
      </c>
    </row>
    <row r="971" spans="1:13" x14ac:dyDescent="0.25">
      <c r="A971">
        <v>2372</v>
      </c>
      <c r="B971" t="s">
        <v>2528</v>
      </c>
      <c r="C971">
        <v>319641623</v>
      </c>
      <c r="D971" t="s">
        <v>2543</v>
      </c>
      <c r="E971" s="6">
        <v>43722.725775405095</v>
      </c>
      <c r="F971" s="6">
        <v>44450.19402771991</v>
      </c>
      <c r="G971">
        <v>43649.563900462963</v>
      </c>
      <c r="H971">
        <v>34</v>
      </c>
      <c r="I971">
        <v>11</v>
      </c>
      <c r="J971">
        <v>6</v>
      </c>
      <c r="K971">
        <v>44</v>
      </c>
      <c r="L971">
        <v>0</v>
      </c>
      <c r="M971" t="s">
        <v>40</v>
      </c>
    </row>
    <row r="972" spans="1:13" x14ac:dyDescent="0.25">
      <c r="A972">
        <v>2373</v>
      </c>
      <c r="B972" t="s">
        <v>2544</v>
      </c>
      <c r="C972">
        <v>305894578</v>
      </c>
      <c r="D972" t="s">
        <v>2545</v>
      </c>
      <c r="E972" s="6">
        <v>43723.725775405095</v>
      </c>
      <c r="F972" s="6">
        <v>44451.19402771991</v>
      </c>
      <c r="G972">
        <v>43586.952372685184</v>
      </c>
      <c r="H972">
        <v>38</v>
      </c>
      <c r="I972">
        <v>1</v>
      </c>
      <c r="J972">
        <v>1</v>
      </c>
      <c r="K972">
        <v>3</v>
      </c>
      <c r="L972">
        <v>0</v>
      </c>
      <c r="M972" t="s">
        <v>44</v>
      </c>
    </row>
    <row r="973" spans="1:13" x14ac:dyDescent="0.25">
      <c r="A973">
        <v>2374</v>
      </c>
      <c r="B973" t="s">
        <v>2544</v>
      </c>
      <c r="C973">
        <v>306280009</v>
      </c>
      <c r="D973" t="s">
        <v>2546</v>
      </c>
      <c r="E973" s="6">
        <v>43724.725775405095</v>
      </c>
      <c r="F973" s="6">
        <v>44452.19402771991</v>
      </c>
      <c r="G973">
        <v>43602.995150462964</v>
      </c>
      <c r="H973">
        <v>14</v>
      </c>
      <c r="I973">
        <v>0</v>
      </c>
      <c r="J973">
        <v>0</v>
      </c>
      <c r="K973">
        <v>0</v>
      </c>
      <c r="L973">
        <v>0</v>
      </c>
      <c r="M973" t="s">
        <v>45</v>
      </c>
    </row>
    <row r="974" spans="1:13" x14ac:dyDescent="0.25">
      <c r="A974">
        <v>2375</v>
      </c>
      <c r="B974" t="s">
        <v>2544</v>
      </c>
      <c r="C974">
        <v>306791326</v>
      </c>
      <c r="D974" t="s">
        <v>2547</v>
      </c>
      <c r="E974" s="6">
        <v>43725.725775405095</v>
      </c>
      <c r="F974" s="6">
        <v>44453.19402771991</v>
      </c>
      <c r="G974">
        <v>43601.534745370373</v>
      </c>
      <c r="H974">
        <v>27</v>
      </c>
      <c r="I974">
        <v>1</v>
      </c>
      <c r="J974">
        <v>0</v>
      </c>
      <c r="K974">
        <v>3</v>
      </c>
      <c r="L974">
        <v>0</v>
      </c>
      <c r="M974" t="s">
        <v>35</v>
      </c>
    </row>
    <row r="975" spans="1:13" x14ac:dyDescent="0.25">
      <c r="A975">
        <v>2376</v>
      </c>
      <c r="B975" t="s">
        <v>2544</v>
      </c>
      <c r="C975">
        <v>309992865</v>
      </c>
      <c r="D975" t="s">
        <v>2548</v>
      </c>
      <c r="E975" s="6">
        <v>43726.725775405095</v>
      </c>
      <c r="F975" s="6">
        <v>44454.19402771991</v>
      </c>
      <c r="G975">
        <v>43601.515057870369</v>
      </c>
      <c r="H975">
        <v>40</v>
      </c>
      <c r="I975">
        <v>4</v>
      </c>
      <c r="J975">
        <v>4</v>
      </c>
      <c r="K975">
        <v>11</v>
      </c>
      <c r="L975">
        <v>0</v>
      </c>
      <c r="M975" t="s">
        <v>11</v>
      </c>
    </row>
    <row r="976" spans="1:13" x14ac:dyDescent="0.25">
      <c r="A976">
        <v>2377</v>
      </c>
      <c r="B976" t="s">
        <v>2544</v>
      </c>
      <c r="C976">
        <v>314833548</v>
      </c>
      <c r="D976" t="s">
        <v>2549</v>
      </c>
      <c r="E976" s="6">
        <v>43727.725775405095</v>
      </c>
      <c r="F976" s="6">
        <v>44455.19402771991</v>
      </c>
      <c r="G976">
        <v>43619.954247685186</v>
      </c>
      <c r="H976">
        <v>7</v>
      </c>
      <c r="I976">
        <v>2</v>
      </c>
      <c r="J976">
        <v>2</v>
      </c>
      <c r="K976">
        <v>3</v>
      </c>
      <c r="L976">
        <v>0</v>
      </c>
      <c r="M976" t="s">
        <v>9</v>
      </c>
    </row>
    <row r="977" spans="1:13" x14ac:dyDescent="0.25">
      <c r="A977">
        <v>2378</v>
      </c>
      <c r="B977" t="s">
        <v>2544</v>
      </c>
      <c r="C977">
        <v>315224099</v>
      </c>
      <c r="D977" t="s">
        <v>2550</v>
      </c>
      <c r="E977" s="6">
        <v>43728.725775405095</v>
      </c>
      <c r="F977" s="6">
        <v>44456.19402771991</v>
      </c>
      <c r="G977">
        <v>43621.488333333335</v>
      </c>
      <c r="H977">
        <v>4</v>
      </c>
      <c r="I977">
        <v>1</v>
      </c>
      <c r="J977">
        <v>1</v>
      </c>
      <c r="K977">
        <v>0</v>
      </c>
      <c r="L977">
        <v>0</v>
      </c>
      <c r="M977" t="s">
        <v>38</v>
      </c>
    </row>
    <row r="978" spans="1:13" x14ac:dyDescent="0.25">
      <c r="A978">
        <v>2379</v>
      </c>
      <c r="B978" t="s">
        <v>2544</v>
      </c>
      <c r="C978">
        <v>315703259</v>
      </c>
      <c r="D978" t="s">
        <v>2551</v>
      </c>
      <c r="E978" s="6">
        <v>43729.725775405095</v>
      </c>
      <c r="F978" s="6">
        <v>44457.19402771991</v>
      </c>
      <c r="G978">
        <v>43623.486747685187</v>
      </c>
      <c r="H978">
        <v>6</v>
      </c>
      <c r="I978">
        <v>2</v>
      </c>
      <c r="J978">
        <v>2</v>
      </c>
      <c r="K978">
        <v>4</v>
      </c>
      <c r="L978">
        <v>0</v>
      </c>
      <c r="M978" t="s">
        <v>39</v>
      </c>
    </row>
    <row r="979" spans="1:13" x14ac:dyDescent="0.25">
      <c r="A979">
        <v>2380</v>
      </c>
      <c r="B979" t="s">
        <v>2544</v>
      </c>
      <c r="C979">
        <v>318067256</v>
      </c>
      <c r="D979" t="s">
        <v>2552</v>
      </c>
      <c r="E979" s="6">
        <v>43730.725775405095</v>
      </c>
      <c r="F979" s="6">
        <v>44458.19402771991</v>
      </c>
      <c r="G979">
        <v>43637.562280092592</v>
      </c>
      <c r="H979">
        <v>233</v>
      </c>
      <c r="I979">
        <v>29</v>
      </c>
      <c r="J979">
        <v>14</v>
      </c>
      <c r="K979">
        <v>14</v>
      </c>
      <c r="L979">
        <v>0</v>
      </c>
      <c r="M979" t="s">
        <v>40</v>
      </c>
    </row>
    <row r="980" spans="1:13" x14ac:dyDescent="0.25">
      <c r="A980">
        <v>2381</v>
      </c>
      <c r="B980" t="s">
        <v>2553</v>
      </c>
      <c r="C980">
        <v>288788514</v>
      </c>
      <c r="D980" t="s">
        <v>2554</v>
      </c>
      <c r="E980" s="6">
        <v>43731.725775405095</v>
      </c>
      <c r="F980" s="6">
        <v>44459.19402771991</v>
      </c>
      <c r="G980">
        <v>43582.790925925925</v>
      </c>
      <c r="H980">
        <v>5</v>
      </c>
      <c r="I980">
        <v>0</v>
      </c>
      <c r="J980">
        <v>0</v>
      </c>
      <c r="K980">
        <v>2</v>
      </c>
      <c r="L980">
        <v>0</v>
      </c>
      <c r="M980" t="s">
        <v>34</v>
      </c>
    </row>
    <row r="981" spans="1:13" x14ac:dyDescent="0.25">
      <c r="A981">
        <v>2383</v>
      </c>
      <c r="B981" t="s">
        <v>2553</v>
      </c>
      <c r="C981">
        <v>291572019</v>
      </c>
      <c r="D981" t="s">
        <v>2556</v>
      </c>
      <c r="E981" s="6">
        <v>43732.725775405095</v>
      </c>
      <c r="F981" s="6">
        <v>44460.19402771991</v>
      </c>
      <c r="G981">
        <v>43600.568912037037</v>
      </c>
      <c r="H981">
        <v>3</v>
      </c>
      <c r="I981">
        <v>0</v>
      </c>
      <c r="J981">
        <v>0</v>
      </c>
      <c r="K981">
        <v>6</v>
      </c>
      <c r="L981">
        <v>0</v>
      </c>
      <c r="M981" t="s">
        <v>36</v>
      </c>
    </row>
    <row r="982" spans="1:13" x14ac:dyDescent="0.25">
      <c r="A982">
        <v>2384</v>
      </c>
      <c r="B982" t="s">
        <v>2553</v>
      </c>
      <c r="C982">
        <v>292647144</v>
      </c>
      <c r="D982" t="s">
        <v>2557</v>
      </c>
      <c r="E982" s="6">
        <v>43733.725775405095</v>
      </c>
      <c r="F982" s="6">
        <v>44461.19402771991</v>
      </c>
      <c r="G982">
        <v>43582.847974537035</v>
      </c>
      <c r="H982">
        <v>31</v>
      </c>
      <c r="I982">
        <v>2</v>
      </c>
      <c r="J982">
        <v>2</v>
      </c>
      <c r="K982">
        <v>4</v>
      </c>
      <c r="L982">
        <v>0</v>
      </c>
      <c r="M982" t="s">
        <v>44</v>
      </c>
    </row>
    <row r="983" spans="1:13" x14ac:dyDescent="0.25">
      <c r="A983">
        <v>2385</v>
      </c>
      <c r="B983" t="s">
        <v>2553</v>
      </c>
      <c r="C983">
        <v>293808199</v>
      </c>
      <c r="D983" t="s">
        <v>2558</v>
      </c>
      <c r="E983" s="6">
        <v>43734.725775405095</v>
      </c>
      <c r="F983" s="6">
        <v>44462.19402771991</v>
      </c>
      <c r="G983">
        <v>43638.764594907407</v>
      </c>
      <c r="H983">
        <v>2</v>
      </c>
      <c r="I983">
        <v>0</v>
      </c>
      <c r="J983">
        <v>0</v>
      </c>
      <c r="K983">
        <v>0</v>
      </c>
      <c r="L983">
        <v>0</v>
      </c>
      <c r="M983" t="s">
        <v>36</v>
      </c>
    </row>
    <row r="984" spans="1:13" x14ac:dyDescent="0.25">
      <c r="A984">
        <v>2386</v>
      </c>
      <c r="B984" t="s">
        <v>2553</v>
      </c>
      <c r="C984">
        <v>293825880</v>
      </c>
      <c r="D984" t="s">
        <v>2559</v>
      </c>
      <c r="E984" s="6">
        <v>43735.725775405095</v>
      </c>
      <c r="F984" s="6">
        <v>44463.19402771991</v>
      </c>
      <c r="G984">
        <v>43538.766817129632</v>
      </c>
      <c r="H984">
        <v>3</v>
      </c>
      <c r="I984">
        <v>0</v>
      </c>
      <c r="J984">
        <v>0</v>
      </c>
      <c r="K984">
        <v>0</v>
      </c>
      <c r="L984">
        <v>0</v>
      </c>
      <c r="M984" t="s">
        <v>42</v>
      </c>
    </row>
    <row r="985" spans="1:13" x14ac:dyDescent="0.25">
      <c r="A985">
        <v>2387</v>
      </c>
      <c r="B985" t="s">
        <v>2553</v>
      </c>
      <c r="C985">
        <v>294088234</v>
      </c>
      <c r="D985" t="s">
        <v>2560</v>
      </c>
      <c r="E985" s="6">
        <v>43736.725775405095</v>
      </c>
      <c r="F985" s="6">
        <v>44464.19402771991</v>
      </c>
      <c r="G985">
        <v>43538.84516203704</v>
      </c>
      <c r="H985">
        <v>8</v>
      </c>
      <c r="I985">
        <v>1</v>
      </c>
      <c r="J985">
        <v>1</v>
      </c>
      <c r="K985">
        <v>0</v>
      </c>
      <c r="L985">
        <v>0</v>
      </c>
      <c r="M985" t="s">
        <v>36</v>
      </c>
    </row>
    <row r="986" spans="1:13" x14ac:dyDescent="0.25">
      <c r="A986">
        <v>2388</v>
      </c>
      <c r="B986" t="s">
        <v>2553</v>
      </c>
      <c r="C986">
        <v>294582059</v>
      </c>
      <c r="D986" t="s">
        <v>2561</v>
      </c>
      <c r="E986" s="6">
        <v>43737.725775405095</v>
      </c>
      <c r="F986" s="6">
        <v>44465.19402771991</v>
      </c>
      <c r="G986">
        <v>43541.119664351849</v>
      </c>
      <c r="H986">
        <v>7</v>
      </c>
      <c r="I986">
        <v>0</v>
      </c>
      <c r="J986">
        <v>0</v>
      </c>
      <c r="K986">
        <v>0</v>
      </c>
      <c r="L986">
        <v>0</v>
      </c>
      <c r="M986" t="s">
        <v>36</v>
      </c>
    </row>
    <row r="987" spans="1:13" x14ac:dyDescent="0.25">
      <c r="A987">
        <v>2389</v>
      </c>
      <c r="B987" t="s">
        <v>2553</v>
      </c>
      <c r="C987">
        <v>294646183</v>
      </c>
      <c r="D987" t="s">
        <v>2562</v>
      </c>
      <c r="E987" s="6">
        <v>43738.725775405095</v>
      </c>
      <c r="F987" s="6">
        <v>44466.19402771991</v>
      </c>
      <c r="G987">
        <v>43541.672835648147</v>
      </c>
      <c r="H987">
        <v>2</v>
      </c>
      <c r="I987">
        <v>0</v>
      </c>
      <c r="J987">
        <v>0</v>
      </c>
      <c r="K987">
        <v>0</v>
      </c>
      <c r="L987">
        <v>0</v>
      </c>
      <c r="M987" t="s">
        <v>49</v>
      </c>
    </row>
    <row r="988" spans="1:13" x14ac:dyDescent="0.25">
      <c r="A988">
        <v>2390</v>
      </c>
      <c r="B988" t="s">
        <v>2553</v>
      </c>
      <c r="C988">
        <v>298601549</v>
      </c>
      <c r="D988" t="s">
        <v>2563</v>
      </c>
      <c r="E988" s="6">
        <v>43739.725775405095</v>
      </c>
      <c r="F988" s="6">
        <v>44467.19402771991</v>
      </c>
      <c r="G988">
        <v>43554.796747685185</v>
      </c>
      <c r="H988">
        <v>22</v>
      </c>
      <c r="I988">
        <v>1</v>
      </c>
      <c r="J988">
        <v>1</v>
      </c>
      <c r="K988">
        <v>1</v>
      </c>
      <c r="L988">
        <v>0</v>
      </c>
      <c r="M988" t="s">
        <v>36</v>
      </c>
    </row>
    <row r="989" spans="1:13" x14ac:dyDescent="0.25">
      <c r="A989">
        <v>2391</v>
      </c>
      <c r="B989" t="s">
        <v>2553</v>
      </c>
      <c r="C989">
        <v>300522923</v>
      </c>
      <c r="D989" t="s">
        <v>2564</v>
      </c>
      <c r="E989" s="6">
        <v>43740.725775405095</v>
      </c>
      <c r="F989" s="6">
        <v>44468.19402771991</v>
      </c>
      <c r="G989">
        <v>43560.827696759261</v>
      </c>
      <c r="H989">
        <v>4</v>
      </c>
      <c r="I989">
        <v>0</v>
      </c>
      <c r="J989">
        <v>0</v>
      </c>
      <c r="K989">
        <v>0</v>
      </c>
      <c r="L989">
        <v>0</v>
      </c>
      <c r="M989" t="s">
        <v>49</v>
      </c>
    </row>
    <row r="990" spans="1:13" x14ac:dyDescent="0.25">
      <c r="A990">
        <v>2392</v>
      </c>
      <c r="B990" t="s">
        <v>2553</v>
      </c>
      <c r="C990">
        <v>300534512</v>
      </c>
      <c r="D990" t="s">
        <v>2565</v>
      </c>
      <c r="E990" s="6">
        <v>43741.725775405095</v>
      </c>
      <c r="F990" s="6">
        <v>44469.19402771991</v>
      </c>
      <c r="G990">
        <v>43560.99422453704</v>
      </c>
      <c r="H990">
        <v>5</v>
      </c>
      <c r="I990">
        <v>1</v>
      </c>
      <c r="J990">
        <v>1</v>
      </c>
      <c r="K990">
        <v>1</v>
      </c>
      <c r="L990">
        <v>0</v>
      </c>
      <c r="M990" t="s">
        <v>37</v>
      </c>
    </row>
    <row r="991" spans="1:13" x14ac:dyDescent="0.25">
      <c r="A991">
        <v>2393</v>
      </c>
      <c r="B991" t="s">
        <v>2553</v>
      </c>
      <c r="C991">
        <v>300648777</v>
      </c>
      <c r="D991" t="s">
        <v>2566</v>
      </c>
      <c r="E991" s="6">
        <v>43742.725775405095</v>
      </c>
      <c r="F991" s="6">
        <v>44470.19402771991</v>
      </c>
      <c r="G991">
        <v>43561.882627314815</v>
      </c>
      <c r="H991">
        <v>3</v>
      </c>
      <c r="I991">
        <v>0</v>
      </c>
      <c r="J991">
        <v>0</v>
      </c>
      <c r="K991">
        <v>0</v>
      </c>
      <c r="L991">
        <v>0</v>
      </c>
      <c r="M991" t="s">
        <v>34</v>
      </c>
    </row>
    <row r="992" spans="1:13" x14ac:dyDescent="0.25">
      <c r="A992">
        <v>2394</v>
      </c>
      <c r="B992" t="s">
        <v>2553</v>
      </c>
      <c r="C992">
        <v>300760792</v>
      </c>
      <c r="D992" t="s">
        <v>2567</v>
      </c>
      <c r="E992" s="6">
        <v>43743.725775405095</v>
      </c>
      <c r="F992" s="6">
        <v>44471.19402771991</v>
      </c>
      <c r="G992">
        <v>43638.058020833334</v>
      </c>
      <c r="H992">
        <v>1</v>
      </c>
      <c r="I992">
        <v>0</v>
      </c>
      <c r="J992">
        <v>0</v>
      </c>
      <c r="K992">
        <v>0</v>
      </c>
      <c r="L992">
        <v>0</v>
      </c>
      <c r="M992" t="s">
        <v>44</v>
      </c>
    </row>
    <row r="993" spans="1:13" x14ac:dyDescent="0.25">
      <c r="A993">
        <v>2395</v>
      </c>
      <c r="B993" t="s">
        <v>2553</v>
      </c>
      <c r="C993">
        <v>302367567</v>
      </c>
      <c r="D993" t="s">
        <v>2568</v>
      </c>
      <c r="E993" s="6">
        <v>43744.725775405095</v>
      </c>
      <c r="F993" s="6">
        <v>44472.19402771991</v>
      </c>
      <c r="G993">
        <v>43568.030636574076</v>
      </c>
      <c r="H993">
        <v>1</v>
      </c>
      <c r="I993">
        <v>0</v>
      </c>
      <c r="J993">
        <v>0</v>
      </c>
      <c r="K993">
        <v>0</v>
      </c>
      <c r="L993">
        <v>0</v>
      </c>
      <c r="M993" t="s">
        <v>36</v>
      </c>
    </row>
    <row r="994" spans="1:13" x14ac:dyDescent="0.25">
      <c r="A994">
        <v>2396</v>
      </c>
      <c r="B994" t="s">
        <v>2553</v>
      </c>
      <c r="C994">
        <v>302446579</v>
      </c>
      <c r="D994" t="s">
        <v>2569</v>
      </c>
      <c r="E994" s="6">
        <v>43745.725775405095</v>
      </c>
      <c r="F994" s="6">
        <v>44473.19402771991</v>
      </c>
      <c r="G994">
        <v>43568.667442129627</v>
      </c>
      <c r="H994">
        <v>2</v>
      </c>
      <c r="I994">
        <v>0</v>
      </c>
      <c r="J994">
        <v>0</v>
      </c>
      <c r="K994">
        <v>0</v>
      </c>
      <c r="L994">
        <v>0</v>
      </c>
      <c r="M994" t="s">
        <v>36</v>
      </c>
    </row>
    <row r="995" spans="1:13" x14ac:dyDescent="0.25">
      <c r="A995">
        <v>2397</v>
      </c>
      <c r="B995" t="s">
        <v>2553</v>
      </c>
      <c r="C995">
        <v>302478840</v>
      </c>
      <c r="D995" t="s">
        <v>2570</v>
      </c>
      <c r="E995" s="6">
        <v>43746.725775405095</v>
      </c>
      <c r="F995" s="6">
        <v>44474.19402771991</v>
      </c>
      <c r="G995">
        <v>43568.918321759258</v>
      </c>
      <c r="H995">
        <v>3</v>
      </c>
      <c r="I995">
        <v>0</v>
      </c>
      <c r="J995">
        <v>0</v>
      </c>
      <c r="K995">
        <v>0</v>
      </c>
      <c r="L995">
        <v>0</v>
      </c>
      <c r="M995" t="s">
        <v>44</v>
      </c>
    </row>
    <row r="996" spans="1:13" x14ac:dyDescent="0.25">
      <c r="A996">
        <v>2398</v>
      </c>
      <c r="B996" t="s">
        <v>2553</v>
      </c>
      <c r="C996">
        <v>303530673</v>
      </c>
      <c r="D996" t="s">
        <v>2571</v>
      </c>
      <c r="E996" s="6">
        <v>43747.725775405095</v>
      </c>
      <c r="F996" s="6">
        <v>44475.19402771991</v>
      </c>
      <c r="G996">
        <v>43582.885439814818</v>
      </c>
      <c r="H996">
        <v>7</v>
      </c>
      <c r="I996">
        <v>0</v>
      </c>
      <c r="J996">
        <v>0</v>
      </c>
      <c r="K996">
        <v>0</v>
      </c>
      <c r="L996">
        <v>0</v>
      </c>
      <c r="M996" t="s">
        <v>36</v>
      </c>
    </row>
    <row r="997" spans="1:13" x14ac:dyDescent="0.25">
      <c r="A997">
        <v>2399</v>
      </c>
      <c r="B997" t="s">
        <v>2553</v>
      </c>
      <c r="C997">
        <v>304943594</v>
      </c>
      <c r="D997" t="s">
        <v>2572</v>
      </c>
      <c r="E997" s="6">
        <v>43748.725775405095</v>
      </c>
      <c r="F997" s="6">
        <v>44476.19402771991</v>
      </c>
      <c r="G997">
        <v>43581.891215277778</v>
      </c>
      <c r="H997">
        <v>3</v>
      </c>
      <c r="I997">
        <v>0</v>
      </c>
      <c r="J997">
        <v>0</v>
      </c>
      <c r="K997">
        <v>0</v>
      </c>
      <c r="L997">
        <v>0</v>
      </c>
      <c r="M997" t="s">
        <v>42</v>
      </c>
    </row>
    <row r="998" spans="1:13" x14ac:dyDescent="0.25">
      <c r="A998">
        <v>2400</v>
      </c>
      <c r="B998" t="s">
        <v>2553</v>
      </c>
      <c r="C998">
        <v>305156126</v>
      </c>
      <c r="D998" t="s">
        <v>2573</v>
      </c>
      <c r="E998" s="6">
        <v>43749.725775405095</v>
      </c>
      <c r="F998" s="6">
        <v>44477.19402771991</v>
      </c>
      <c r="G998">
        <v>43582.849004629628</v>
      </c>
      <c r="H998">
        <v>11</v>
      </c>
      <c r="I998">
        <v>2</v>
      </c>
      <c r="J998">
        <v>2</v>
      </c>
      <c r="K998">
        <v>5</v>
      </c>
      <c r="L998">
        <v>0</v>
      </c>
      <c r="M998" t="s">
        <v>36</v>
      </c>
    </row>
    <row r="999" spans="1:13" x14ac:dyDescent="0.25">
      <c r="A999">
        <v>2401</v>
      </c>
      <c r="B999" t="s">
        <v>2574</v>
      </c>
      <c r="C999">
        <v>296789901</v>
      </c>
      <c r="D999" t="s">
        <v>2575</v>
      </c>
      <c r="E999" s="6">
        <v>43750.725775405095</v>
      </c>
      <c r="F999" s="6">
        <v>44478.19402771991</v>
      </c>
      <c r="G999">
        <v>43552.891689814816</v>
      </c>
      <c r="H999">
        <v>4578</v>
      </c>
      <c r="I999">
        <v>198</v>
      </c>
      <c r="J999">
        <v>148</v>
      </c>
      <c r="K999">
        <v>118</v>
      </c>
      <c r="L999">
        <v>0</v>
      </c>
      <c r="M999" t="s">
        <v>36</v>
      </c>
    </row>
    <row r="1000" spans="1:13" x14ac:dyDescent="0.25">
      <c r="A1000">
        <v>2402</v>
      </c>
      <c r="B1000" t="s">
        <v>2574</v>
      </c>
      <c r="C1000">
        <v>296984499</v>
      </c>
      <c r="D1000" t="s">
        <v>2576</v>
      </c>
      <c r="E1000" s="6">
        <v>43751.725775405095</v>
      </c>
      <c r="F1000" s="6">
        <v>44479.19402771991</v>
      </c>
      <c r="G1000">
        <v>43549.640590277777</v>
      </c>
      <c r="H1000">
        <v>874</v>
      </c>
      <c r="I1000">
        <v>55</v>
      </c>
      <c r="J1000">
        <v>48</v>
      </c>
      <c r="K1000">
        <v>60</v>
      </c>
      <c r="L1000">
        <v>0</v>
      </c>
      <c r="M1000" t="s">
        <v>12</v>
      </c>
    </row>
    <row r="1001" spans="1:13" x14ac:dyDescent="0.25">
      <c r="A1001">
        <v>2403</v>
      </c>
      <c r="B1001" t="s">
        <v>2574</v>
      </c>
      <c r="C1001">
        <v>306407568</v>
      </c>
      <c r="D1001" t="s">
        <v>2577</v>
      </c>
      <c r="E1001" s="6">
        <v>43752.725775405095</v>
      </c>
      <c r="F1001" s="6">
        <v>44480.19402771991</v>
      </c>
      <c r="G1001">
        <v>43590.25577546296</v>
      </c>
      <c r="H1001">
        <v>197342</v>
      </c>
      <c r="I1001">
        <v>5083</v>
      </c>
      <c r="J1001">
        <v>3801</v>
      </c>
      <c r="K1001">
        <v>4619</v>
      </c>
      <c r="L1001">
        <v>0</v>
      </c>
      <c r="M1001" t="s">
        <v>9</v>
      </c>
    </row>
    <row r="1002" spans="1:13" x14ac:dyDescent="0.25">
      <c r="A1002">
        <v>2404</v>
      </c>
      <c r="B1002" t="s">
        <v>2574</v>
      </c>
      <c r="C1002">
        <v>311295706</v>
      </c>
      <c r="D1002" t="s">
        <v>2578</v>
      </c>
      <c r="E1002" s="6">
        <v>43753.725775405095</v>
      </c>
      <c r="F1002" s="6">
        <v>44481.19402771991</v>
      </c>
      <c r="G1002">
        <v>43610.360474537039</v>
      </c>
      <c r="H1002">
        <v>59822</v>
      </c>
      <c r="I1002">
        <v>1295</v>
      </c>
      <c r="J1002">
        <v>1013</v>
      </c>
      <c r="K1002">
        <v>1512</v>
      </c>
      <c r="L1002">
        <v>0</v>
      </c>
      <c r="M1002" t="s">
        <v>9</v>
      </c>
    </row>
    <row r="1003" spans="1:13" x14ac:dyDescent="0.25">
      <c r="A1003">
        <v>2405</v>
      </c>
      <c r="B1003" t="s">
        <v>2574</v>
      </c>
      <c r="C1003">
        <v>313768919</v>
      </c>
      <c r="D1003" t="s">
        <v>2579</v>
      </c>
      <c r="E1003" s="6">
        <v>43754.725775405095</v>
      </c>
      <c r="F1003" s="6">
        <v>44482.19402771991</v>
      </c>
      <c r="G1003">
        <v>43620.632592592592</v>
      </c>
      <c r="H1003">
        <v>115811</v>
      </c>
      <c r="I1003">
        <v>2416</v>
      </c>
      <c r="J1003">
        <v>1959</v>
      </c>
      <c r="K1003">
        <v>1587</v>
      </c>
      <c r="L1003">
        <v>0</v>
      </c>
      <c r="M1003" t="s">
        <v>10</v>
      </c>
    </row>
    <row r="1004" spans="1:13" x14ac:dyDescent="0.25">
      <c r="A1004">
        <v>2406</v>
      </c>
      <c r="B1004" t="s">
        <v>2580</v>
      </c>
      <c r="C1004">
        <v>237041751</v>
      </c>
      <c r="D1004" t="s">
        <v>2581</v>
      </c>
      <c r="E1004" s="6">
        <v>43755.725775405095</v>
      </c>
      <c r="F1004" s="6">
        <v>44483.19402771991</v>
      </c>
      <c r="G1004">
        <v>43303.604803240742</v>
      </c>
      <c r="H1004">
        <v>123</v>
      </c>
      <c r="I1004">
        <v>17</v>
      </c>
      <c r="J1004">
        <v>16</v>
      </c>
      <c r="K1004">
        <v>21</v>
      </c>
      <c r="L1004">
        <v>0</v>
      </c>
      <c r="M1004" t="s">
        <v>9</v>
      </c>
    </row>
    <row r="1005" spans="1:13" x14ac:dyDescent="0.25">
      <c r="A1005">
        <v>2422</v>
      </c>
      <c r="B1005" t="s">
        <v>2580</v>
      </c>
      <c r="C1005">
        <v>252293303</v>
      </c>
      <c r="D1005" t="s">
        <v>2597</v>
      </c>
      <c r="E1005" s="6">
        <v>43756.725775405095</v>
      </c>
      <c r="F1005" s="6">
        <v>44484.19402771991</v>
      </c>
      <c r="G1005">
        <v>43386.77076388889</v>
      </c>
      <c r="H1005">
        <v>65</v>
      </c>
      <c r="I1005">
        <v>8</v>
      </c>
      <c r="J1005">
        <v>6</v>
      </c>
      <c r="K1005">
        <v>2</v>
      </c>
      <c r="L1005">
        <v>0</v>
      </c>
      <c r="M1005" t="s">
        <v>46</v>
      </c>
    </row>
    <row r="1006" spans="1:13" x14ac:dyDescent="0.25">
      <c r="A1006">
        <v>2425</v>
      </c>
      <c r="B1006" t="s">
        <v>2580</v>
      </c>
      <c r="C1006">
        <v>256974155</v>
      </c>
      <c r="D1006" t="s">
        <v>2600</v>
      </c>
      <c r="E1006" s="6">
        <v>43757.725775405095</v>
      </c>
      <c r="F1006" s="6">
        <v>44485.19402771991</v>
      </c>
      <c r="G1006">
        <v>43399.892835648148</v>
      </c>
      <c r="H1006">
        <v>48</v>
      </c>
      <c r="I1006">
        <v>7</v>
      </c>
      <c r="J1006">
        <v>4</v>
      </c>
      <c r="K1006">
        <v>21</v>
      </c>
      <c r="L1006">
        <v>0</v>
      </c>
      <c r="M1006" t="s">
        <v>49</v>
      </c>
    </row>
    <row r="1007" spans="1:13" x14ac:dyDescent="0.25">
      <c r="A1007">
        <v>2427</v>
      </c>
      <c r="B1007" t="s">
        <v>2603</v>
      </c>
      <c r="C1007">
        <v>247751792</v>
      </c>
      <c r="D1007" t="s">
        <v>2604</v>
      </c>
      <c r="E1007" s="6">
        <v>43758.725775405095</v>
      </c>
      <c r="F1007" s="6">
        <v>44486.19402771991</v>
      </c>
      <c r="G1007">
        <v>43560.672002314815</v>
      </c>
      <c r="H1007">
        <v>2</v>
      </c>
      <c r="I1007">
        <v>0</v>
      </c>
      <c r="J1007">
        <v>0</v>
      </c>
      <c r="K1007">
        <v>0</v>
      </c>
      <c r="L1007">
        <v>0</v>
      </c>
      <c r="M1007" t="s">
        <v>34</v>
      </c>
    </row>
    <row r="1008" spans="1:13" x14ac:dyDescent="0.25">
      <c r="A1008">
        <v>2428</v>
      </c>
      <c r="B1008" t="s">
        <v>2603</v>
      </c>
      <c r="C1008">
        <v>300246620</v>
      </c>
      <c r="D1008" t="s">
        <v>2605</v>
      </c>
      <c r="E1008" s="6">
        <v>43759.725775405095</v>
      </c>
      <c r="F1008" s="6">
        <v>44487.19402771991</v>
      </c>
      <c r="G1008">
        <v>43559.934189814812</v>
      </c>
      <c r="H1008">
        <v>2</v>
      </c>
      <c r="I1008">
        <v>0</v>
      </c>
      <c r="J1008">
        <v>0</v>
      </c>
      <c r="K1008">
        <v>0</v>
      </c>
      <c r="L1008">
        <v>0</v>
      </c>
      <c r="M1008" t="s">
        <v>51</v>
      </c>
    </row>
    <row r="1009" spans="1:13" x14ac:dyDescent="0.25">
      <c r="A1009">
        <v>2429</v>
      </c>
      <c r="B1009" t="s">
        <v>2603</v>
      </c>
      <c r="C1009">
        <v>300252101</v>
      </c>
      <c r="D1009" t="s">
        <v>2606</v>
      </c>
      <c r="E1009" s="6">
        <v>43760.725775405095</v>
      </c>
      <c r="F1009" s="6">
        <v>44488.19402771991</v>
      </c>
      <c r="G1009">
        <v>43559.943622685183</v>
      </c>
      <c r="H1009">
        <v>1</v>
      </c>
      <c r="I1009">
        <v>0</v>
      </c>
      <c r="J1009">
        <v>0</v>
      </c>
      <c r="K1009">
        <v>0</v>
      </c>
      <c r="L1009">
        <v>0</v>
      </c>
      <c r="M1009" t="s">
        <v>38</v>
      </c>
    </row>
    <row r="1010" spans="1:13" x14ac:dyDescent="0.25">
      <c r="A1010">
        <v>2430</v>
      </c>
      <c r="B1010" t="s">
        <v>2603</v>
      </c>
      <c r="C1010">
        <v>300256025</v>
      </c>
      <c r="D1010" t="s">
        <v>2607</v>
      </c>
      <c r="E1010" s="6">
        <v>43761.725775405095</v>
      </c>
      <c r="F1010" s="6">
        <v>44489.19402771991</v>
      </c>
      <c r="G1010">
        <v>43559.959641203706</v>
      </c>
      <c r="H1010">
        <v>2</v>
      </c>
      <c r="I1010">
        <v>0</v>
      </c>
      <c r="J1010">
        <v>0</v>
      </c>
      <c r="K1010">
        <v>0</v>
      </c>
      <c r="L1010">
        <v>0</v>
      </c>
      <c r="M1010" t="s">
        <v>38</v>
      </c>
    </row>
    <row r="1011" spans="1:13" x14ac:dyDescent="0.25">
      <c r="A1011">
        <v>2431</v>
      </c>
      <c r="B1011" t="s">
        <v>2603</v>
      </c>
      <c r="C1011">
        <v>300447993</v>
      </c>
      <c r="D1011" t="s">
        <v>2608</v>
      </c>
      <c r="E1011" s="6">
        <v>43762.725775405095</v>
      </c>
      <c r="F1011" s="6">
        <v>44490.19402771991</v>
      </c>
      <c r="G1011">
        <v>43560.669525462959</v>
      </c>
      <c r="H1011">
        <v>2</v>
      </c>
      <c r="I1011">
        <v>0</v>
      </c>
      <c r="J1011">
        <v>0</v>
      </c>
      <c r="K1011">
        <v>0</v>
      </c>
      <c r="L1011">
        <v>0</v>
      </c>
      <c r="M1011" t="s">
        <v>43</v>
      </c>
    </row>
    <row r="1012" spans="1:13" x14ac:dyDescent="0.25">
      <c r="A1012">
        <v>2432</v>
      </c>
      <c r="B1012" t="s">
        <v>2603</v>
      </c>
      <c r="C1012">
        <v>300466072</v>
      </c>
      <c r="D1012" t="s">
        <v>2609</v>
      </c>
      <c r="E1012" s="6">
        <v>43763.725775405095</v>
      </c>
      <c r="F1012" s="6">
        <v>44491.19402771991</v>
      </c>
      <c r="G1012">
        <v>43560.728981481479</v>
      </c>
      <c r="H1012">
        <v>1</v>
      </c>
      <c r="I1012">
        <v>0</v>
      </c>
      <c r="J1012">
        <v>0</v>
      </c>
      <c r="K1012">
        <v>0</v>
      </c>
      <c r="L1012">
        <v>0</v>
      </c>
      <c r="M1012" t="s">
        <v>38</v>
      </c>
    </row>
    <row r="1013" spans="1:13" x14ac:dyDescent="0.25">
      <c r="A1013">
        <v>2433</v>
      </c>
      <c r="B1013" t="s">
        <v>2603</v>
      </c>
      <c r="C1013">
        <v>300492698</v>
      </c>
      <c r="D1013" t="s">
        <v>2610</v>
      </c>
      <c r="E1013" s="6">
        <v>43764.725775405095</v>
      </c>
      <c r="F1013" s="6">
        <v>44492.19402771991</v>
      </c>
      <c r="G1013">
        <v>43560.737627314818</v>
      </c>
      <c r="H1013">
        <v>1</v>
      </c>
      <c r="I1013">
        <v>0</v>
      </c>
      <c r="J1013">
        <v>0</v>
      </c>
      <c r="K1013">
        <v>0</v>
      </c>
      <c r="L1013">
        <v>0</v>
      </c>
      <c r="M1013" t="s">
        <v>38</v>
      </c>
    </row>
    <row r="1014" spans="1:13" x14ac:dyDescent="0.25">
      <c r="A1014">
        <v>2434</v>
      </c>
      <c r="B1014" t="s">
        <v>2603</v>
      </c>
      <c r="C1014">
        <v>300495550</v>
      </c>
      <c r="D1014" t="s">
        <v>2611</v>
      </c>
      <c r="E1014" s="6">
        <v>43765.725775405095</v>
      </c>
      <c r="F1014" s="6">
        <v>44493.19402771991</v>
      </c>
      <c r="G1014">
        <v>43560.749224537038</v>
      </c>
      <c r="H1014">
        <v>1</v>
      </c>
      <c r="I1014">
        <v>0</v>
      </c>
      <c r="J1014">
        <v>0</v>
      </c>
      <c r="K1014">
        <v>0</v>
      </c>
      <c r="L1014">
        <v>0</v>
      </c>
      <c r="M1014" t="s">
        <v>38</v>
      </c>
    </row>
    <row r="1015" spans="1:13" x14ac:dyDescent="0.25">
      <c r="A1015">
        <v>2435</v>
      </c>
      <c r="B1015" t="s">
        <v>2603</v>
      </c>
      <c r="C1015">
        <v>302448676</v>
      </c>
      <c r="D1015" t="s">
        <v>2612</v>
      </c>
      <c r="E1015" s="6">
        <v>43766.725775405095</v>
      </c>
      <c r="F1015" s="6">
        <v>44494.19402771991</v>
      </c>
      <c r="G1015">
        <v>43568.668495370373</v>
      </c>
      <c r="H1015">
        <v>2</v>
      </c>
      <c r="I1015">
        <v>0</v>
      </c>
      <c r="J1015">
        <v>0</v>
      </c>
      <c r="K1015">
        <v>0</v>
      </c>
      <c r="L1015">
        <v>0</v>
      </c>
      <c r="M1015" t="s">
        <v>38</v>
      </c>
    </row>
    <row r="1016" spans="1:13" x14ac:dyDescent="0.25">
      <c r="A1016">
        <v>2436</v>
      </c>
      <c r="B1016" t="s">
        <v>2603</v>
      </c>
      <c r="C1016">
        <v>302452066</v>
      </c>
      <c r="D1016" t="s">
        <v>2613</v>
      </c>
      <c r="E1016" s="6">
        <v>43767.725775405095</v>
      </c>
      <c r="F1016" s="6">
        <v>44495.19402771991</v>
      </c>
      <c r="G1016">
        <v>43568.699930555558</v>
      </c>
      <c r="H1016">
        <v>4</v>
      </c>
      <c r="I1016">
        <v>0</v>
      </c>
      <c r="J1016">
        <v>0</v>
      </c>
      <c r="K1016">
        <v>0</v>
      </c>
      <c r="L1016">
        <v>0</v>
      </c>
      <c r="M1016" t="s">
        <v>12</v>
      </c>
    </row>
    <row r="1017" spans="1:13" x14ac:dyDescent="0.25">
      <c r="A1017">
        <v>2437</v>
      </c>
      <c r="B1017" t="s">
        <v>2603</v>
      </c>
      <c r="C1017">
        <v>302466799</v>
      </c>
      <c r="D1017" t="s">
        <v>2614</v>
      </c>
      <c r="E1017" s="6">
        <v>43768.725775405095</v>
      </c>
      <c r="F1017" s="6">
        <v>44496.19402771991</v>
      </c>
      <c r="G1017">
        <v>43610.67324074074</v>
      </c>
      <c r="H1017">
        <v>1</v>
      </c>
      <c r="I1017">
        <v>0</v>
      </c>
      <c r="J1017">
        <v>0</v>
      </c>
      <c r="K1017">
        <v>0</v>
      </c>
      <c r="L1017">
        <v>0</v>
      </c>
      <c r="M1017" t="s">
        <v>12</v>
      </c>
    </row>
    <row r="1018" spans="1:13" x14ac:dyDescent="0.25">
      <c r="A1018">
        <v>2438</v>
      </c>
      <c r="B1018" t="s">
        <v>2603</v>
      </c>
      <c r="C1018">
        <v>303060204</v>
      </c>
      <c r="D1018" t="s">
        <v>2615</v>
      </c>
      <c r="E1018" s="6">
        <v>43769.725775405095</v>
      </c>
      <c r="F1018" s="6">
        <v>44497.19402771991</v>
      </c>
      <c r="G1018">
        <v>43571.876481481479</v>
      </c>
      <c r="H1018">
        <v>1</v>
      </c>
      <c r="I1018">
        <v>0</v>
      </c>
      <c r="J1018">
        <v>0</v>
      </c>
      <c r="K1018">
        <v>0</v>
      </c>
      <c r="L1018">
        <v>0</v>
      </c>
      <c r="M1018" t="s">
        <v>12</v>
      </c>
    </row>
    <row r="1019" spans="1:13" x14ac:dyDescent="0.25">
      <c r="A1019">
        <v>2439</v>
      </c>
      <c r="B1019" t="s">
        <v>2603</v>
      </c>
      <c r="C1019">
        <v>303070021</v>
      </c>
      <c r="D1019" t="s">
        <v>2616</v>
      </c>
      <c r="E1019" s="6">
        <v>43770.725775405095</v>
      </c>
      <c r="F1019" s="6">
        <v>44498.19402771991</v>
      </c>
      <c r="G1019">
        <v>43573.927708333336</v>
      </c>
      <c r="H1019">
        <v>1</v>
      </c>
      <c r="I1019">
        <v>0</v>
      </c>
      <c r="J1019">
        <v>0</v>
      </c>
      <c r="K1019">
        <v>0</v>
      </c>
      <c r="L1019">
        <v>0</v>
      </c>
      <c r="M1019" t="s">
        <v>10</v>
      </c>
    </row>
    <row r="1020" spans="1:13" x14ac:dyDescent="0.25">
      <c r="A1020">
        <v>2440</v>
      </c>
      <c r="B1020" t="s">
        <v>2603</v>
      </c>
      <c r="C1020">
        <v>303529485</v>
      </c>
      <c r="D1020" t="s">
        <v>2617</v>
      </c>
      <c r="E1020" s="6">
        <v>43771.725775405095</v>
      </c>
      <c r="F1020" s="6">
        <v>44499.19402771991</v>
      </c>
      <c r="G1020">
        <v>43574.472245370373</v>
      </c>
      <c r="H1020">
        <v>1</v>
      </c>
      <c r="I1020">
        <v>0</v>
      </c>
      <c r="J1020">
        <v>0</v>
      </c>
      <c r="K1020">
        <v>0</v>
      </c>
      <c r="L1020">
        <v>0</v>
      </c>
      <c r="M1020" t="s">
        <v>37</v>
      </c>
    </row>
    <row r="1021" spans="1:13" x14ac:dyDescent="0.25">
      <c r="A1021">
        <v>2441</v>
      </c>
      <c r="B1021" t="s">
        <v>2603</v>
      </c>
      <c r="C1021">
        <v>303595149</v>
      </c>
      <c r="D1021" t="s">
        <v>2618</v>
      </c>
      <c r="E1021" s="6">
        <v>43772.725775405095</v>
      </c>
      <c r="F1021" s="6">
        <v>44500.19402771991</v>
      </c>
      <c r="G1021">
        <v>43574.478680555556</v>
      </c>
      <c r="H1021">
        <v>1</v>
      </c>
      <c r="I1021">
        <v>0</v>
      </c>
      <c r="J1021">
        <v>0</v>
      </c>
      <c r="K1021">
        <v>0</v>
      </c>
      <c r="L1021">
        <v>0</v>
      </c>
      <c r="M1021" t="s">
        <v>37</v>
      </c>
    </row>
    <row r="1022" spans="1:13" x14ac:dyDescent="0.25">
      <c r="A1022">
        <v>2442</v>
      </c>
      <c r="B1022" t="s">
        <v>2603</v>
      </c>
      <c r="C1022">
        <v>303595884</v>
      </c>
      <c r="D1022" t="s">
        <v>2619</v>
      </c>
      <c r="E1022" s="6">
        <v>43773.725775405095</v>
      </c>
      <c r="F1022" s="6">
        <v>44501.19402771991</v>
      </c>
      <c r="G1022">
        <v>43574.499155092592</v>
      </c>
      <c r="H1022">
        <v>1</v>
      </c>
      <c r="I1022">
        <v>0</v>
      </c>
      <c r="J1022">
        <v>0</v>
      </c>
      <c r="K1022">
        <v>0</v>
      </c>
      <c r="L1022">
        <v>0</v>
      </c>
      <c r="M1022" t="s">
        <v>42</v>
      </c>
    </row>
    <row r="1023" spans="1:13" x14ac:dyDescent="0.25">
      <c r="A1023">
        <v>2443</v>
      </c>
      <c r="B1023" t="s">
        <v>2603</v>
      </c>
      <c r="C1023">
        <v>303602442</v>
      </c>
      <c r="D1023" t="s">
        <v>2620</v>
      </c>
      <c r="E1023" s="6">
        <v>43774.725775405095</v>
      </c>
      <c r="F1023" s="6">
        <v>44502.19402771991</v>
      </c>
      <c r="G1023">
        <v>43574.541331018518</v>
      </c>
      <c r="H1023">
        <v>1</v>
      </c>
      <c r="I1023">
        <v>0</v>
      </c>
      <c r="J1023">
        <v>0</v>
      </c>
      <c r="K1023">
        <v>0</v>
      </c>
      <c r="L1023">
        <v>0</v>
      </c>
      <c r="M1023" t="s">
        <v>35</v>
      </c>
    </row>
    <row r="1024" spans="1:13" x14ac:dyDescent="0.25">
      <c r="A1024">
        <v>2444</v>
      </c>
      <c r="B1024" t="s">
        <v>2603</v>
      </c>
      <c r="C1024">
        <v>303669684</v>
      </c>
      <c r="D1024" t="s">
        <v>2621</v>
      </c>
      <c r="E1024" s="6">
        <v>43775.725775405095</v>
      </c>
      <c r="F1024" s="6">
        <v>44503.19402771991</v>
      </c>
      <c r="G1024">
        <v>43574.922696759262</v>
      </c>
      <c r="H1024">
        <v>1</v>
      </c>
      <c r="I1024">
        <v>0</v>
      </c>
      <c r="J1024">
        <v>0</v>
      </c>
      <c r="K1024">
        <v>0</v>
      </c>
      <c r="L1024">
        <v>0</v>
      </c>
      <c r="M1024" t="s">
        <v>46</v>
      </c>
    </row>
    <row r="1025" spans="1:13" x14ac:dyDescent="0.25">
      <c r="A1025">
        <v>2445</v>
      </c>
      <c r="B1025" t="s">
        <v>2603</v>
      </c>
      <c r="C1025">
        <v>304538202</v>
      </c>
      <c r="D1025" t="s">
        <v>2622</v>
      </c>
      <c r="E1025" s="6">
        <v>43776.725775405095</v>
      </c>
      <c r="F1025" s="6">
        <v>44504.19402771991</v>
      </c>
      <c r="G1025">
        <v>43579.856099537035</v>
      </c>
      <c r="H1025">
        <v>1</v>
      </c>
      <c r="I1025">
        <v>0</v>
      </c>
      <c r="J1025">
        <v>0</v>
      </c>
      <c r="K1025">
        <v>0</v>
      </c>
      <c r="L1025">
        <v>0</v>
      </c>
      <c r="M1025" t="s">
        <v>11</v>
      </c>
    </row>
    <row r="1026" spans="1:13" x14ac:dyDescent="0.25">
      <c r="A1026">
        <v>2446</v>
      </c>
      <c r="B1026" t="s">
        <v>2603</v>
      </c>
      <c r="C1026">
        <v>304542587</v>
      </c>
      <c r="D1026" t="s">
        <v>2623</v>
      </c>
      <c r="E1026" s="6">
        <v>43777.725775405095</v>
      </c>
      <c r="F1026" s="6">
        <v>44505.19402771991</v>
      </c>
      <c r="G1026">
        <v>43579.871365740742</v>
      </c>
      <c r="H1026">
        <v>1</v>
      </c>
      <c r="I1026">
        <v>0</v>
      </c>
      <c r="J1026">
        <v>0</v>
      </c>
      <c r="K1026">
        <v>0</v>
      </c>
      <c r="L1026">
        <v>0</v>
      </c>
      <c r="M1026" t="s">
        <v>38</v>
      </c>
    </row>
    <row r="1027" spans="1:13" x14ac:dyDescent="0.25">
      <c r="A1027">
        <v>2447</v>
      </c>
      <c r="B1027" t="s">
        <v>2624</v>
      </c>
      <c r="C1027">
        <v>301769772</v>
      </c>
      <c r="D1027" t="s">
        <v>2625</v>
      </c>
      <c r="E1027" s="6">
        <v>43778.725775405095</v>
      </c>
      <c r="F1027" s="6">
        <v>44506.19402771991</v>
      </c>
      <c r="G1027">
        <v>43566.565081018518</v>
      </c>
      <c r="H1027">
        <v>877</v>
      </c>
      <c r="I1027">
        <v>26</v>
      </c>
      <c r="J1027">
        <v>22</v>
      </c>
      <c r="K1027">
        <v>22</v>
      </c>
      <c r="L1027">
        <v>0</v>
      </c>
      <c r="M1027" t="s">
        <v>46</v>
      </c>
    </row>
    <row r="1028" spans="1:13" x14ac:dyDescent="0.25">
      <c r="A1028">
        <v>2448</v>
      </c>
      <c r="B1028" t="s">
        <v>2624</v>
      </c>
      <c r="C1028">
        <v>304226261</v>
      </c>
      <c r="D1028" t="s">
        <v>2626</v>
      </c>
      <c r="E1028" s="6">
        <v>43779.725775405095</v>
      </c>
      <c r="F1028" s="6">
        <v>44507.19402771991</v>
      </c>
      <c r="G1028">
        <v>43578.79011574074</v>
      </c>
      <c r="H1028">
        <v>959</v>
      </c>
      <c r="I1028">
        <v>58</v>
      </c>
      <c r="J1028">
        <v>53</v>
      </c>
      <c r="K1028">
        <v>47</v>
      </c>
      <c r="L1028">
        <v>0</v>
      </c>
      <c r="M1028" t="s">
        <v>38</v>
      </c>
    </row>
    <row r="1029" spans="1:13" x14ac:dyDescent="0.25">
      <c r="A1029">
        <v>2449</v>
      </c>
      <c r="B1029" t="s">
        <v>2624</v>
      </c>
      <c r="C1029">
        <v>306718743</v>
      </c>
      <c r="D1029" t="s">
        <v>2627</v>
      </c>
      <c r="E1029" s="6">
        <v>43780.725775405095</v>
      </c>
      <c r="F1029" s="6">
        <v>44508.19402771991</v>
      </c>
      <c r="G1029">
        <v>43591.508981481478</v>
      </c>
      <c r="H1029">
        <v>258</v>
      </c>
      <c r="I1029">
        <v>24</v>
      </c>
      <c r="J1029">
        <v>22</v>
      </c>
      <c r="K1029">
        <v>31</v>
      </c>
      <c r="L1029">
        <v>0</v>
      </c>
      <c r="M1029" t="s">
        <v>37</v>
      </c>
    </row>
    <row r="1030" spans="1:13" x14ac:dyDescent="0.25">
      <c r="A1030">
        <v>2450</v>
      </c>
      <c r="B1030" t="s">
        <v>2624</v>
      </c>
      <c r="C1030">
        <v>307160051</v>
      </c>
      <c r="D1030" t="s">
        <v>2628</v>
      </c>
      <c r="E1030" s="6">
        <v>43781.725775405095</v>
      </c>
      <c r="F1030" s="6">
        <v>44509.19402771991</v>
      </c>
      <c r="G1030">
        <v>43595.350243055553</v>
      </c>
      <c r="H1030">
        <v>469</v>
      </c>
      <c r="I1030">
        <v>35</v>
      </c>
      <c r="J1030">
        <v>31</v>
      </c>
      <c r="K1030">
        <v>62</v>
      </c>
      <c r="L1030">
        <v>0</v>
      </c>
      <c r="M1030" t="s">
        <v>37</v>
      </c>
    </row>
    <row r="1031" spans="1:13" x14ac:dyDescent="0.25">
      <c r="A1031">
        <v>2451</v>
      </c>
      <c r="B1031" t="s">
        <v>2624</v>
      </c>
      <c r="C1031">
        <v>310019299</v>
      </c>
      <c r="D1031" t="s">
        <v>2629</v>
      </c>
      <c r="E1031" s="6">
        <v>43782.725775405095</v>
      </c>
      <c r="F1031" s="6">
        <v>44510.19402771991</v>
      </c>
      <c r="G1031">
        <v>43605.49763888889</v>
      </c>
      <c r="H1031">
        <v>311</v>
      </c>
      <c r="I1031">
        <v>28</v>
      </c>
      <c r="J1031">
        <v>23</v>
      </c>
      <c r="K1031">
        <v>56</v>
      </c>
      <c r="L1031">
        <v>0</v>
      </c>
      <c r="M1031" t="s">
        <v>37</v>
      </c>
    </row>
    <row r="1032" spans="1:13" x14ac:dyDescent="0.25">
      <c r="A1032">
        <v>2452</v>
      </c>
      <c r="B1032" t="s">
        <v>2624</v>
      </c>
      <c r="C1032">
        <v>312067799</v>
      </c>
      <c r="D1032" t="s">
        <v>2630</v>
      </c>
      <c r="E1032" s="6">
        <v>43783.725775405095</v>
      </c>
      <c r="F1032" s="6">
        <v>44511.19402771991</v>
      </c>
      <c r="G1032">
        <v>43616.524918981479</v>
      </c>
      <c r="H1032">
        <v>413</v>
      </c>
      <c r="I1032">
        <v>65</v>
      </c>
      <c r="J1032">
        <v>63</v>
      </c>
      <c r="K1032">
        <v>155</v>
      </c>
      <c r="L1032">
        <v>0</v>
      </c>
      <c r="M1032" t="s">
        <v>37</v>
      </c>
    </row>
    <row r="1033" spans="1:13" x14ac:dyDescent="0.25">
      <c r="A1033">
        <v>2453</v>
      </c>
      <c r="B1033" t="s">
        <v>2624</v>
      </c>
      <c r="C1033">
        <v>314757591</v>
      </c>
      <c r="D1033" t="s">
        <v>2631</v>
      </c>
      <c r="E1033" s="6">
        <v>43784.725775405095</v>
      </c>
      <c r="F1033" s="6">
        <v>44512.19402771991</v>
      </c>
      <c r="G1033">
        <v>43623.591585648152</v>
      </c>
      <c r="H1033">
        <v>294</v>
      </c>
      <c r="I1033">
        <v>51</v>
      </c>
      <c r="J1033">
        <v>51</v>
      </c>
      <c r="K1033">
        <v>57</v>
      </c>
      <c r="L1033">
        <v>0</v>
      </c>
      <c r="M1033" t="s">
        <v>37</v>
      </c>
    </row>
    <row r="1034" spans="1:13" x14ac:dyDescent="0.25">
      <c r="A1034">
        <v>2454</v>
      </c>
      <c r="B1034" t="s">
        <v>2624</v>
      </c>
      <c r="C1034">
        <v>315988681</v>
      </c>
      <c r="D1034" t="s">
        <v>2632</v>
      </c>
      <c r="E1034" s="6">
        <v>43785.725775405095</v>
      </c>
      <c r="F1034" s="6">
        <v>44513.19402771991</v>
      </c>
      <c r="G1034">
        <v>43629.253900462965</v>
      </c>
      <c r="H1034">
        <v>318</v>
      </c>
      <c r="I1034">
        <v>37</v>
      </c>
      <c r="J1034">
        <v>31</v>
      </c>
      <c r="K1034">
        <v>52</v>
      </c>
      <c r="L1034">
        <v>0</v>
      </c>
      <c r="M1034" t="s">
        <v>36</v>
      </c>
    </row>
    <row r="1035" spans="1:13" x14ac:dyDescent="0.25">
      <c r="A1035">
        <v>2455</v>
      </c>
      <c r="B1035" t="s">
        <v>2624</v>
      </c>
      <c r="C1035">
        <v>317067032</v>
      </c>
      <c r="D1035" t="s">
        <v>2633</v>
      </c>
      <c r="E1035" s="6">
        <v>43786.725775405095</v>
      </c>
      <c r="F1035" s="6">
        <v>44514.19402771991</v>
      </c>
      <c r="G1035">
        <v>43635.257581018515</v>
      </c>
      <c r="H1035">
        <v>290</v>
      </c>
      <c r="I1035">
        <v>49</v>
      </c>
      <c r="J1035">
        <v>39</v>
      </c>
      <c r="K1035">
        <v>45</v>
      </c>
      <c r="L1035">
        <v>0</v>
      </c>
      <c r="M1035" t="s">
        <v>37</v>
      </c>
    </row>
    <row r="1036" spans="1:13" x14ac:dyDescent="0.25">
      <c r="A1036">
        <v>2456</v>
      </c>
      <c r="B1036" t="s">
        <v>2624</v>
      </c>
      <c r="C1036">
        <v>319182032</v>
      </c>
      <c r="D1036" t="s">
        <v>2634</v>
      </c>
      <c r="E1036" s="6">
        <v>43787.725775405095</v>
      </c>
      <c r="F1036" s="6">
        <v>44515.19402771991</v>
      </c>
      <c r="G1036">
        <v>43647.255185185182</v>
      </c>
      <c r="H1036">
        <v>82</v>
      </c>
      <c r="I1036">
        <v>19</v>
      </c>
      <c r="J1036">
        <v>12</v>
      </c>
      <c r="K1036">
        <v>32</v>
      </c>
      <c r="L1036">
        <v>0</v>
      </c>
      <c r="M1036" t="s">
        <v>37</v>
      </c>
    </row>
    <row r="1037" spans="1:13" x14ac:dyDescent="0.25">
      <c r="A1037">
        <v>2457</v>
      </c>
      <c r="B1037" t="s">
        <v>2635</v>
      </c>
      <c r="C1037">
        <v>289401455</v>
      </c>
      <c r="D1037" t="s">
        <v>2636</v>
      </c>
      <c r="E1037" s="6">
        <v>43788.725775405095</v>
      </c>
      <c r="F1037" s="6">
        <v>44516.19402771991</v>
      </c>
      <c r="G1037">
        <v>43557.102800925924</v>
      </c>
      <c r="H1037">
        <v>10</v>
      </c>
      <c r="I1037">
        <v>0</v>
      </c>
      <c r="J1037">
        <v>0</v>
      </c>
      <c r="K1037">
        <v>2</v>
      </c>
      <c r="L1037">
        <v>0</v>
      </c>
      <c r="M1037" t="s">
        <v>37</v>
      </c>
    </row>
    <row r="1038" spans="1:13" x14ac:dyDescent="0.25">
      <c r="A1038">
        <v>2458</v>
      </c>
      <c r="B1038" t="s">
        <v>2635</v>
      </c>
      <c r="C1038">
        <v>289401888</v>
      </c>
      <c r="D1038" t="s">
        <v>2637</v>
      </c>
      <c r="E1038" s="6">
        <v>43789.725775405095</v>
      </c>
      <c r="F1038" s="6">
        <v>44517.19402771991</v>
      </c>
      <c r="G1038">
        <v>43521.948136574072</v>
      </c>
      <c r="H1038">
        <v>1092</v>
      </c>
      <c r="I1038">
        <v>44</v>
      </c>
      <c r="J1038">
        <v>38</v>
      </c>
      <c r="K1038">
        <v>349</v>
      </c>
      <c r="L1038">
        <v>0</v>
      </c>
      <c r="M1038" t="s">
        <v>34</v>
      </c>
    </row>
    <row r="1039" spans="1:13" x14ac:dyDescent="0.25">
      <c r="A1039">
        <v>2459</v>
      </c>
      <c r="B1039" t="s">
        <v>2635</v>
      </c>
      <c r="C1039">
        <v>293103551</v>
      </c>
      <c r="D1039" t="s">
        <v>2638</v>
      </c>
      <c r="E1039" s="6">
        <v>43790.725775405095</v>
      </c>
      <c r="F1039" s="6">
        <v>44518.19402771991</v>
      </c>
      <c r="G1039">
        <v>43558.304212962961</v>
      </c>
      <c r="H1039">
        <v>24</v>
      </c>
      <c r="I1039">
        <v>1</v>
      </c>
      <c r="J1039">
        <v>2</v>
      </c>
      <c r="K1039">
        <v>6</v>
      </c>
      <c r="L1039">
        <v>0</v>
      </c>
      <c r="M1039" t="s">
        <v>34</v>
      </c>
    </row>
    <row r="1040" spans="1:13" x14ac:dyDescent="0.25">
      <c r="A1040">
        <v>2460</v>
      </c>
      <c r="B1040" t="s">
        <v>2635</v>
      </c>
      <c r="C1040">
        <v>299066367</v>
      </c>
      <c r="D1040" t="s">
        <v>2639</v>
      </c>
      <c r="E1040" s="6">
        <v>43791.725775405095</v>
      </c>
      <c r="F1040" s="6">
        <v>44519.19402771991</v>
      </c>
      <c r="G1040">
        <v>43557.004467592589</v>
      </c>
      <c r="H1040">
        <v>23</v>
      </c>
      <c r="I1040">
        <v>1</v>
      </c>
      <c r="J1040">
        <v>1</v>
      </c>
      <c r="K1040">
        <v>3</v>
      </c>
      <c r="L1040">
        <v>0</v>
      </c>
      <c r="M1040" t="s">
        <v>36</v>
      </c>
    </row>
    <row r="1041" spans="1:13" x14ac:dyDescent="0.25">
      <c r="A1041">
        <v>2461</v>
      </c>
      <c r="B1041" t="s">
        <v>2635</v>
      </c>
      <c r="C1041">
        <v>299452822</v>
      </c>
      <c r="D1041" t="s">
        <v>2640</v>
      </c>
      <c r="E1041" s="6">
        <v>43792.725775405095</v>
      </c>
      <c r="F1041" s="6">
        <v>44520.19402771991</v>
      </c>
      <c r="G1041">
        <v>43558.269259259258</v>
      </c>
      <c r="H1041">
        <v>93</v>
      </c>
      <c r="I1041">
        <v>1</v>
      </c>
      <c r="J1041">
        <v>0</v>
      </c>
      <c r="K1041">
        <v>7</v>
      </c>
      <c r="L1041">
        <v>0</v>
      </c>
      <c r="M1041" t="s">
        <v>51</v>
      </c>
    </row>
    <row r="1042" spans="1:13" x14ac:dyDescent="0.25">
      <c r="A1042">
        <v>2462</v>
      </c>
      <c r="B1042" t="s">
        <v>2635</v>
      </c>
      <c r="C1042">
        <v>300250239</v>
      </c>
      <c r="D1042" t="s">
        <v>2641</v>
      </c>
      <c r="E1042" s="6">
        <v>43793.725775405095</v>
      </c>
      <c r="F1042" s="6">
        <v>44521.19402771991</v>
      </c>
      <c r="G1042">
        <v>43617.224456018521</v>
      </c>
      <c r="H1042">
        <v>12</v>
      </c>
      <c r="I1042">
        <v>1</v>
      </c>
      <c r="J1042">
        <v>1</v>
      </c>
      <c r="K1042">
        <v>2</v>
      </c>
      <c r="L1042">
        <v>0</v>
      </c>
      <c r="M1042" t="s">
        <v>43</v>
      </c>
    </row>
    <row r="1043" spans="1:13" x14ac:dyDescent="0.25">
      <c r="A1043">
        <v>2463</v>
      </c>
      <c r="B1043" t="s">
        <v>2635</v>
      </c>
      <c r="C1043">
        <v>308107963</v>
      </c>
      <c r="D1043" t="s">
        <v>2642</v>
      </c>
      <c r="E1043" s="6">
        <v>43794.725775405095</v>
      </c>
      <c r="F1043" s="6">
        <v>44522.19402771991</v>
      </c>
      <c r="G1043">
        <v>43594.424756944441</v>
      </c>
      <c r="H1043">
        <v>8</v>
      </c>
      <c r="I1043">
        <v>1</v>
      </c>
      <c r="J1043">
        <v>0</v>
      </c>
      <c r="K1043">
        <v>3</v>
      </c>
      <c r="L1043">
        <v>0</v>
      </c>
      <c r="M1043" t="s">
        <v>43</v>
      </c>
    </row>
    <row r="1044" spans="1:13" x14ac:dyDescent="0.25">
      <c r="A1044">
        <v>2464</v>
      </c>
      <c r="B1044" t="s">
        <v>2635</v>
      </c>
      <c r="C1044">
        <v>309774041</v>
      </c>
      <c r="D1044" t="s">
        <v>2643</v>
      </c>
      <c r="E1044" s="6">
        <v>43795.725775405095</v>
      </c>
      <c r="F1044" s="6">
        <v>44523.19402771991</v>
      </c>
      <c r="G1044">
        <v>43601.152349537035</v>
      </c>
      <c r="H1044">
        <v>13</v>
      </c>
      <c r="I1044">
        <v>0</v>
      </c>
      <c r="J1044">
        <v>0</v>
      </c>
      <c r="K1044">
        <v>1</v>
      </c>
      <c r="L1044">
        <v>0</v>
      </c>
      <c r="M1044" t="s">
        <v>41</v>
      </c>
    </row>
    <row r="1045" spans="1:13" x14ac:dyDescent="0.25">
      <c r="A1045">
        <v>2465</v>
      </c>
      <c r="B1045" t="s">
        <v>2635</v>
      </c>
      <c r="C1045">
        <v>317489796</v>
      </c>
      <c r="D1045" t="s">
        <v>2644</v>
      </c>
      <c r="E1045" s="6">
        <v>43796.725775405095</v>
      </c>
      <c r="F1045" s="6">
        <v>44524.19402771991</v>
      </c>
      <c r="G1045">
        <v>43648.140983796293</v>
      </c>
      <c r="H1045">
        <v>163</v>
      </c>
      <c r="I1045">
        <v>20</v>
      </c>
      <c r="J1045">
        <v>7</v>
      </c>
      <c r="K1045">
        <v>25</v>
      </c>
      <c r="L1045">
        <v>0</v>
      </c>
      <c r="M1045" t="s">
        <v>44</v>
      </c>
    </row>
    <row r="1046" spans="1:13" x14ac:dyDescent="0.25">
      <c r="A1046">
        <v>2466</v>
      </c>
      <c r="B1046" t="e">
        <v>#N/A</v>
      </c>
      <c r="C1046" t="e">
        <v>#N/A</v>
      </c>
      <c r="D1046" t="e">
        <v>#N/A</v>
      </c>
      <c r="E1046" s="6">
        <v>43797.725775405095</v>
      </c>
      <c r="F1046" s="6">
        <v>44525.19402771991</v>
      </c>
      <c r="G1046" t="e">
        <v>#N/A</v>
      </c>
      <c r="H1046" t="e">
        <v>#N/A</v>
      </c>
      <c r="I1046" t="e">
        <v>#N/A</v>
      </c>
      <c r="J1046" t="e">
        <v>#N/A</v>
      </c>
      <c r="K1046" t="e">
        <v>#N/A</v>
      </c>
      <c r="L1046" t="e">
        <v>#N/A</v>
      </c>
      <c r="M1046" t="s">
        <v>12</v>
      </c>
    </row>
    <row r="1047" spans="1:13" x14ac:dyDescent="0.25">
      <c r="B1047" t="e">
        <v>#N/A</v>
      </c>
      <c r="C1047">
        <v>138106843</v>
      </c>
      <c r="D1047" t="s">
        <v>64</v>
      </c>
      <c r="E1047" s="6">
        <v>43798.725775405095</v>
      </c>
      <c r="F1047" s="6">
        <v>44526.19402771991</v>
      </c>
      <c r="G1047">
        <v>42733.228460648148</v>
      </c>
      <c r="H1047">
        <v>1089</v>
      </c>
      <c r="I1047">
        <v>32</v>
      </c>
      <c r="J1047">
        <v>24</v>
      </c>
      <c r="K1047">
        <v>37</v>
      </c>
      <c r="L10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7"/>
  <sheetViews>
    <sheetView tabSelected="1" topLeftCell="A100" workbookViewId="0">
      <selection activeCell="P9" sqref="P9"/>
    </sheetView>
  </sheetViews>
  <sheetFormatPr defaultRowHeight="15" x14ac:dyDescent="0.25"/>
  <cols>
    <col min="3" max="3" width="10" bestFit="1" customWidth="1"/>
    <col min="5" max="5" width="13.85546875" bestFit="1" customWidth="1"/>
    <col min="6" max="7" width="17.42578125" bestFit="1" customWidth="1"/>
  </cols>
  <sheetData>
    <row r="1" spans="1:13" x14ac:dyDescent="0.25">
      <c r="A1" t="s">
        <v>8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0</v>
      </c>
    </row>
    <row r="2" spans="1:13" x14ac:dyDescent="0.25">
      <c r="A2">
        <v>4</v>
      </c>
      <c r="B2" t="s">
        <v>63</v>
      </c>
      <c r="C2">
        <v>140637333</v>
      </c>
      <c r="D2" t="s">
        <v>68</v>
      </c>
      <c r="E2" s="5">
        <v>42753.725775462961</v>
      </c>
      <c r="F2" s="6">
        <v>43481.194027777776</v>
      </c>
      <c r="G2" s="6">
        <v>42753.746018518519</v>
      </c>
      <c r="H2">
        <v>242</v>
      </c>
      <c r="I2">
        <v>6</v>
      </c>
      <c r="J2">
        <v>5</v>
      </c>
      <c r="K2">
        <v>13</v>
      </c>
      <c r="L2">
        <v>0</v>
      </c>
      <c r="M2">
        <v>20</v>
      </c>
    </row>
    <row r="3" spans="1:13" x14ac:dyDescent="0.25">
      <c r="A3">
        <v>5</v>
      </c>
      <c r="B3" t="s">
        <v>63</v>
      </c>
      <c r="C3">
        <v>141260437</v>
      </c>
      <c r="D3" t="s">
        <v>69</v>
      </c>
      <c r="E3" s="5">
        <v>42757.707766203705</v>
      </c>
      <c r="F3" s="6">
        <v>43202.040983796294</v>
      </c>
      <c r="G3" s="6">
        <v>42757.733819444446</v>
      </c>
      <c r="H3">
        <v>886</v>
      </c>
      <c r="I3">
        <v>21</v>
      </c>
      <c r="J3">
        <v>18</v>
      </c>
      <c r="K3">
        <v>37</v>
      </c>
      <c r="L3">
        <v>0</v>
      </c>
      <c r="M3">
        <v>19</v>
      </c>
    </row>
    <row r="4" spans="1:13" x14ac:dyDescent="0.25">
      <c r="A4">
        <v>11</v>
      </c>
      <c r="B4" t="s">
        <v>63</v>
      </c>
      <c r="C4">
        <v>147594322</v>
      </c>
      <c r="D4" t="s">
        <v>75</v>
      </c>
      <c r="E4" s="5">
        <v>42794.685659722221</v>
      </c>
      <c r="F4" s="6">
        <v>43365.824930555558</v>
      </c>
      <c r="G4" s="6">
        <v>42892.663229166668</v>
      </c>
      <c r="H4">
        <v>14783</v>
      </c>
      <c r="I4">
        <v>85</v>
      </c>
      <c r="J4">
        <v>77</v>
      </c>
      <c r="K4">
        <v>101</v>
      </c>
      <c r="L4">
        <v>0</v>
      </c>
      <c r="M4">
        <v>20</v>
      </c>
    </row>
    <row r="5" spans="1:13" x14ac:dyDescent="0.25">
      <c r="A5">
        <v>14</v>
      </c>
      <c r="B5" t="s">
        <v>63</v>
      </c>
      <c r="C5">
        <v>148111327</v>
      </c>
      <c r="D5" t="s">
        <v>78</v>
      </c>
      <c r="E5" s="5">
        <v>42797.156782407408</v>
      </c>
      <c r="F5" s="6">
        <v>43371.650543981479</v>
      </c>
      <c r="G5" s="6">
        <v>43167.911770833336</v>
      </c>
      <c r="H5">
        <v>161</v>
      </c>
      <c r="I5">
        <v>7</v>
      </c>
      <c r="J5">
        <v>4</v>
      </c>
      <c r="K5">
        <v>25</v>
      </c>
      <c r="L5">
        <v>0</v>
      </c>
      <c r="M5">
        <v>20</v>
      </c>
    </row>
    <row r="6" spans="1:13" x14ac:dyDescent="0.25">
      <c r="A6">
        <v>19</v>
      </c>
      <c r="B6" t="s">
        <v>63</v>
      </c>
      <c r="C6">
        <v>153664892</v>
      </c>
      <c r="D6" t="s">
        <v>83</v>
      </c>
      <c r="E6" s="5">
        <v>42826.874293981484</v>
      </c>
      <c r="F6" s="6">
        <v>43616.681203703702</v>
      </c>
      <c r="G6" s="6">
        <v>43204.194490740738</v>
      </c>
      <c r="H6">
        <v>358</v>
      </c>
      <c r="I6">
        <v>30</v>
      </c>
      <c r="J6">
        <v>25</v>
      </c>
      <c r="K6">
        <v>65</v>
      </c>
      <c r="L6">
        <v>0</v>
      </c>
      <c r="M6">
        <v>15</v>
      </c>
    </row>
    <row r="7" spans="1:13" x14ac:dyDescent="0.25">
      <c r="A7">
        <v>20</v>
      </c>
      <c r="B7" t="s">
        <v>84</v>
      </c>
      <c r="C7">
        <v>13455794</v>
      </c>
      <c r="D7" t="s">
        <v>85</v>
      </c>
      <c r="E7" s="5">
        <v>41548.880729166667</v>
      </c>
      <c r="F7" s="6">
        <v>41605.083055555559</v>
      </c>
      <c r="G7" s="6">
        <v>41548.884050925924</v>
      </c>
      <c r="H7">
        <v>5908</v>
      </c>
      <c r="I7">
        <v>283</v>
      </c>
      <c r="J7">
        <v>227</v>
      </c>
      <c r="K7">
        <v>583</v>
      </c>
      <c r="L7">
        <v>0</v>
      </c>
      <c r="M7">
        <v>18</v>
      </c>
    </row>
    <row r="8" spans="1:13" x14ac:dyDescent="0.25">
      <c r="A8">
        <v>41</v>
      </c>
      <c r="B8" t="s">
        <v>105</v>
      </c>
      <c r="C8">
        <v>318439225</v>
      </c>
      <c r="D8" t="s">
        <v>107</v>
      </c>
      <c r="E8" s="5">
        <v>43640.788194444445</v>
      </c>
      <c r="F8" s="6">
        <v>43649.683194444442</v>
      </c>
      <c r="G8" s="6">
        <v>43645.519884259258</v>
      </c>
      <c r="H8">
        <v>2788</v>
      </c>
      <c r="I8">
        <v>218</v>
      </c>
      <c r="J8">
        <v>165</v>
      </c>
      <c r="K8">
        <v>71</v>
      </c>
      <c r="L8">
        <v>0</v>
      </c>
      <c r="M8">
        <v>15</v>
      </c>
    </row>
    <row r="9" spans="1:13" x14ac:dyDescent="0.25">
      <c r="A9">
        <v>42</v>
      </c>
      <c r="B9" t="s">
        <v>105</v>
      </c>
      <c r="C9">
        <v>318996103</v>
      </c>
      <c r="D9" t="s">
        <v>108</v>
      </c>
      <c r="E9" s="5">
        <v>43644.390381944446</v>
      </c>
      <c r="F9" s="6">
        <v>43651.556307870371</v>
      </c>
      <c r="G9" s="6">
        <v>43647.503530092596</v>
      </c>
      <c r="H9">
        <v>14000</v>
      </c>
      <c r="I9">
        <v>848</v>
      </c>
      <c r="J9">
        <v>649</v>
      </c>
      <c r="K9">
        <v>0</v>
      </c>
      <c r="L9">
        <v>0</v>
      </c>
      <c r="M9">
        <v>15</v>
      </c>
    </row>
    <row r="10" spans="1:13" x14ac:dyDescent="0.25">
      <c r="A10">
        <v>43</v>
      </c>
      <c r="B10" t="s">
        <v>109</v>
      </c>
      <c r="C10">
        <v>21233004</v>
      </c>
      <c r="D10" t="s">
        <v>110</v>
      </c>
      <c r="E10" s="5">
        <v>41755.46402777778</v>
      </c>
      <c r="F10" s="6">
        <v>41775.922268518516</v>
      </c>
      <c r="G10" s="6">
        <v>41755.58997685185</v>
      </c>
      <c r="H10">
        <v>4126</v>
      </c>
      <c r="I10">
        <v>345</v>
      </c>
      <c r="J10">
        <v>282</v>
      </c>
      <c r="K10">
        <v>132</v>
      </c>
      <c r="L10">
        <v>0</v>
      </c>
      <c r="M10">
        <v>15</v>
      </c>
    </row>
    <row r="11" spans="1:13" x14ac:dyDescent="0.25">
      <c r="A11">
        <v>64</v>
      </c>
      <c r="B11" t="s">
        <v>130</v>
      </c>
      <c r="C11">
        <v>66148168</v>
      </c>
      <c r="D11" t="s">
        <v>132</v>
      </c>
      <c r="E11" s="5">
        <v>42163.525995370372</v>
      </c>
      <c r="F11" s="6">
        <v>43373.694872685184</v>
      </c>
      <c r="G11" s="6">
        <v>42667.70521990741</v>
      </c>
      <c r="H11">
        <v>175</v>
      </c>
      <c r="I11">
        <v>9</v>
      </c>
      <c r="J11">
        <v>6</v>
      </c>
      <c r="K11">
        <v>13</v>
      </c>
      <c r="L11">
        <v>0</v>
      </c>
      <c r="M11">
        <v>15</v>
      </c>
    </row>
    <row r="12" spans="1:13" x14ac:dyDescent="0.25">
      <c r="A12">
        <v>68</v>
      </c>
      <c r="B12" t="s">
        <v>130</v>
      </c>
      <c r="C12">
        <v>237629614</v>
      </c>
      <c r="D12" t="s">
        <v>136</v>
      </c>
      <c r="E12" s="5">
        <v>43309.58084490741</v>
      </c>
      <c r="F12" s="6">
        <v>43313.771435185183</v>
      </c>
      <c r="G12" s="6">
        <v>43309.705706018518</v>
      </c>
      <c r="H12">
        <v>126</v>
      </c>
      <c r="I12">
        <v>14</v>
      </c>
      <c r="J12">
        <v>10</v>
      </c>
      <c r="K12">
        <v>12</v>
      </c>
      <c r="L12">
        <v>0</v>
      </c>
      <c r="M12">
        <v>19</v>
      </c>
    </row>
    <row r="13" spans="1:13" x14ac:dyDescent="0.25">
      <c r="A13">
        <v>70</v>
      </c>
      <c r="B13" t="s">
        <v>130</v>
      </c>
      <c r="C13">
        <v>239340548</v>
      </c>
      <c r="D13" t="s">
        <v>138</v>
      </c>
      <c r="E13" s="5">
        <v>43329.426921296297</v>
      </c>
      <c r="F13" s="6">
        <v>43590.545405092591</v>
      </c>
      <c r="G13" s="6">
        <v>43354.276365740741</v>
      </c>
      <c r="H13">
        <v>255</v>
      </c>
      <c r="I13">
        <v>18</v>
      </c>
      <c r="J13">
        <v>13</v>
      </c>
      <c r="K13">
        <v>34</v>
      </c>
      <c r="L13">
        <v>0</v>
      </c>
      <c r="M13">
        <v>18</v>
      </c>
    </row>
    <row r="14" spans="1:13" x14ac:dyDescent="0.25">
      <c r="A14">
        <v>71</v>
      </c>
      <c r="B14" t="s">
        <v>130</v>
      </c>
      <c r="C14">
        <v>247892564</v>
      </c>
      <c r="D14" t="s">
        <v>139</v>
      </c>
      <c r="E14" s="5">
        <v>43365.689641203702</v>
      </c>
      <c r="F14" s="6">
        <v>43649.716168981482</v>
      </c>
      <c r="G14" s="6">
        <v>43561.573564814818</v>
      </c>
      <c r="H14">
        <v>110562</v>
      </c>
      <c r="I14">
        <v>4712</v>
      </c>
      <c r="J14">
        <v>4181</v>
      </c>
      <c r="K14">
        <v>8258</v>
      </c>
      <c r="L14">
        <v>0</v>
      </c>
      <c r="M14">
        <v>20</v>
      </c>
    </row>
    <row r="15" spans="1:13" x14ac:dyDescent="0.25">
      <c r="A15">
        <v>72</v>
      </c>
      <c r="B15" t="s">
        <v>130</v>
      </c>
      <c r="C15">
        <v>259607663</v>
      </c>
      <c r="D15" t="s">
        <v>140</v>
      </c>
      <c r="E15" s="5">
        <v>43408.71974537037</v>
      </c>
      <c r="F15" s="6">
        <v>43473.617743055554</v>
      </c>
      <c r="G15" s="6">
        <v>43411.688356481478</v>
      </c>
      <c r="H15">
        <v>1022</v>
      </c>
      <c r="I15">
        <v>68</v>
      </c>
      <c r="J15">
        <v>56</v>
      </c>
      <c r="K15">
        <v>178</v>
      </c>
      <c r="L15">
        <v>0</v>
      </c>
      <c r="M15">
        <v>19</v>
      </c>
    </row>
    <row r="16" spans="1:13" x14ac:dyDescent="0.25">
      <c r="A16">
        <v>73</v>
      </c>
      <c r="B16" t="s">
        <v>130</v>
      </c>
      <c r="C16">
        <v>265097758</v>
      </c>
      <c r="D16" t="s">
        <v>141</v>
      </c>
      <c r="E16" s="5">
        <v>43430.614606481482</v>
      </c>
      <c r="F16" s="6">
        <v>43496.867881944447</v>
      </c>
      <c r="G16" s="6">
        <v>43430.868576388886</v>
      </c>
      <c r="H16">
        <v>226</v>
      </c>
      <c r="I16">
        <v>20</v>
      </c>
      <c r="J16">
        <v>11</v>
      </c>
      <c r="K16">
        <v>23</v>
      </c>
      <c r="L16">
        <v>0</v>
      </c>
      <c r="M16">
        <v>21</v>
      </c>
    </row>
    <row r="17" spans="1:13" x14ac:dyDescent="0.25">
      <c r="A17">
        <v>74</v>
      </c>
      <c r="B17" t="s">
        <v>130</v>
      </c>
      <c r="C17">
        <v>266818816</v>
      </c>
      <c r="D17" t="s">
        <v>142</v>
      </c>
      <c r="E17" s="5">
        <v>43435.459363425929</v>
      </c>
      <c r="F17" s="6">
        <v>43435.573275462964</v>
      </c>
      <c r="G17" s="6">
        <v>43435.486666666664</v>
      </c>
      <c r="H17">
        <v>396</v>
      </c>
      <c r="I17">
        <v>31</v>
      </c>
      <c r="J17">
        <v>26</v>
      </c>
      <c r="K17">
        <v>34</v>
      </c>
      <c r="L17">
        <v>0</v>
      </c>
      <c r="M17">
        <v>19</v>
      </c>
    </row>
    <row r="18" spans="1:13" x14ac:dyDescent="0.25">
      <c r="A18">
        <v>78</v>
      </c>
      <c r="B18" t="s">
        <v>130</v>
      </c>
      <c r="C18">
        <v>283879373</v>
      </c>
      <c r="D18" t="s">
        <v>146</v>
      </c>
      <c r="E18" s="5">
        <v>43497.798472222225</v>
      </c>
      <c r="F18" s="6">
        <v>43570.547233796293</v>
      </c>
      <c r="G18" s="6">
        <v>43569.437175925923</v>
      </c>
      <c r="H18">
        <v>1281</v>
      </c>
      <c r="I18">
        <v>117</v>
      </c>
      <c r="J18">
        <v>81</v>
      </c>
      <c r="K18">
        <v>232</v>
      </c>
      <c r="L18">
        <v>0</v>
      </c>
      <c r="M18">
        <v>20</v>
      </c>
    </row>
    <row r="19" spans="1:13" x14ac:dyDescent="0.25">
      <c r="A19">
        <v>79</v>
      </c>
      <c r="B19" t="s">
        <v>130</v>
      </c>
      <c r="C19">
        <v>284002757</v>
      </c>
      <c r="D19" t="s">
        <v>147</v>
      </c>
      <c r="E19" s="5">
        <v>43498.669189814813</v>
      </c>
      <c r="F19" s="6">
        <v>43550.669074074074</v>
      </c>
      <c r="G19" s="6">
        <v>43541.912534722222</v>
      </c>
      <c r="H19">
        <v>14700</v>
      </c>
      <c r="I19">
        <v>930</v>
      </c>
      <c r="J19">
        <v>708</v>
      </c>
      <c r="K19">
        <v>1032</v>
      </c>
      <c r="L19">
        <v>0</v>
      </c>
      <c r="M19">
        <v>15</v>
      </c>
    </row>
    <row r="20" spans="1:13" x14ac:dyDescent="0.25">
      <c r="A20">
        <v>80</v>
      </c>
      <c r="B20" t="s">
        <v>130</v>
      </c>
      <c r="C20">
        <v>285480673</v>
      </c>
      <c r="D20" t="s">
        <v>148</v>
      </c>
      <c r="E20" s="5">
        <v>43504.686840277776</v>
      </c>
      <c r="F20" s="6">
        <v>43508.607245370367</v>
      </c>
      <c r="G20" s="6">
        <v>43505.624849537038</v>
      </c>
      <c r="H20">
        <v>2301</v>
      </c>
      <c r="I20">
        <v>102</v>
      </c>
      <c r="J20">
        <v>88</v>
      </c>
      <c r="K20">
        <v>258</v>
      </c>
      <c r="L20">
        <v>0</v>
      </c>
      <c r="M20">
        <v>20</v>
      </c>
    </row>
    <row r="21" spans="1:13" x14ac:dyDescent="0.25">
      <c r="A21">
        <v>81</v>
      </c>
      <c r="B21" t="s">
        <v>130</v>
      </c>
      <c r="C21">
        <v>286613520</v>
      </c>
      <c r="D21" t="s">
        <v>149</v>
      </c>
      <c r="E21" s="5">
        <v>43509.694155092591</v>
      </c>
      <c r="F21" s="6">
        <v>43518.710810185185</v>
      </c>
      <c r="G21" s="6">
        <v>43509.801712962966</v>
      </c>
      <c r="H21">
        <v>881</v>
      </c>
      <c r="I21">
        <v>102</v>
      </c>
      <c r="J21">
        <v>82</v>
      </c>
      <c r="K21">
        <v>422</v>
      </c>
      <c r="L21">
        <v>0</v>
      </c>
      <c r="M21">
        <v>19</v>
      </c>
    </row>
    <row r="22" spans="1:13" x14ac:dyDescent="0.25">
      <c r="A22">
        <v>82</v>
      </c>
      <c r="B22" t="s">
        <v>130</v>
      </c>
      <c r="C22">
        <v>287223430</v>
      </c>
      <c r="D22" t="s">
        <v>150</v>
      </c>
      <c r="E22" s="5">
        <v>43511.713553240741</v>
      </c>
      <c r="F22" s="6">
        <v>43523.558831018519</v>
      </c>
      <c r="G22" s="6">
        <v>43511.802499999998</v>
      </c>
      <c r="H22">
        <v>256</v>
      </c>
      <c r="I22">
        <v>27</v>
      </c>
      <c r="J22">
        <v>13</v>
      </c>
      <c r="K22">
        <v>112</v>
      </c>
      <c r="L22">
        <v>0</v>
      </c>
      <c r="M22">
        <v>19</v>
      </c>
    </row>
    <row r="23" spans="1:13" x14ac:dyDescent="0.25">
      <c r="A23">
        <v>83</v>
      </c>
      <c r="B23" t="s">
        <v>151</v>
      </c>
      <c r="C23">
        <v>2752143</v>
      </c>
      <c r="D23" t="s">
        <v>152</v>
      </c>
      <c r="E23" s="5">
        <v>41150.367962962962</v>
      </c>
      <c r="F23" s="6">
        <v>42544.493750000001</v>
      </c>
      <c r="G23" s="6">
        <v>41150.367962962962</v>
      </c>
      <c r="H23">
        <v>28632</v>
      </c>
      <c r="I23">
        <v>626</v>
      </c>
      <c r="J23">
        <v>570</v>
      </c>
      <c r="K23">
        <v>309</v>
      </c>
      <c r="L23">
        <v>0</v>
      </c>
      <c r="M23">
        <v>19</v>
      </c>
    </row>
    <row r="24" spans="1:13" x14ac:dyDescent="0.25">
      <c r="A24">
        <v>87</v>
      </c>
      <c r="B24" t="s">
        <v>151</v>
      </c>
      <c r="C24">
        <v>2833218</v>
      </c>
      <c r="D24" t="s">
        <v>156</v>
      </c>
      <c r="E24" s="5">
        <v>41195.354548611111</v>
      </c>
      <c r="F24" s="6">
        <v>42358.505266203705</v>
      </c>
      <c r="G24" s="6">
        <v>41195.354548611111</v>
      </c>
      <c r="H24">
        <v>3210</v>
      </c>
      <c r="I24">
        <v>160</v>
      </c>
      <c r="J24">
        <v>118</v>
      </c>
      <c r="K24">
        <v>167</v>
      </c>
      <c r="L24">
        <v>0</v>
      </c>
      <c r="M24">
        <v>15</v>
      </c>
    </row>
    <row r="25" spans="1:13" x14ac:dyDescent="0.25">
      <c r="A25">
        <v>94</v>
      </c>
      <c r="B25" t="s">
        <v>151</v>
      </c>
      <c r="C25">
        <v>3279764</v>
      </c>
      <c r="D25" t="s">
        <v>163</v>
      </c>
      <c r="E25" s="5">
        <v>41365.261493055557</v>
      </c>
      <c r="F25" s="6">
        <v>42026.652905092589</v>
      </c>
      <c r="G25" s="6">
        <v>41365.261493055557</v>
      </c>
      <c r="H25">
        <v>1805</v>
      </c>
      <c r="I25">
        <v>113</v>
      </c>
      <c r="J25">
        <v>60</v>
      </c>
      <c r="K25">
        <v>114</v>
      </c>
      <c r="L25">
        <v>0</v>
      </c>
      <c r="M25">
        <v>20</v>
      </c>
    </row>
    <row r="26" spans="1:13" x14ac:dyDescent="0.25">
      <c r="A26">
        <v>107</v>
      </c>
      <c r="B26" t="s">
        <v>172</v>
      </c>
      <c r="C26">
        <v>106850343</v>
      </c>
      <c r="D26" t="s">
        <v>177</v>
      </c>
      <c r="E26" s="5">
        <v>42485.553865740738</v>
      </c>
      <c r="F26" s="6">
        <v>43445.202372685184</v>
      </c>
      <c r="G26" s="6">
        <v>42487.611307870371</v>
      </c>
      <c r="H26">
        <v>22238</v>
      </c>
      <c r="I26">
        <v>950</v>
      </c>
      <c r="J26">
        <v>740</v>
      </c>
      <c r="K26">
        <v>677</v>
      </c>
      <c r="L26">
        <v>0</v>
      </c>
      <c r="M26">
        <v>14</v>
      </c>
    </row>
    <row r="27" spans="1:13" x14ac:dyDescent="0.25">
      <c r="A27">
        <v>110</v>
      </c>
      <c r="B27" t="s">
        <v>172</v>
      </c>
      <c r="C27">
        <v>112521430</v>
      </c>
      <c r="D27" t="s">
        <v>180</v>
      </c>
      <c r="E27" s="5">
        <v>42525.042905092596</v>
      </c>
      <c r="F27" s="6">
        <v>43508.928229166668</v>
      </c>
      <c r="G27" s="6">
        <v>42525.184756944444</v>
      </c>
      <c r="H27">
        <v>4401</v>
      </c>
      <c r="I27">
        <v>1032</v>
      </c>
      <c r="J27">
        <v>729</v>
      </c>
      <c r="K27">
        <v>699</v>
      </c>
      <c r="L27">
        <v>0</v>
      </c>
      <c r="M27">
        <v>14</v>
      </c>
    </row>
    <row r="28" spans="1:13" x14ac:dyDescent="0.25">
      <c r="A28">
        <v>111</v>
      </c>
      <c r="B28" t="s">
        <v>172</v>
      </c>
      <c r="C28">
        <v>112617964</v>
      </c>
      <c r="D28" t="s">
        <v>181</v>
      </c>
      <c r="E28" s="5">
        <v>42526.427997685183</v>
      </c>
      <c r="F28" s="6">
        <v>43424.19734953704</v>
      </c>
      <c r="G28" s="6">
        <v>42526.464849537035</v>
      </c>
      <c r="H28">
        <v>1516</v>
      </c>
      <c r="I28">
        <v>209</v>
      </c>
      <c r="J28">
        <v>99</v>
      </c>
      <c r="K28">
        <v>112</v>
      </c>
      <c r="L28">
        <v>0</v>
      </c>
      <c r="M28">
        <v>11</v>
      </c>
    </row>
    <row r="29" spans="1:13" x14ac:dyDescent="0.25">
      <c r="A29">
        <v>116</v>
      </c>
      <c r="B29" t="s">
        <v>172</v>
      </c>
      <c r="C29">
        <v>118556949</v>
      </c>
      <c r="D29" t="s">
        <v>186</v>
      </c>
      <c r="E29" s="5">
        <v>42600.074803240743</v>
      </c>
      <c r="F29" s="6">
        <v>43502.070196759261</v>
      </c>
      <c r="G29" s="6">
        <v>42605.724814814814</v>
      </c>
      <c r="H29">
        <v>2992</v>
      </c>
      <c r="I29">
        <v>468</v>
      </c>
      <c r="J29">
        <v>303</v>
      </c>
      <c r="K29">
        <v>171</v>
      </c>
      <c r="L29">
        <v>0</v>
      </c>
      <c r="M29">
        <v>15</v>
      </c>
    </row>
    <row r="30" spans="1:13" x14ac:dyDescent="0.25">
      <c r="A30">
        <v>122</v>
      </c>
      <c r="B30" t="s">
        <v>172</v>
      </c>
      <c r="C30">
        <v>137843789</v>
      </c>
      <c r="D30" t="s">
        <v>192</v>
      </c>
      <c r="E30" s="5">
        <v>42728.233055555553</v>
      </c>
      <c r="F30" s="6">
        <v>43445.163622685184</v>
      </c>
      <c r="G30" s="6">
        <v>42728.261203703703</v>
      </c>
      <c r="H30">
        <v>4930</v>
      </c>
      <c r="I30">
        <v>592</v>
      </c>
      <c r="J30">
        <v>330</v>
      </c>
      <c r="K30">
        <v>358</v>
      </c>
      <c r="L30">
        <v>0</v>
      </c>
      <c r="M30">
        <v>17</v>
      </c>
    </row>
    <row r="31" spans="1:13" x14ac:dyDescent="0.25">
      <c r="A31">
        <v>124</v>
      </c>
      <c r="B31" t="s">
        <v>193</v>
      </c>
      <c r="C31">
        <v>298656770</v>
      </c>
      <c r="D31" t="s">
        <v>195</v>
      </c>
      <c r="E31" s="5">
        <v>43555.279039351852</v>
      </c>
      <c r="F31" s="6">
        <v>43560.441805555558</v>
      </c>
      <c r="G31" s="6">
        <v>43555.423159722224</v>
      </c>
      <c r="H31">
        <v>37</v>
      </c>
      <c r="I31">
        <v>5</v>
      </c>
      <c r="J31">
        <v>3</v>
      </c>
      <c r="K31">
        <v>2</v>
      </c>
      <c r="L31">
        <v>0</v>
      </c>
      <c r="M31">
        <v>14</v>
      </c>
    </row>
    <row r="32" spans="1:13" x14ac:dyDescent="0.25">
      <c r="A32">
        <v>125</v>
      </c>
      <c r="B32" t="s">
        <v>193</v>
      </c>
      <c r="C32">
        <v>300627535</v>
      </c>
      <c r="D32" t="s">
        <v>196</v>
      </c>
      <c r="E32" s="5">
        <v>43561.542511574073</v>
      </c>
      <c r="F32" s="6">
        <v>43635.449664351851</v>
      </c>
      <c r="G32" s="6">
        <v>43556.566365740742</v>
      </c>
      <c r="H32">
        <v>43</v>
      </c>
      <c r="I32">
        <v>8</v>
      </c>
      <c r="J32">
        <v>6</v>
      </c>
      <c r="K32">
        <v>6</v>
      </c>
      <c r="L32">
        <v>0</v>
      </c>
      <c r="M32">
        <v>16</v>
      </c>
    </row>
    <row r="33" spans="1:13" x14ac:dyDescent="0.25">
      <c r="A33">
        <v>126</v>
      </c>
      <c r="B33" t="s">
        <v>193</v>
      </c>
      <c r="C33">
        <v>302185166</v>
      </c>
      <c r="D33" t="s">
        <v>197</v>
      </c>
      <c r="E33" s="5">
        <v>43567.452870370369</v>
      </c>
      <c r="F33" s="6">
        <v>43612.410462962966</v>
      </c>
      <c r="G33" s="6">
        <v>43567.453541666669</v>
      </c>
      <c r="H33">
        <v>40</v>
      </c>
      <c r="I33">
        <v>4</v>
      </c>
      <c r="J33">
        <v>1</v>
      </c>
      <c r="K33">
        <v>11</v>
      </c>
      <c r="L33">
        <v>0</v>
      </c>
      <c r="M33">
        <v>16</v>
      </c>
    </row>
    <row r="34" spans="1:13" x14ac:dyDescent="0.25">
      <c r="A34">
        <v>127</v>
      </c>
      <c r="B34" t="s">
        <v>193</v>
      </c>
      <c r="C34">
        <v>302422362</v>
      </c>
      <c r="D34" t="s">
        <v>198</v>
      </c>
      <c r="E34" s="5">
        <v>43568.470509259256</v>
      </c>
      <c r="F34" s="6">
        <v>43569.972939814812</v>
      </c>
      <c r="G34" s="6">
        <v>43569.296342592592</v>
      </c>
      <c r="H34">
        <v>19</v>
      </c>
      <c r="I34">
        <v>6</v>
      </c>
      <c r="J34">
        <v>4</v>
      </c>
      <c r="K34">
        <v>7</v>
      </c>
      <c r="L34">
        <v>0</v>
      </c>
      <c r="M34">
        <v>14</v>
      </c>
    </row>
    <row r="35" spans="1:13" x14ac:dyDescent="0.25">
      <c r="A35">
        <v>128</v>
      </c>
      <c r="B35" t="s">
        <v>193</v>
      </c>
      <c r="C35">
        <v>302667242</v>
      </c>
      <c r="D35" t="s">
        <v>199</v>
      </c>
      <c r="E35" s="5">
        <v>43570.481215277781</v>
      </c>
      <c r="F35" s="6">
        <v>43588.428506944445</v>
      </c>
      <c r="G35" s="6">
        <v>43580.372974537036</v>
      </c>
      <c r="H35">
        <v>67</v>
      </c>
      <c r="I35">
        <v>12</v>
      </c>
      <c r="J35">
        <v>10</v>
      </c>
      <c r="K35">
        <v>32</v>
      </c>
      <c r="L35">
        <v>0</v>
      </c>
      <c r="M35">
        <v>11</v>
      </c>
    </row>
    <row r="36" spans="1:13" x14ac:dyDescent="0.25">
      <c r="A36">
        <v>129</v>
      </c>
      <c r="B36" t="s">
        <v>193</v>
      </c>
      <c r="C36">
        <v>304901276</v>
      </c>
      <c r="D36" t="s">
        <v>200</v>
      </c>
      <c r="E36" s="5">
        <v>43581.433171296296</v>
      </c>
      <c r="F36" s="6">
        <v>43610.173171296294</v>
      </c>
      <c r="G36" s="6">
        <v>43582.347175925926</v>
      </c>
      <c r="H36">
        <v>33</v>
      </c>
      <c r="I36">
        <v>9</v>
      </c>
      <c r="J36">
        <v>6</v>
      </c>
      <c r="K36">
        <v>4</v>
      </c>
      <c r="L36">
        <v>0</v>
      </c>
      <c r="M36">
        <v>16</v>
      </c>
    </row>
    <row r="37" spans="1:13" x14ac:dyDescent="0.25">
      <c r="A37">
        <v>130</v>
      </c>
      <c r="B37" t="s">
        <v>193</v>
      </c>
      <c r="C37">
        <v>305116726</v>
      </c>
      <c r="D37" t="s">
        <v>201</v>
      </c>
      <c r="E37" s="5">
        <v>43582.3750462963</v>
      </c>
      <c r="F37" s="6">
        <v>43618.470972222225</v>
      </c>
      <c r="G37" s="6">
        <v>43587.390289351853</v>
      </c>
      <c r="H37">
        <v>74</v>
      </c>
      <c r="I37">
        <v>16</v>
      </c>
      <c r="J37">
        <v>10</v>
      </c>
      <c r="K37">
        <v>29</v>
      </c>
      <c r="L37">
        <v>0</v>
      </c>
      <c r="M37">
        <v>12</v>
      </c>
    </row>
    <row r="38" spans="1:13" x14ac:dyDescent="0.25">
      <c r="A38">
        <v>131</v>
      </c>
      <c r="B38" t="s">
        <v>193</v>
      </c>
      <c r="C38">
        <v>305394184</v>
      </c>
      <c r="D38" t="s">
        <v>202</v>
      </c>
      <c r="E38" s="5">
        <v>43584.530925925923</v>
      </c>
      <c r="F38" s="6">
        <v>43589.274201388886</v>
      </c>
      <c r="G38" s="6">
        <v>43587.068136574075</v>
      </c>
      <c r="H38">
        <v>10</v>
      </c>
      <c r="I38">
        <v>6</v>
      </c>
      <c r="J38">
        <v>4</v>
      </c>
      <c r="K38">
        <v>5</v>
      </c>
      <c r="L38">
        <v>0</v>
      </c>
      <c r="M38">
        <v>12</v>
      </c>
    </row>
    <row r="39" spans="1:13" x14ac:dyDescent="0.25">
      <c r="A39">
        <v>132</v>
      </c>
      <c r="B39" t="s">
        <v>193</v>
      </c>
      <c r="C39">
        <v>305625390</v>
      </c>
      <c r="D39" t="s">
        <v>203</v>
      </c>
      <c r="E39" s="5">
        <v>43585.287303240744</v>
      </c>
      <c r="F39" s="6">
        <v>43591.468090277776</v>
      </c>
      <c r="G39" s="6">
        <v>43587.014027777775</v>
      </c>
      <c r="H39">
        <v>25</v>
      </c>
      <c r="I39">
        <v>9</v>
      </c>
      <c r="J39">
        <v>6</v>
      </c>
      <c r="K39">
        <v>21</v>
      </c>
      <c r="L39">
        <v>0</v>
      </c>
      <c r="M39">
        <v>11</v>
      </c>
    </row>
    <row r="40" spans="1:13" x14ac:dyDescent="0.25">
      <c r="A40">
        <v>133</v>
      </c>
      <c r="B40" t="s">
        <v>193</v>
      </c>
      <c r="C40">
        <v>308761901</v>
      </c>
      <c r="D40" t="s">
        <v>204</v>
      </c>
      <c r="E40" s="5">
        <v>43596.272881944446</v>
      </c>
      <c r="F40" s="6">
        <v>43620.443657407406</v>
      </c>
      <c r="G40" s="6">
        <v>43596.54105324074</v>
      </c>
      <c r="H40">
        <v>14</v>
      </c>
      <c r="I40">
        <v>3</v>
      </c>
      <c r="J40">
        <v>2</v>
      </c>
      <c r="K40">
        <v>4</v>
      </c>
      <c r="L40">
        <v>0</v>
      </c>
      <c r="M40">
        <v>13</v>
      </c>
    </row>
    <row r="41" spans="1:13" x14ac:dyDescent="0.25">
      <c r="A41">
        <v>134</v>
      </c>
      <c r="B41" t="s">
        <v>193</v>
      </c>
      <c r="C41">
        <v>309791540</v>
      </c>
      <c r="D41" t="s">
        <v>205</v>
      </c>
      <c r="E41" s="5">
        <v>43600.441840277781</v>
      </c>
      <c r="F41" s="6">
        <v>43646.010439814818</v>
      </c>
      <c r="G41" s="6">
        <v>43603.999560185184</v>
      </c>
      <c r="H41">
        <v>2948</v>
      </c>
      <c r="I41">
        <v>160</v>
      </c>
      <c r="J41">
        <v>128</v>
      </c>
      <c r="K41">
        <v>371</v>
      </c>
      <c r="L41">
        <v>0</v>
      </c>
      <c r="M41">
        <v>8</v>
      </c>
    </row>
    <row r="42" spans="1:13" x14ac:dyDescent="0.25">
      <c r="A42">
        <v>135</v>
      </c>
      <c r="B42" t="s">
        <v>193</v>
      </c>
      <c r="C42">
        <v>313016568</v>
      </c>
      <c r="D42" t="s">
        <v>206</v>
      </c>
      <c r="E42" s="5">
        <v>43611.253483796296</v>
      </c>
      <c r="F42" s="6">
        <v>43626.436840277776</v>
      </c>
      <c r="G42" s="6">
        <v>43611.267523148148</v>
      </c>
      <c r="H42">
        <v>42</v>
      </c>
      <c r="I42">
        <v>8</v>
      </c>
      <c r="J42">
        <v>4</v>
      </c>
      <c r="K42">
        <v>27</v>
      </c>
      <c r="L42">
        <v>0</v>
      </c>
      <c r="M42">
        <v>16</v>
      </c>
    </row>
    <row r="43" spans="1:13" x14ac:dyDescent="0.25">
      <c r="A43">
        <v>136</v>
      </c>
      <c r="B43" t="s">
        <v>193</v>
      </c>
      <c r="C43">
        <v>313669149</v>
      </c>
      <c r="D43" t="s">
        <v>207</v>
      </c>
      <c r="E43" s="5">
        <v>43614.228460648148</v>
      </c>
      <c r="F43" s="6">
        <v>43632.049629629626</v>
      </c>
      <c r="G43" s="6">
        <v>43632.049629629626</v>
      </c>
      <c r="H43">
        <v>51</v>
      </c>
      <c r="I43">
        <v>14</v>
      </c>
      <c r="J43">
        <v>9</v>
      </c>
      <c r="K43">
        <v>18</v>
      </c>
      <c r="L43">
        <v>0</v>
      </c>
      <c r="M43">
        <v>15</v>
      </c>
    </row>
    <row r="44" spans="1:13" x14ac:dyDescent="0.25">
      <c r="A44">
        <v>137</v>
      </c>
      <c r="B44" t="s">
        <v>193</v>
      </c>
      <c r="C44">
        <v>314266601</v>
      </c>
      <c r="D44" t="s">
        <v>208</v>
      </c>
      <c r="E44" s="5">
        <v>43616.430046296293</v>
      </c>
      <c r="F44" s="6">
        <v>43616.441041666665</v>
      </c>
      <c r="G44" s="6">
        <v>43616.441041666665</v>
      </c>
      <c r="H44">
        <v>15</v>
      </c>
      <c r="I44">
        <v>6</v>
      </c>
      <c r="J44">
        <v>3</v>
      </c>
      <c r="K44">
        <v>19</v>
      </c>
      <c r="L44">
        <v>0</v>
      </c>
      <c r="M44">
        <v>8</v>
      </c>
    </row>
    <row r="45" spans="1:13" x14ac:dyDescent="0.25">
      <c r="A45">
        <v>138</v>
      </c>
      <c r="B45" t="s">
        <v>193</v>
      </c>
      <c r="C45">
        <v>314406660</v>
      </c>
      <c r="D45" t="s">
        <v>209</v>
      </c>
      <c r="E45" s="5">
        <v>43616.973506944443</v>
      </c>
      <c r="F45" s="6">
        <v>43633.96503472222</v>
      </c>
      <c r="G45" s="6">
        <v>43617.286550925928</v>
      </c>
      <c r="H45">
        <v>55</v>
      </c>
      <c r="I45">
        <v>12</v>
      </c>
      <c r="J45">
        <v>8</v>
      </c>
      <c r="K45">
        <v>19</v>
      </c>
      <c r="L45">
        <v>0</v>
      </c>
      <c r="M45">
        <v>12</v>
      </c>
    </row>
    <row r="46" spans="1:13" x14ac:dyDescent="0.25">
      <c r="A46">
        <v>139</v>
      </c>
      <c r="B46" t="s">
        <v>193</v>
      </c>
      <c r="C46">
        <v>314422678</v>
      </c>
      <c r="D46" t="s">
        <v>210</v>
      </c>
      <c r="E46" s="5">
        <v>43617.12290509259</v>
      </c>
      <c r="F46" s="6">
        <v>43617.542870370373</v>
      </c>
      <c r="G46" s="6">
        <v>43617.542870370373</v>
      </c>
      <c r="H46">
        <v>10</v>
      </c>
      <c r="I46">
        <v>4</v>
      </c>
      <c r="J46">
        <v>2</v>
      </c>
      <c r="K46">
        <v>14</v>
      </c>
      <c r="L46">
        <v>0</v>
      </c>
      <c r="M46">
        <v>16</v>
      </c>
    </row>
    <row r="47" spans="1:13" x14ac:dyDescent="0.25">
      <c r="A47">
        <v>140</v>
      </c>
      <c r="B47" t="s">
        <v>193</v>
      </c>
      <c r="C47">
        <v>315156193</v>
      </c>
      <c r="D47" t="s">
        <v>211</v>
      </c>
      <c r="E47" s="5">
        <v>43621.223946759259</v>
      </c>
      <c r="F47" s="6">
        <v>43652.557245370372</v>
      </c>
      <c r="G47" s="6">
        <v>43646.048981481479</v>
      </c>
      <c r="H47">
        <v>9645</v>
      </c>
      <c r="I47">
        <v>616</v>
      </c>
      <c r="J47">
        <v>466</v>
      </c>
      <c r="K47">
        <v>717</v>
      </c>
      <c r="L47">
        <v>0</v>
      </c>
      <c r="M47">
        <v>6</v>
      </c>
    </row>
    <row r="48" spans="1:13" x14ac:dyDescent="0.25">
      <c r="A48">
        <v>141</v>
      </c>
      <c r="B48" t="s">
        <v>193</v>
      </c>
      <c r="C48">
        <v>316877892</v>
      </c>
      <c r="D48" t="s">
        <v>212</v>
      </c>
      <c r="E48" s="5">
        <v>43629.954039351855</v>
      </c>
      <c r="F48" s="6">
        <v>43636.425381944442</v>
      </c>
      <c r="G48" s="6">
        <v>43631.04347222222</v>
      </c>
      <c r="H48">
        <v>24</v>
      </c>
      <c r="I48">
        <v>9</v>
      </c>
      <c r="J48">
        <v>5</v>
      </c>
      <c r="K48">
        <v>8</v>
      </c>
      <c r="L48">
        <v>0</v>
      </c>
      <c r="M48">
        <v>17</v>
      </c>
    </row>
    <row r="49" spans="1:13" x14ac:dyDescent="0.25">
      <c r="A49">
        <v>142</v>
      </c>
      <c r="B49" t="s">
        <v>193</v>
      </c>
      <c r="C49">
        <v>317699469</v>
      </c>
      <c r="D49" t="s">
        <v>213</v>
      </c>
      <c r="E49" s="5">
        <v>43635.455312500002</v>
      </c>
      <c r="F49" s="6">
        <v>43650.532696759263</v>
      </c>
      <c r="G49" s="6">
        <v>43635.467430555553</v>
      </c>
      <c r="H49">
        <v>5</v>
      </c>
      <c r="I49">
        <v>2</v>
      </c>
      <c r="J49">
        <v>2</v>
      </c>
      <c r="K49">
        <v>9</v>
      </c>
      <c r="L49">
        <v>0</v>
      </c>
      <c r="M49">
        <v>16</v>
      </c>
    </row>
    <row r="50" spans="1:13" x14ac:dyDescent="0.25">
      <c r="A50">
        <v>143</v>
      </c>
      <c r="B50" t="s">
        <v>214</v>
      </c>
      <c r="C50">
        <v>260868856</v>
      </c>
      <c r="D50" t="s">
        <v>215</v>
      </c>
      <c r="E50" s="5">
        <v>43413.159895833334</v>
      </c>
      <c r="F50" s="6">
        <v>43413.881886574076</v>
      </c>
      <c r="G50" s="6">
        <v>43413.880810185183</v>
      </c>
      <c r="H50">
        <v>5</v>
      </c>
      <c r="I50">
        <v>1</v>
      </c>
      <c r="J50">
        <v>0</v>
      </c>
      <c r="K50">
        <v>0</v>
      </c>
      <c r="L50">
        <v>0</v>
      </c>
      <c r="M50">
        <v>3</v>
      </c>
    </row>
    <row r="51" spans="1:13" x14ac:dyDescent="0.25">
      <c r="A51">
        <v>146</v>
      </c>
      <c r="B51" t="s">
        <v>214</v>
      </c>
      <c r="C51">
        <v>268814333</v>
      </c>
      <c r="D51" t="s">
        <v>218</v>
      </c>
      <c r="E51" s="5">
        <v>43441.708541666667</v>
      </c>
      <c r="F51" s="6">
        <v>43441.803900462961</v>
      </c>
      <c r="G51" s="6">
        <v>43441.803900462961</v>
      </c>
      <c r="H51">
        <v>14</v>
      </c>
      <c r="I51">
        <v>0</v>
      </c>
      <c r="J51">
        <v>0</v>
      </c>
      <c r="K51">
        <v>0</v>
      </c>
      <c r="L51">
        <v>0</v>
      </c>
      <c r="M51">
        <v>16</v>
      </c>
    </row>
    <row r="52" spans="1:13" x14ac:dyDescent="0.25">
      <c r="A52">
        <v>149</v>
      </c>
      <c r="B52" t="s">
        <v>214</v>
      </c>
      <c r="C52">
        <v>275716216</v>
      </c>
      <c r="D52" t="s">
        <v>221</v>
      </c>
      <c r="E52" s="5">
        <v>43463.703449074077</v>
      </c>
      <c r="F52" s="6">
        <v>43483.825636574074</v>
      </c>
      <c r="G52" s="6">
        <v>43466.68445601852</v>
      </c>
      <c r="H52">
        <v>35</v>
      </c>
      <c r="I52">
        <v>4</v>
      </c>
      <c r="J52">
        <v>4</v>
      </c>
      <c r="K52">
        <v>1</v>
      </c>
      <c r="L52">
        <v>0</v>
      </c>
      <c r="M52">
        <v>18</v>
      </c>
    </row>
    <row r="53" spans="1:13" x14ac:dyDescent="0.25">
      <c r="A53">
        <v>150</v>
      </c>
      <c r="B53" t="s">
        <v>214</v>
      </c>
      <c r="C53">
        <v>277156794</v>
      </c>
      <c r="D53" t="s">
        <v>222</v>
      </c>
      <c r="E53" s="5">
        <v>43469.634004629632</v>
      </c>
      <c r="F53" s="6">
        <v>43499.78702546296</v>
      </c>
      <c r="G53" s="6">
        <v>43481.726550925923</v>
      </c>
      <c r="H53">
        <v>17</v>
      </c>
      <c r="I53">
        <v>3</v>
      </c>
      <c r="J53">
        <v>2</v>
      </c>
      <c r="K53">
        <v>1</v>
      </c>
      <c r="L53">
        <v>0</v>
      </c>
      <c r="M53">
        <v>19</v>
      </c>
    </row>
    <row r="54" spans="1:13" x14ac:dyDescent="0.25">
      <c r="A54">
        <v>151</v>
      </c>
      <c r="B54" t="s">
        <v>214</v>
      </c>
      <c r="C54">
        <v>277496343</v>
      </c>
      <c r="D54" t="s">
        <v>223</v>
      </c>
      <c r="E54" s="5">
        <v>43471.611886574072</v>
      </c>
      <c r="F54" s="6">
        <v>43472.909513888888</v>
      </c>
      <c r="G54" s="6">
        <v>43472.859282407408</v>
      </c>
      <c r="H54">
        <v>10</v>
      </c>
      <c r="I54">
        <v>2</v>
      </c>
      <c r="J54">
        <v>1</v>
      </c>
      <c r="K54">
        <v>4</v>
      </c>
      <c r="L54">
        <v>0</v>
      </c>
      <c r="M54">
        <v>12</v>
      </c>
    </row>
    <row r="55" spans="1:13" x14ac:dyDescent="0.25">
      <c r="A55">
        <v>152</v>
      </c>
      <c r="B55" t="s">
        <v>214</v>
      </c>
      <c r="C55">
        <v>280780784</v>
      </c>
      <c r="D55" t="s">
        <v>224</v>
      </c>
      <c r="E55" s="5">
        <v>43483.833055555559</v>
      </c>
      <c r="F55" s="6">
        <v>43487.016331018516</v>
      </c>
      <c r="G55" s="6">
        <v>43484.869467592594</v>
      </c>
      <c r="H55">
        <v>33</v>
      </c>
      <c r="I55">
        <v>10</v>
      </c>
      <c r="J55">
        <v>8</v>
      </c>
      <c r="K55">
        <v>8</v>
      </c>
      <c r="L55">
        <v>0</v>
      </c>
      <c r="M55">
        <v>14</v>
      </c>
    </row>
    <row r="56" spans="1:13" x14ac:dyDescent="0.25">
      <c r="A56">
        <v>153</v>
      </c>
      <c r="B56" t="s">
        <v>214</v>
      </c>
      <c r="C56">
        <v>281034737</v>
      </c>
      <c r="D56" t="s">
        <v>225</v>
      </c>
      <c r="E56" s="5">
        <v>43466.000162037039</v>
      </c>
      <c r="F56" s="6">
        <v>43597.628391203703</v>
      </c>
      <c r="G56" s="6">
        <v>43466.706111111111</v>
      </c>
      <c r="H56">
        <v>20</v>
      </c>
      <c r="I56">
        <v>1</v>
      </c>
      <c r="J56">
        <v>0</v>
      </c>
      <c r="K56">
        <v>0</v>
      </c>
      <c r="L56">
        <v>0</v>
      </c>
      <c r="M56">
        <v>19</v>
      </c>
    </row>
    <row r="57" spans="1:13" x14ac:dyDescent="0.25">
      <c r="A57">
        <v>154</v>
      </c>
      <c r="B57" t="s">
        <v>214</v>
      </c>
      <c r="C57">
        <v>281734514</v>
      </c>
      <c r="D57" t="s">
        <v>226</v>
      </c>
      <c r="E57" s="5">
        <v>43488.808483796296</v>
      </c>
      <c r="F57" s="6">
        <v>43599.59034722222</v>
      </c>
      <c r="G57" s="6">
        <v>43496.760335648149</v>
      </c>
      <c r="H57">
        <v>18</v>
      </c>
      <c r="I57">
        <v>4</v>
      </c>
      <c r="J57">
        <v>3</v>
      </c>
      <c r="K57">
        <v>5</v>
      </c>
      <c r="L57">
        <v>0</v>
      </c>
      <c r="M57">
        <v>19</v>
      </c>
    </row>
    <row r="58" spans="1:13" x14ac:dyDescent="0.25">
      <c r="A58">
        <v>155</v>
      </c>
      <c r="B58" t="s">
        <v>214</v>
      </c>
      <c r="C58">
        <v>284046623</v>
      </c>
      <c r="D58" t="s">
        <v>227</v>
      </c>
      <c r="E58" s="5">
        <v>43499.050659722219</v>
      </c>
      <c r="F58" s="6">
        <v>43627.940949074073</v>
      </c>
      <c r="G58" s="6">
        <v>43508.933263888888</v>
      </c>
      <c r="H58">
        <v>7</v>
      </c>
      <c r="I58">
        <v>2</v>
      </c>
      <c r="J58">
        <v>0</v>
      </c>
      <c r="K58">
        <v>0</v>
      </c>
      <c r="L58">
        <v>0</v>
      </c>
      <c r="M58">
        <v>20</v>
      </c>
    </row>
    <row r="59" spans="1:13" x14ac:dyDescent="0.25">
      <c r="A59">
        <v>156</v>
      </c>
      <c r="B59" t="s">
        <v>214</v>
      </c>
      <c r="C59">
        <v>286554946</v>
      </c>
      <c r="D59" t="s">
        <v>228</v>
      </c>
      <c r="E59" s="5">
        <v>43509.586388888885</v>
      </c>
      <c r="F59" s="6">
        <v>43556.556377314817</v>
      </c>
      <c r="G59" s="6">
        <v>43510.133773148147</v>
      </c>
      <c r="H59">
        <v>25</v>
      </c>
      <c r="I59">
        <v>2</v>
      </c>
      <c r="J59">
        <v>1</v>
      </c>
      <c r="K59">
        <v>0</v>
      </c>
      <c r="L59">
        <v>0</v>
      </c>
      <c r="M59">
        <v>19</v>
      </c>
    </row>
    <row r="60" spans="1:13" x14ac:dyDescent="0.25">
      <c r="A60">
        <v>157</v>
      </c>
      <c r="B60" t="s">
        <v>214</v>
      </c>
      <c r="C60">
        <v>287847591</v>
      </c>
      <c r="D60" t="s">
        <v>229</v>
      </c>
      <c r="E60" s="5">
        <v>43515.575555555559</v>
      </c>
      <c r="F60" s="6">
        <v>43550.608865740738</v>
      </c>
      <c r="G60" s="6">
        <v>43515.632557870369</v>
      </c>
      <c r="H60">
        <v>947</v>
      </c>
      <c r="I60">
        <v>27</v>
      </c>
      <c r="J60">
        <v>19</v>
      </c>
      <c r="K60">
        <v>40</v>
      </c>
      <c r="L60">
        <v>0</v>
      </c>
      <c r="M60">
        <v>19</v>
      </c>
    </row>
    <row r="61" spans="1:13" x14ac:dyDescent="0.25">
      <c r="A61">
        <v>158</v>
      </c>
      <c r="B61" t="s">
        <v>214</v>
      </c>
      <c r="C61">
        <v>289714456</v>
      </c>
      <c r="D61" t="s">
        <v>230</v>
      </c>
      <c r="E61" s="5">
        <v>43522.8675</v>
      </c>
      <c r="F61" s="6">
        <v>43571.915277777778</v>
      </c>
      <c r="G61" s="6">
        <v>43524.056145833332</v>
      </c>
      <c r="H61">
        <v>71</v>
      </c>
      <c r="I61">
        <v>13</v>
      </c>
      <c r="J61">
        <v>10</v>
      </c>
      <c r="K61">
        <v>15</v>
      </c>
      <c r="L61">
        <v>0</v>
      </c>
      <c r="M61">
        <v>18</v>
      </c>
    </row>
    <row r="62" spans="1:13" x14ac:dyDescent="0.25">
      <c r="A62">
        <v>159</v>
      </c>
      <c r="B62" t="s">
        <v>214</v>
      </c>
      <c r="C62">
        <v>299023016</v>
      </c>
      <c r="D62" t="s">
        <v>231</v>
      </c>
      <c r="E62" s="5">
        <v>43556.811423611114</v>
      </c>
      <c r="F62" s="6">
        <v>43563.803831018522</v>
      </c>
      <c r="G62" s="6">
        <v>43556.866226851853</v>
      </c>
      <c r="H62">
        <v>13</v>
      </c>
      <c r="I62">
        <v>1</v>
      </c>
      <c r="J62">
        <v>1</v>
      </c>
      <c r="K62">
        <v>1</v>
      </c>
      <c r="L62">
        <v>0</v>
      </c>
      <c r="M62">
        <v>18</v>
      </c>
    </row>
    <row r="63" spans="1:13" x14ac:dyDescent="0.25">
      <c r="A63">
        <v>160</v>
      </c>
      <c r="B63" t="s">
        <v>214</v>
      </c>
      <c r="C63">
        <v>299395637</v>
      </c>
      <c r="D63" t="s">
        <v>232</v>
      </c>
      <c r="E63" s="5">
        <v>43557.904189814813</v>
      </c>
      <c r="F63" s="6">
        <v>43583.571909722225</v>
      </c>
      <c r="G63" s="6">
        <v>43559.096944444442</v>
      </c>
      <c r="H63">
        <v>130</v>
      </c>
      <c r="I63">
        <v>8</v>
      </c>
      <c r="J63">
        <v>6</v>
      </c>
      <c r="K63">
        <v>20</v>
      </c>
      <c r="L63">
        <v>0</v>
      </c>
      <c r="M63">
        <v>9</v>
      </c>
    </row>
    <row r="64" spans="1:13" x14ac:dyDescent="0.25">
      <c r="A64">
        <v>161</v>
      </c>
      <c r="B64" t="s">
        <v>214</v>
      </c>
      <c r="C64">
        <v>300103385</v>
      </c>
      <c r="D64" t="s">
        <v>233</v>
      </c>
      <c r="E64" s="5">
        <v>43559.588182870371</v>
      </c>
      <c r="F64" s="6">
        <v>43590.722604166665</v>
      </c>
      <c r="G64" s="6">
        <v>43559.620358796295</v>
      </c>
      <c r="H64">
        <v>2117</v>
      </c>
      <c r="I64">
        <v>48</v>
      </c>
      <c r="J64">
        <v>33</v>
      </c>
      <c r="K64">
        <v>106</v>
      </c>
      <c r="L64">
        <v>0</v>
      </c>
      <c r="M64">
        <v>17</v>
      </c>
    </row>
    <row r="65" spans="1:13" x14ac:dyDescent="0.25">
      <c r="A65">
        <v>162</v>
      </c>
      <c r="B65" t="s">
        <v>214</v>
      </c>
      <c r="C65">
        <v>302033382</v>
      </c>
      <c r="D65" t="s">
        <v>234</v>
      </c>
      <c r="E65" s="5">
        <v>43566.788217592592</v>
      </c>
      <c r="F65" s="6">
        <v>43583.613449074073</v>
      </c>
      <c r="G65" s="6">
        <v>43583.613449074073</v>
      </c>
      <c r="H65">
        <v>20</v>
      </c>
      <c r="I65">
        <v>1</v>
      </c>
      <c r="J65">
        <v>1</v>
      </c>
      <c r="K65">
        <v>1</v>
      </c>
      <c r="L65">
        <v>0</v>
      </c>
      <c r="M65">
        <v>10</v>
      </c>
    </row>
    <row r="66" spans="1:13" x14ac:dyDescent="0.25">
      <c r="A66">
        <v>163</v>
      </c>
      <c r="B66" t="s">
        <v>235</v>
      </c>
      <c r="C66">
        <v>23367579</v>
      </c>
      <c r="D66" t="s">
        <v>236</v>
      </c>
      <c r="E66" s="5">
        <v>41798.676516203705</v>
      </c>
      <c r="F66" s="6">
        <v>43649.748645833337</v>
      </c>
      <c r="G66" s="6">
        <v>41807.032442129632</v>
      </c>
      <c r="H66">
        <v>14245</v>
      </c>
      <c r="I66">
        <v>1697</v>
      </c>
      <c r="J66">
        <v>1441</v>
      </c>
      <c r="K66">
        <v>895</v>
      </c>
      <c r="L66">
        <v>0</v>
      </c>
      <c r="M66">
        <v>12</v>
      </c>
    </row>
    <row r="67" spans="1:13" x14ac:dyDescent="0.25">
      <c r="A67">
        <v>164</v>
      </c>
      <c r="B67" t="s">
        <v>235</v>
      </c>
      <c r="C67">
        <v>24099241</v>
      </c>
      <c r="D67" t="s">
        <v>237</v>
      </c>
      <c r="E67" s="5">
        <v>41816.784421296295</v>
      </c>
      <c r="F67" s="6">
        <v>42778.122037037036</v>
      </c>
      <c r="G67" s="6">
        <v>42549.054236111115</v>
      </c>
      <c r="H67">
        <v>1366</v>
      </c>
      <c r="I67">
        <v>79</v>
      </c>
      <c r="J67">
        <v>61</v>
      </c>
      <c r="K67">
        <v>79</v>
      </c>
      <c r="L67">
        <v>0</v>
      </c>
      <c r="M67">
        <v>17</v>
      </c>
    </row>
    <row r="68" spans="1:13" x14ac:dyDescent="0.25">
      <c r="A68">
        <v>168</v>
      </c>
      <c r="B68" t="s">
        <v>235</v>
      </c>
      <c r="C68">
        <v>25022188</v>
      </c>
      <c r="D68" t="s">
        <v>241</v>
      </c>
      <c r="E68" s="5">
        <v>41844.879918981482</v>
      </c>
      <c r="F68" s="6">
        <v>41887.658703703702</v>
      </c>
      <c r="G68" s="6">
        <v>41852.716493055559</v>
      </c>
      <c r="H68">
        <v>751</v>
      </c>
      <c r="I68">
        <v>40</v>
      </c>
      <c r="J68">
        <v>31</v>
      </c>
      <c r="K68">
        <v>67</v>
      </c>
      <c r="L68">
        <v>0</v>
      </c>
      <c r="M68">
        <v>19</v>
      </c>
    </row>
    <row r="69" spans="1:13" x14ac:dyDescent="0.25">
      <c r="A69">
        <v>170</v>
      </c>
      <c r="B69" t="s">
        <v>235</v>
      </c>
      <c r="C69">
        <v>26130684</v>
      </c>
      <c r="D69" t="s">
        <v>243</v>
      </c>
      <c r="E69" s="5">
        <v>41883.845671296294</v>
      </c>
      <c r="F69" s="6">
        <v>43646.78429398148</v>
      </c>
      <c r="G69" s="6">
        <v>41885.153692129628</v>
      </c>
      <c r="H69">
        <v>691</v>
      </c>
      <c r="I69">
        <v>41</v>
      </c>
      <c r="J69">
        <v>30</v>
      </c>
      <c r="K69">
        <v>34</v>
      </c>
      <c r="L69">
        <v>0</v>
      </c>
      <c r="M69">
        <v>18</v>
      </c>
    </row>
    <row r="70" spans="1:13" x14ac:dyDescent="0.25">
      <c r="A70">
        <v>171</v>
      </c>
      <c r="B70" t="s">
        <v>235</v>
      </c>
      <c r="C70">
        <v>26257525</v>
      </c>
      <c r="D70" t="s">
        <v>244</v>
      </c>
      <c r="E70" s="5">
        <v>41886.725208333337</v>
      </c>
      <c r="F70" s="6">
        <v>43649.761018518519</v>
      </c>
      <c r="G70" s="6">
        <v>42416.593761574077</v>
      </c>
      <c r="H70">
        <v>211341</v>
      </c>
      <c r="I70">
        <v>18220</v>
      </c>
      <c r="J70">
        <v>14659</v>
      </c>
      <c r="K70">
        <v>12370</v>
      </c>
      <c r="L70">
        <v>0</v>
      </c>
      <c r="M70">
        <v>9</v>
      </c>
    </row>
    <row r="71" spans="1:13" x14ac:dyDescent="0.25">
      <c r="A71">
        <v>172</v>
      </c>
      <c r="B71" t="s">
        <v>235</v>
      </c>
      <c r="C71">
        <v>27614464</v>
      </c>
      <c r="D71" t="s">
        <v>245</v>
      </c>
      <c r="E71" s="5">
        <v>41909.132893518516</v>
      </c>
      <c r="F71" s="6">
        <v>42928.164166666669</v>
      </c>
      <c r="G71" s="6">
        <v>42422.122557870367</v>
      </c>
      <c r="H71">
        <v>12113</v>
      </c>
      <c r="I71">
        <v>1171</v>
      </c>
      <c r="J71">
        <v>981</v>
      </c>
      <c r="K71">
        <v>1018</v>
      </c>
      <c r="L71">
        <v>0</v>
      </c>
      <c r="M71">
        <v>15</v>
      </c>
    </row>
    <row r="72" spans="1:13" x14ac:dyDescent="0.25">
      <c r="A72">
        <v>181</v>
      </c>
      <c r="B72" t="s">
        <v>235</v>
      </c>
      <c r="C72">
        <v>106681045</v>
      </c>
      <c r="D72" t="s">
        <v>254</v>
      </c>
      <c r="E72" s="5">
        <v>42483.626307870371</v>
      </c>
      <c r="F72" s="6">
        <v>42483.997824074075</v>
      </c>
      <c r="G72" s="6">
        <v>42483.687638888892</v>
      </c>
      <c r="H72">
        <v>11406</v>
      </c>
      <c r="I72">
        <v>386</v>
      </c>
      <c r="J72">
        <v>362</v>
      </c>
      <c r="K72">
        <v>417</v>
      </c>
      <c r="L72">
        <v>0</v>
      </c>
      <c r="M72">
        <v>18</v>
      </c>
    </row>
    <row r="73" spans="1:13" x14ac:dyDescent="0.25">
      <c r="A73">
        <v>184</v>
      </c>
      <c r="B73" t="s">
        <v>256</v>
      </c>
      <c r="C73">
        <v>319817371</v>
      </c>
      <c r="D73" t="s">
        <v>257</v>
      </c>
      <c r="E73" s="5">
        <v>43650.917743055557</v>
      </c>
      <c r="F73" s="6">
        <v>43651.962546296294</v>
      </c>
      <c r="G73" s="6">
        <v>43651.183738425927</v>
      </c>
      <c r="H73">
        <v>114</v>
      </c>
      <c r="I73">
        <v>24</v>
      </c>
      <c r="J73">
        <v>20</v>
      </c>
      <c r="K73">
        <v>49</v>
      </c>
      <c r="L73">
        <v>0</v>
      </c>
      <c r="M73">
        <v>15</v>
      </c>
    </row>
    <row r="74" spans="1:13" x14ac:dyDescent="0.25">
      <c r="A74">
        <v>185</v>
      </c>
      <c r="B74" t="s">
        <v>258</v>
      </c>
      <c r="C74">
        <v>318460326</v>
      </c>
      <c r="D74" t="s">
        <v>259</v>
      </c>
      <c r="E74" s="5">
        <v>43640.950046296297</v>
      </c>
      <c r="F74" s="6">
        <v>43651.450914351852</v>
      </c>
      <c r="G74" s="6">
        <v>43643.895509259259</v>
      </c>
      <c r="H74">
        <v>53787</v>
      </c>
      <c r="I74">
        <v>1263</v>
      </c>
      <c r="J74">
        <v>964</v>
      </c>
      <c r="K74">
        <v>1371</v>
      </c>
      <c r="L74">
        <v>0</v>
      </c>
      <c r="M74">
        <v>15</v>
      </c>
    </row>
    <row r="75" spans="1:13" x14ac:dyDescent="0.25">
      <c r="A75">
        <v>186</v>
      </c>
      <c r="B75" t="s">
        <v>258</v>
      </c>
      <c r="C75">
        <v>319254218</v>
      </c>
      <c r="D75" t="s">
        <v>260</v>
      </c>
      <c r="E75" s="5">
        <v>43646.94604166667</v>
      </c>
      <c r="F75" s="6">
        <v>43647.57135416667</v>
      </c>
      <c r="G75" s="6">
        <v>43646.996041666665</v>
      </c>
      <c r="H75">
        <v>34</v>
      </c>
      <c r="I75">
        <v>5</v>
      </c>
      <c r="J75">
        <v>2</v>
      </c>
      <c r="K75">
        <v>9</v>
      </c>
      <c r="L75">
        <v>0</v>
      </c>
      <c r="M75">
        <v>17</v>
      </c>
    </row>
    <row r="76" spans="1:13" x14ac:dyDescent="0.25">
      <c r="A76">
        <v>187</v>
      </c>
      <c r="B76" t="s">
        <v>261</v>
      </c>
      <c r="C76">
        <v>276755461</v>
      </c>
      <c r="D76" t="s">
        <v>262</v>
      </c>
      <c r="E76" s="5">
        <v>43468.250844907408</v>
      </c>
      <c r="F76" s="6">
        <v>43575.10052083333</v>
      </c>
      <c r="G76" s="6">
        <v>43468.252384259256</v>
      </c>
      <c r="H76">
        <v>2392</v>
      </c>
      <c r="I76">
        <v>98</v>
      </c>
      <c r="J76">
        <v>63</v>
      </c>
      <c r="K76">
        <v>178</v>
      </c>
      <c r="L76">
        <v>0</v>
      </c>
      <c r="M76">
        <v>11</v>
      </c>
    </row>
    <row r="77" spans="1:13" x14ac:dyDescent="0.25">
      <c r="A77">
        <v>188</v>
      </c>
      <c r="B77" t="s">
        <v>261</v>
      </c>
      <c r="C77">
        <v>277244906</v>
      </c>
      <c r="D77" t="s">
        <v>263</v>
      </c>
      <c r="E77" s="5">
        <v>43470.035474537035</v>
      </c>
      <c r="F77" s="6">
        <v>43476.223946759259</v>
      </c>
      <c r="G77" s="6">
        <v>43470.043935185182</v>
      </c>
      <c r="H77">
        <v>8</v>
      </c>
      <c r="I77">
        <v>2</v>
      </c>
      <c r="J77">
        <v>2</v>
      </c>
      <c r="K77">
        <v>0</v>
      </c>
      <c r="L77">
        <v>0</v>
      </c>
      <c r="M77">
        <v>13</v>
      </c>
    </row>
    <row r="78" spans="1:13" x14ac:dyDescent="0.25">
      <c r="A78">
        <v>189</v>
      </c>
      <c r="B78" t="s">
        <v>261</v>
      </c>
      <c r="C78">
        <v>277248149</v>
      </c>
      <c r="D78" t="s">
        <v>264</v>
      </c>
      <c r="E78" s="5">
        <v>43470.063032407408</v>
      </c>
      <c r="F78" s="6">
        <v>43638.081446759257</v>
      </c>
      <c r="G78" s="6">
        <v>43470.11986111111</v>
      </c>
      <c r="H78">
        <v>7</v>
      </c>
      <c r="I78">
        <v>2</v>
      </c>
      <c r="J78">
        <v>1</v>
      </c>
      <c r="K78">
        <v>0</v>
      </c>
      <c r="L78">
        <v>0</v>
      </c>
      <c r="M78">
        <v>7</v>
      </c>
    </row>
    <row r="79" spans="1:13" x14ac:dyDescent="0.25">
      <c r="A79">
        <v>190</v>
      </c>
      <c r="B79" t="s">
        <v>261</v>
      </c>
      <c r="C79">
        <v>277560677</v>
      </c>
      <c r="D79" t="s">
        <v>265</v>
      </c>
      <c r="E79" s="5">
        <v>43472.15184027778</v>
      </c>
      <c r="F79" s="6">
        <v>43640.289224537039</v>
      </c>
      <c r="G79" s="6">
        <v>43472.186192129629</v>
      </c>
      <c r="H79">
        <v>694</v>
      </c>
      <c r="I79">
        <v>16</v>
      </c>
      <c r="J79">
        <v>9</v>
      </c>
      <c r="K79">
        <v>36</v>
      </c>
      <c r="L79">
        <v>0</v>
      </c>
      <c r="M79">
        <v>9</v>
      </c>
    </row>
    <row r="80" spans="1:13" x14ac:dyDescent="0.25">
      <c r="A80">
        <v>191</v>
      </c>
      <c r="B80" t="s">
        <v>261</v>
      </c>
      <c r="C80">
        <v>278133637</v>
      </c>
      <c r="D80" t="s">
        <v>266</v>
      </c>
      <c r="E80" s="5">
        <v>43474.28266203704</v>
      </c>
      <c r="F80" s="6">
        <v>43636.017789351848</v>
      </c>
      <c r="G80" s="6">
        <v>43476.227002314816</v>
      </c>
      <c r="H80">
        <v>408</v>
      </c>
      <c r="I80">
        <v>11</v>
      </c>
      <c r="J80">
        <v>9</v>
      </c>
      <c r="K80">
        <v>16</v>
      </c>
      <c r="L80">
        <v>0</v>
      </c>
      <c r="M80">
        <v>17</v>
      </c>
    </row>
    <row r="81" spans="1:13" x14ac:dyDescent="0.25">
      <c r="A81">
        <v>192</v>
      </c>
      <c r="B81" t="s">
        <v>261</v>
      </c>
      <c r="C81">
        <v>278415604</v>
      </c>
      <c r="D81" t="s">
        <v>267</v>
      </c>
      <c r="E81" s="5">
        <v>43475.113912037035</v>
      </c>
      <c r="F81" s="6">
        <v>43522.104641203703</v>
      </c>
      <c r="G81" s="6">
        <v>43475.115937499999</v>
      </c>
      <c r="H81">
        <v>4</v>
      </c>
      <c r="I81">
        <v>0</v>
      </c>
      <c r="J81">
        <v>0</v>
      </c>
      <c r="K81">
        <v>2</v>
      </c>
      <c r="L81">
        <v>0</v>
      </c>
      <c r="M81">
        <v>15</v>
      </c>
    </row>
    <row r="82" spans="1:13" x14ac:dyDescent="0.25">
      <c r="A82">
        <v>193</v>
      </c>
      <c r="B82" t="s">
        <v>261</v>
      </c>
      <c r="C82">
        <v>278432905</v>
      </c>
      <c r="D82" t="s">
        <v>268</v>
      </c>
      <c r="E82" s="5">
        <v>43475.22896990741</v>
      </c>
      <c r="F82" s="6">
        <v>43476.467638888891</v>
      </c>
      <c r="G82" s="6">
        <v>43475.266469907408</v>
      </c>
      <c r="H82">
        <v>48</v>
      </c>
      <c r="I82">
        <v>6</v>
      </c>
      <c r="J82">
        <v>3</v>
      </c>
      <c r="K82">
        <v>2</v>
      </c>
      <c r="L82">
        <v>0</v>
      </c>
      <c r="M82">
        <v>5</v>
      </c>
    </row>
    <row r="83" spans="1:13" x14ac:dyDescent="0.25">
      <c r="A83">
        <v>194</v>
      </c>
      <c r="B83" t="s">
        <v>261</v>
      </c>
      <c r="C83">
        <v>279013254</v>
      </c>
      <c r="D83" t="s">
        <v>269</v>
      </c>
      <c r="E83" s="5">
        <v>43477.063206018516</v>
      </c>
      <c r="F83" s="6">
        <v>43477.153217592589</v>
      </c>
      <c r="G83" s="6">
        <v>43477.14775462963</v>
      </c>
      <c r="H83">
        <v>64</v>
      </c>
      <c r="I83">
        <v>4</v>
      </c>
      <c r="J83">
        <v>3</v>
      </c>
      <c r="K83">
        <v>0</v>
      </c>
      <c r="L83">
        <v>0</v>
      </c>
      <c r="M83">
        <v>10</v>
      </c>
    </row>
    <row r="84" spans="1:13" x14ac:dyDescent="0.25">
      <c r="A84">
        <v>195</v>
      </c>
      <c r="B84" t="s">
        <v>261</v>
      </c>
      <c r="C84">
        <v>279026367</v>
      </c>
      <c r="D84" t="s">
        <v>270</v>
      </c>
      <c r="E84" s="5">
        <v>43477.187673611108</v>
      </c>
      <c r="F84" s="6">
        <v>43479.563449074078</v>
      </c>
      <c r="G84" s="6">
        <v>43477.213831018518</v>
      </c>
      <c r="H84">
        <v>180</v>
      </c>
      <c r="I84">
        <v>18</v>
      </c>
      <c r="J84">
        <v>12</v>
      </c>
      <c r="K84">
        <v>9</v>
      </c>
      <c r="L84">
        <v>0</v>
      </c>
      <c r="M84">
        <v>15</v>
      </c>
    </row>
    <row r="85" spans="1:13" x14ac:dyDescent="0.25">
      <c r="A85">
        <v>196</v>
      </c>
      <c r="B85" t="s">
        <v>261</v>
      </c>
      <c r="C85">
        <v>279060410</v>
      </c>
      <c r="D85" t="s">
        <v>271</v>
      </c>
      <c r="E85" s="5">
        <v>43477.509942129633</v>
      </c>
      <c r="F85" s="6">
        <v>43630.992349537039</v>
      </c>
      <c r="G85" s="6">
        <v>43478.013159722221</v>
      </c>
      <c r="H85">
        <v>3714</v>
      </c>
      <c r="I85">
        <v>248</v>
      </c>
      <c r="J85">
        <v>166</v>
      </c>
      <c r="K85">
        <v>160</v>
      </c>
      <c r="L85">
        <v>0</v>
      </c>
      <c r="M85">
        <v>6</v>
      </c>
    </row>
    <row r="86" spans="1:13" x14ac:dyDescent="0.25">
      <c r="A86">
        <v>197</v>
      </c>
      <c r="B86" t="s">
        <v>261</v>
      </c>
      <c r="C86">
        <v>279311716</v>
      </c>
      <c r="D86" t="s">
        <v>272</v>
      </c>
      <c r="E86" s="5">
        <v>43479.214849537035</v>
      </c>
      <c r="F86" s="6">
        <v>43639.129201388889</v>
      </c>
      <c r="G86" s="6">
        <v>43479.225023148145</v>
      </c>
      <c r="H86">
        <v>19</v>
      </c>
      <c r="I86">
        <v>3</v>
      </c>
      <c r="J86">
        <v>1</v>
      </c>
      <c r="K86">
        <v>4</v>
      </c>
      <c r="L86">
        <v>0</v>
      </c>
      <c r="M86">
        <v>13</v>
      </c>
    </row>
    <row r="87" spans="1:13" x14ac:dyDescent="0.25">
      <c r="A87">
        <v>198</v>
      </c>
      <c r="B87" t="s">
        <v>261</v>
      </c>
      <c r="C87">
        <v>285848822</v>
      </c>
      <c r="D87" t="s">
        <v>273</v>
      </c>
      <c r="E87" s="5">
        <v>43507.279641203706</v>
      </c>
      <c r="F87" s="6">
        <v>43639.024942129632</v>
      </c>
      <c r="G87" s="6">
        <v>43508.402037037034</v>
      </c>
      <c r="H87">
        <v>106</v>
      </c>
      <c r="I87">
        <v>17</v>
      </c>
      <c r="J87">
        <v>14</v>
      </c>
      <c r="K87">
        <v>17</v>
      </c>
      <c r="L87">
        <v>0</v>
      </c>
      <c r="M87">
        <v>12</v>
      </c>
    </row>
    <row r="88" spans="1:13" x14ac:dyDescent="0.25">
      <c r="A88">
        <v>199</v>
      </c>
      <c r="B88" t="s">
        <v>261</v>
      </c>
      <c r="C88">
        <v>286147568</v>
      </c>
      <c r="D88" t="s">
        <v>274</v>
      </c>
      <c r="E88" s="5">
        <v>43508.296527777777</v>
      </c>
      <c r="F88" s="6">
        <v>43508.308437500003</v>
      </c>
      <c r="G88" s="6">
        <v>43508.30537037037</v>
      </c>
      <c r="H88">
        <v>24</v>
      </c>
      <c r="I88">
        <v>4</v>
      </c>
      <c r="J88">
        <v>4</v>
      </c>
      <c r="K88">
        <v>0</v>
      </c>
      <c r="L88">
        <v>0</v>
      </c>
      <c r="M88">
        <v>10</v>
      </c>
    </row>
    <row r="89" spans="1:13" x14ac:dyDescent="0.25">
      <c r="A89">
        <v>200</v>
      </c>
      <c r="B89" t="s">
        <v>261</v>
      </c>
      <c r="C89">
        <v>288388823</v>
      </c>
      <c r="D89" t="s">
        <v>275</v>
      </c>
      <c r="E89" s="5">
        <v>43497.473506944443</v>
      </c>
      <c r="F89" s="6">
        <v>43551.134328703702</v>
      </c>
      <c r="G89" s="6">
        <v>43518.193715277775</v>
      </c>
      <c r="H89">
        <v>17622</v>
      </c>
      <c r="I89">
        <v>766</v>
      </c>
      <c r="J89">
        <v>507</v>
      </c>
      <c r="K89">
        <v>740</v>
      </c>
      <c r="L89">
        <v>0</v>
      </c>
      <c r="M89">
        <v>13</v>
      </c>
    </row>
    <row r="90" spans="1:13" x14ac:dyDescent="0.25">
      <c r="A90">
        <v>201</v>
      </c>
      <c r="B90" t="s">
        <v>261</v>
      </c>
      <c r="C90">
        <v>289434897</v>
      </c>
      <c r="D90" t="s">
        <v>276</v>
      </c>
      <c r="E90" s="5">
        <v>43522.116967592592</v>
      </c>
      <c r="F90" s="6">
        <v>43522.131516203706</v>
      </c>
      <c r="G90" s="6">
        <v>43522.130972222221</v>
      </c>
      <c r="H90">
        <v>68</v>
      </c>
      <c r="I90">
        <v>9</v>
      </c>
      <c r="J90">
        <v>7</v>
      </c>
      <c r="K90">
        <v>5</v>
      </c>
      <c r="L90">
        <v>0</v>
      </c>
      <c r="M90">
        <v>10</v>
      </c>
    </row>
    <row r="91" spans="1:13" x14ac:dyDescent="0.25">
      <c r="A91">
        <v>202</v>
      </c>
      <c r="B91" t="s">
        <v>261</v>
      </c>
      <c r="C91">
        <v>290458022</v>
      </c>
      <c r="D91" t="s">
        <v>277</v>
      </c>
      <c r="E91" s="5">
        <v>43525.318761574075</v>
      </c>
      <c r="F91" s="6">
        <v>43525.33929398148</v>
      </c>
      <c r="G91" s="6">
        <v>43525.33929398148</v>
      </c>
      <c r="H91">
        <v>63</v>
      </c>
      <c r="I91">
        <v>5</v>
      </c>
      <c r="J91">
        <v>3</v>
      </c>
      <c r="K91">
        <v>14</v>
      </c>
      <c r="L91">
        <v>0</v>
      </c>
      <c r="M91">
        <v>7</v>
      </c>
    </row>
    <row r="92" spans="1:13" x14ac:dyDescent="0.25">
      <c r="A92">
        <v>203</v>
      </c>
      <c r="B92" t="s">
        <v>261</v>
      </c>
      <c r="C92">
        <v>294467982</v>
      </c>
      <c r="D92" t="s">
        <v>278</v>
      </c>
      <c r="E92" s="5">
        <v>43540.211863425924</v>
      </c>
      <c r="F92" s="6">
        <v>43540.375034722223</v>
      </c>
      <c r="G92" s="6">
        <v>43540.31318287037</v>
      </c>
      <c r="H92">
        <v>68</v>
      </c>
      <c r="I92">
        <v>3</v>
      </c>
      <c r="J92">
        <v>1</v>
      </c>
      <c r="K92">
        <v>7</v>
      </c>
      <c r="L92">
        <v>0</v>
      </c>
      <c r="M92">
        <v>9</v>
      </c>
    </row>
    <row r="93" spans="1:13" x14ac:dyDescent="0.25">
      <c r="A93">
        <v>204</v>
      </c>
      <c r="B93" t="s">
        <v>261</v>
      </c>
      <c r="C93">
        <v>294479167</v>
      </c>
      <c r="D93" t="s">
        <v>279</v>
      </c>
      <c r="E93" s="5">
        <v>43540.326435185183</v>
      </c>
      <c r="F93" s="6">
        <v>43648.290844907409</v>
      </c>
      <c r="G93" s="6">
        <v>43540.372743055559</v>
      </c>
      <c r="H93">
        <v>143</v>
      </c>
      <c r="I93">
        <v>8</v>
      </c>
      <c r="J93">
        <v>6</v>
      </c>
      <c r="K93">
        <v>9</v>
      </c>
      <c r="L93">
        <v>0</v>
      </c>
      <c r="M93">
        <v>15</v>
      </c>
    </row>
    <row r="94" spans="1:13" x14ac:dyDescent="0.25">
      <c r="A94">
        <v>205</v>
      </c>
      <c r="B94" t="s">
        <v>261</v>
      </c>
      <c r="C94">
        <v>305101504</v>
      </c>
      <c r="D94" t="s">
        <v>280</v>
      </c>
      <c r="E94" s="5">
        <v>43582.226550925923</v>
      </c>
      <c r="F94" s="6">
        <v>43611.37704861111</v>
      </c>
      <c r="G94" s="6">
        <v>43611.37704861111</v>
      </c>
      <c r="H94">
        <v>10</v>
      </c>
      <c r="I94">
        <v>2</v>
      </c>
      <c r="J94">
        <v>0</v>
      </c>
      <c r="K94">
        <v>0</v>
      </c>
      <c r="L94">
        <v>0</v>
      </c>
      <c r="M94">
        <v>15</v>
      </c>
    </row>
    <row r="95" spans="1:13" x14ac:dyDescent="0.25">
      <c r="A95">
        <v>206</v>
      </c>
      <c r="B95" t="s">
        <v>261</v>
      </c>
      <c r="C95">
        <v>305200331</v>
      </c>
      <c r="D95" t="s">
        <v>281</v>
      </c>
      <c r="E95" s="5">
        <v>43583.190358796295</v>
      </c>
      <c r="F95" s="6">
        <v>43608.697430555556</v>
      </c>
      <c r="G95" s="6">
        <v>43583.515474537038</v>
      </c>
      <c r="H95">
        <v>55</v>
      </c>
      <c r="I95">
        <v>9</v>
      </c>
      <c r="J95">
        <v>8</v>
      </c>
      <c r="K95">
        <v>11</v>
      </c>
      <c r="L95">
        <v>0</v>
      </c>
      <c r="M95">
        <v>17</v>
      </c>
    </row>
    <row r="96" spans="1:13" x14ac:dyDescent="0.25">
      <c r="A96">
        <v>207</v>
      </c>
      <c r="B96" t="s">
        <v>282</v>
      </c>
      <c r="C96">
        <v>165543628</v>
      </c>
      <c r="D96" t="s">
        <v>283</v>
      </c>
      <c r="E96" s="5">
        <v>42897.346655092595</v>
      </c>
      <c r="F96" s="6">
        <v>43376.551817129628</v>
      </c>
      <c r="G96" s="6">
        <v>42981.352187500001</v>
      </c>
      <c r="H96">
        <v>23</v>
      </c>
      <c r="I96">
        <v>4</v>
      </c>
      <c r="J96">
        <v>1</v>
      </c>
      <c r="K96">
        <v>1</v>
      </c>
      <c r="L96">
        <v>0</v>
      </c>
      <c r="M96">
        <v>14</v>
      </c>
    </row>
    <row r="97" spans="1:13" x14ac:dyDescent="0.25">
      <c r="A97">
        <v>212</v>
      </c>
      <c r="B97" t="s">
        <v>282</v>
      </c>
      <c r="C97">
        <v>184454805</v>
      </c>
      <c r="D97" t="s">
        <v>288</v>
      </c>
      <c r="E97" s="5">
        <v>43045.602233796293</v>
      </c>
      <c r="F97" s="6">
        <v>43047.394502314812</v>
      </c>
      <c r="G97" s="6">
        <v>43047.394502314812</v>
      </c>
      <c r="H97">
        <v>87</v>
      </c>
      <c r="I97">
        <v>11</v>
      </c>
      <c r="J97">
        <v>7</v>
      </c>
      <c r="K97">
        <v>2</v>
      </c>
      <c r="L97">
        <v>0</v>
      </c>
      <c r="M97">
        <v>19</v>
      </c>
    </row>
    <row r="98" spans="1:13" x14ac:dyDescent="0.25">
      <c r="A98">
        <v>228</v>
      </c>
      <c r="B98" t="s">
        <v>305</v>
      </c>
      <c r="C98">
        <v>173708663</v>
      </c>
      <c r="D98" t="s">
        <v>306</v>
      </c>
      <c r="E98" s="5">
        <v>42986.409814814811</v>
      </c>
      <c r="F98" s="6">
        <v>43435.331006944441</v>
      </c>
      <c r="G98" s="6">
        <v>43340.277326388888</v>
      </c>
      <c r="H98">
        <v>73</v>
      </c>
      <c r="I98">
        <v>6</v>
      </c>
      <c r="J98">
        <v>6</v>
      </c>
      <c r="K98">
        <v>14</v>
      </c>
      <c r="L98">
        <v>0</v>
      </c>
      <c r="M98">
        <v>13</v>
      </c>
    </row>
    <row r="99" spans="1:13" x14ac:dyDescent="0.25">
      <c r="A99">
        <v>231</v>
      </c>
      <c r="B99" t="s">
        <v>305</v>
      </c>
      <c r="C99">
        <v>222265512</v>
      </c>
      <c r="D99" t="s">
        <v>309</v>
      </c>
      <c r="E99" s="5">
        <v>43231.342546296299</v>
      </c>
      <c r="F99" s="6">
        <v>43584.899409722224</v>
      </c>
      <c r="G99" s="6">
        <v>43339.890324074076</v>
      </c>
      <c r="H99">
        <v>280</v>
      </c>
      <c r="I99">
        <v>12</v>
      </c>
      <c r="J99">
        <v>11</v>
      </c>
      <c r="K99">
        <v>4</v>
      </c>
      <c r="L99">
        <v>0</v>
      </c>
      <c r="M99">
        <v>20</v>
      </c>
    </row>
    <row r="100" spans="1:13" x14ac:dyDescent="0.25">
      <c r="A100">
        <v>232</v>
      </c>
      <c r="B100" t="s">
        <v>305</v>
      </c>
      <c r="C100">
        <v>223654982</v>
      </c>
      <c r="D100" t="s">
        <v>310</v>
      </c>
      <c r="E100" s="5">
        <v>43237.342638888891</v>
      </c>
      <c r="F100" s="6">
        <v>43520.086284722223</v>
      </c>
      <c r="G100" s="6">
        <v>43518.927789351852</v>
      </c>
      <c r="H100">
        <v>13</v>
      </c>
      <c r="I100">
        <v>2</v>
      </c>
      <c r="J100">
        <v>2</v>
      </c>
      <c r="K100">
        <v>8</v>
      </c>
      <c r="L100">
        <v>0</v>
      </c>
      <c r="M100">
        <v>20</v>
      </c>
    </row>
    <row r="101" spans="1:13" x14ac:dyDescent="0.25">
      <c r="A101">
        <v>254</v>
      </c>
      <c r="B101" t="s">
        <v>326</v>
      </c>
      <c r="C101">
        <v>249663767</v>
      </c>
      <c r="D101" t="s">
        <v>333</v>
      </c>
      <c r="E101" s="5">
        <v>43375.046944444446</v>
      </c>
      <c r="F101" s="6">
        <v>43533.626307870371</v>
      </c>
      <c r="G101" s="6">
        <v>43376.110023148147</v>
      </c>
      <c r="H101">
        <v>23753</v>
      </c>
      <c r="I101">
        <v>783</v>
      </c>
      <c r="J101">
        <v>582</v>
      </c>
      <c r="K101">
        <v>627</v>
      </c>
      <c r="L101">
        <v>0</v>
      </c>
      <c r="M101">
        <v>17</v>
      </c>
    </row>
    <row r="102" spans="1:13" x14ac:dyDescent="0.25">
      <c r="A102">
        <v>255</v>
      </c>
      <c r="B102" t="s">
        <v>326</v>
      </c>
      <c r="C102">
        <v>250300763</v>
      </c>
      <c r="D102" t="s">
        <v>334</v>
      </c>
      <c r="E102" s="5">
        <v>43377.569895833331</v>
      </c>
      <c r="F102" s="6">
        <v>43397.569652777776</v>
      </c>
      <c r="G102" s="6">
        <v>43380.944432870368</v>
      </c>
      <c r="H102">
        <v>3356</v>
      </c>
      <c r="I102">
        <v>89</v>
      </c>
      <c r="J102">
        <v>53</v>
      </c>
      <c r="K102">
        <v>90</v>
      </c>
      <c r="L102">
        <v>0</v>
      </c>
      <c r="M102">
        <v>19</v>
      </c>
    </row>
    <row r="103" spans="1:13" x14ac:dyDescent="0.25">
      <c r="A103">
        <v>257</v>
      </c>
      <c r="B103" t="s">
        <v>326</v>
      </c>
      <c r="C103">
        <v>280234364</v>
      </c>
      <c r="D103" t="s">
        <v>336</v>
      </c>
      <c r="E103" s="5">
        <v>43482.177106481482</v>
      </c>
      <c r="F103" s="6">
        <v>43543.992002314815</v>
      </c>
      <c r="G103" s="6">
        <v>43482.973333333335</v>
      </c>
      <c r="H103">
        <v>85162</v>
      </c>
      <c r="I103">
        <v>3352</v>
      </c>
      <c r="J103">
        <v>2742</v>
      </c>
      <c r="K103">
        <v>2285</v>
      </c>
      <c r="L103">
        <v>0</v>
      </c>
      <c r="M103">
        <v>19</v>
      </c>
    </row>
    <row r="104" spans="1:13" x14ac:dyDescent="0.25">
      <c r="A104">
        <v>258</v>
      </c>
      <c r="B104" t="s">
        <v>326</v>
      </c>
      <c r="C104">
        <v>281516926</v>
      </c>
      <c r="D104" t="s">
        <v>337</v>
      </c>
      <c r="E104" s="5">
        <v>43488.125960648147</v>
      </c>
      <c r="F104" s="6">
        <v>43599.67386574074</v>
      </c>
      <c r="G104" s="6">
        <v>43491.948252314818</v>
      </c>
      <c r="H104">
        <v>80091</v>
      </c>
      <c r="I104">
        <v>1640</v>
      </c>
      <c r="J104">
        <v>1312</v>
      </c>
      <c r="K104">
        <v>1528</v>
      </c>
      <c r="L104">
        <v>0</v>
      </c>
      <c r="M104">
        <v>19</v>
      </c>
    </row>
    <row r="105" spans="1:13" x14ac:dyDescent="0.25">
      <c r="A105">
        <v>259</v>
      </c>
      <c r="B105" t="s">
        <v>326</v>
      </c>
      <c r="C105">
        <v>283694426</v>
      </c>
      <c r="D105" t="s">
        <v>338</v>
      </c>
      <c r="E105" s="5">
        <v>43497.228645833333</v>
      </c>
      <c r="F105" s="6">
        <v>43643.674745370372</v>
      </c>
      <c r="G105" s="6">
        <v>43508.758159722223</v>
      </c>
      <c r="H105">
        <v>155082</v>
      </c>
      <c r="I105">
        <v>3002</v>
      </c>
      <c r="J105">
        <v>2394</v>
      </c>
      <c r="K105">
        <v>1610</v>
      </c>
      <c r="L105">
        <v>0</v>
      </c>
      <c r="M105">
        <v>19</v>
      </c>
    </row>
    <row r="106" spans="1:13" x14ac:dyDescent="0.25">
      <c r="A106">
        <v>260</v>
      </c>
      <c r="B106" t="s">
        <v>326</v>
      </c>
      <c r="C106">
        <v>288049451</v>
      </c>
      <c r="D106" t="s">
        <v>339</v>
      </c>
      <c r="E106" s="5">
        <v>43516.19804398148</v>
      </c>
      <c r="F106" s="6">
        <v>43599.67359953704</v>
      </c>
      <c r="G106" s="6">
        <v>43521.081944444442</v>
      </c>
      <c r="H106">
        <v>25107</v>
      </c>
      <c r="I106">
        <v>1033</v>
      </c>
      <c r="J106">
        <v>884</v>
      </c>
      <c r="K106">
        <v>1048</v>
      </c>
      <c r="L106">
        <v>0</v>
      </c>
      <c r="M106">
        <v>19</v>
      </c>
    </row>
    <row r="107" spans="1:13" x14ac:dyDescent="0.25">
      <c r="A107">
        <v>261</v>
      </c>
      <c r="B107" t="s">
        <v>326</v>
      </c>
      <c r="C107">
        <v>289767261</v>
      </c>
      <c r="D107" t="s">
        <v>340</v>
      </c>
      <c r="E107" s="5">
        <v>43523.063680555555</v>
      </c>
      <c r="F107" s="6">
        <v>43548.928483796299</v>
      </c>
      <c r="G107" s="6">
        <v>43540.811527777776</v>
      </c>
      <c r="H107">
        <v>10782</v>
      </c>
      <c r="I107">
        <v>883</v>
      </c>
      <c r="J107">
        <v>685</v>
      </c>
      <c r="K107">
        <v>1033</v>
      </c>
      <c r="L107">
        <v>0</v>
      </c>
      <c r="M107">
        <v>16</v>
      </c>
    </row>
    <row r="108" spans="1:13" x14ac:dyDescent="0.25">
      <c r="A108">
        <v>262</v>
      </c>
      <c r="B108" t="s">
        <v>326</v>
      </c>
      <c r="C108">
        <v>301755047</v>
      </c>
      <c r="D108" t="s">
        <v>341</v>
      </c>
      <c r="E108" s="5">
        <v>43565.994618055556</v>
      </c>
      <c r="F108" s="6">
        <v>43599.670891203707</v>
      </c>
      <c r="G108" s="6">
        <v>43567.192546296297</v>
      </c>
      <c r="H108">
        <v>118498</v>
      </c>
      <c r="I108">
        <v>3039</v>
      </c>
      <c r="J108">
        <v>2497</v>
      </c>
      <c r="K108">
        <v>2135</v>
      </c>
      <c r="L108">
        <v>0</v>
      </c>
      <c r="M108">
        <v>15</v>
      </c>
    </row>
    <row r="109" spans="1:13" x14ac:dyDescent="0.25">
      <c r="A109">
        <v>263</v>
      </c>
      <c r="B109" t="s">
        <v>326</v>
      </c>
      <c r="C109">
        <v>303773568</v>
      </c>
      <c r="D109" t="s">
        <v>342</v>
      </c>
      <c r="E109" s="5">
        <v>43556.049872685187</v>
      </c>
      <c r="F109" s="6">
        <v>43607.078229166669</v>
      </c>
      <c r="G109" s="6">
        <v>43577.137858796297</v>
      </c>
      <c r="H109">
        <v>87469</v>
      </c>
      <c r="I109">
        <v>2396</v>
      </c>
      <c r="J109">
        <v>1803</v>
      </c>
      <c r="K109">
        <v>1934</v>
      </c>
      <c r="L109">
        <v>0</v>
      </c>
      <c r="M109">
        <v>19</v>
      </c>
    </row>
    <row r="110" spans="1:13" x14ac:dyDescent="0.25">
      <c r="A110">
        <v>264</v>
      </c>
      <c r="B110" t="s">
        <v>326</v>
      </c>
      <c r="C110">
        <v>305097017</v>
      </c>
      <c r="D110" t="s">
        <v>343</v>
      </c>
      <c r="E110" s="5">
        <v>43582.161828703705</v>
      </c>
      <c r="F110" s="6">
        <v>43650.787754629629</v>
      </c>
      <c r="G110" s="6">
        <v>43649.231817129628</v>
      </c>
      <c r="H110">
        <v>1927</v>
      </c>
      <c r="I110">
        <v>115</v>
      </c>
      <c r="J110">
        <v>82</v>
      </c>
      <c r="K110">
        <v>147</v>
      </c>
      <c r="L110">
        <v>0</v>
      </c>
      <c r="M110">
        <v>19</v>
      </c>
    </row>
    <row r="111" spans="1:13" x14ac:dyDescent="0.25">
      <c r="A111">
        <v>265</v>
      </c>
      <c r="B111" t="s">
        <v>326</v>
      </c>
      <c r="C111">
        <v>311689178</v>
      </c>
      <c r="D111" t="s">
        <v>344</v>
      </c>
      <c r="E111" s="5">
        <v>43586.782118055555</v>
      </c>
      <c r="F111" s="6">
        <v>43615.099050925928</v>
      </c>
      <c r="G111" s="6">
        <v>43610.777638888889</v>
      </c>
      <c r="H111">
        <v>79167</v>
      </c>
      <c r="I111">
        <v>1008</v>
      </c>
      <c r="J111">
        <v>826</v>
      </c>
      <c r="K111">
        <v>1013</v>
      </c>
      <c r="L111">
        <v>0</v>
      </c>
      <c r="M111">
        <v>19</v>
      </c>
    </row>
    <row r="112" spans="1:13" x14ac:dyDescent="0.25">
      <c r="A112">
        <v>266</v>
      </c>
      <c r="B112" t="s">
        <v>345</v>
      </c>
      <c r="C112">
        <v>196424259</v>
      </c>
      <c r="D112" t="s">
        <v>346</v>
      </c>
      <c r="E112" s="5">
        <v>43106.994120370371</v>
      </c>
      <c r="F112" s="6">
        <v>43573.770821759259</v>
      </c>
      <c r="G112" s="6">
        <v>43109.421400462961</v>
      </c>
      <c r="H112">
        <v>88</v>
      </c>
      <c r="I112">
        <v>11</v>
      </c>
      <c r="J112">
        <v>9</v>
      </c>
      <c r="K112">
        <v>14</v>
      </c>
      <c r="L112">
        <v>0</v>
      </c>
      <c r="M112">
        <v>19</v>
      </c>
    </row>
    <row r="113" spans="1:13" x14ac:dyDescent="0.25">
      <c r="A113">
        <v>271</v>
      </c>
      <c r="B113" t="s">
        <v>345</v>
      </c>
      <c r="C113">
        <v>204766271</v>
      </c>
      <c r="D113" t="s">
        <v>351</v>
      </c>
      <c r="E113" s="5">
        <v>43149.73809027778</v>
      </c>
      <c r="F113" s="6">
        <v>43587.985914351855</v>
      </c>
      <c r="G113" s="6">
        <v>43149.866446759261</v>
      </c>
      <c r="H113">
        <v>58</v>
      </c>
      <c r="I113">
        <v>10</v>
      </c>
      <c r="J113">
        <v>5</v>
      </c>
      <c r="K113">
        <v>32</v>
      </c>
      <c r="L113">
        <v>0</v>
      </c>
      <c r="M113">
        <v>16</v>
      </c>
    </row>
    <row r="114" spans="1:13" x14ac:dyDescent="0.25">
      <c r="A114">
        <v>287</v>
      </c>
      <c r="B114" t="s">
        <v>366</v>
      </c>
      <c r="C114">
        <v>35455742</v>
      </c>
      <c r="D114" t="s">
        <v>368</v>
      </c>
      <c r="E114" s="5">
        <v>41963.982141203705</v>
      </c>
      <c r="F114" s="6">
        <v>43564.033819444441</v>
      </c>
      <c r="G114" s="6">
        <v>41968.849780092591</v>
      </c>
      <c r="H114">
        <v>373</v>
      </c>
      <c r="I114">
        <v>20</v>
      </c>
      <c r="J114">
        <v>19</v>
      </c>
      <c r="K114">
        <v>12</v>
      </c>
      <c r="L114">
        <v>0</v>
      </c>
      <c r="M114">
        <v>11</v>
      </c>
    </row>
    <row r="115" spans="1:13" x14ac:dyDescent="0.25">
      <c r="A115">
        <v>303</v>
      </c>
      <c r="B115" t="s">
        <v>366</v>
      </c>
      <c r="C115">
        <v>66877866</v>
      </c>
      <c r="D115" t="s">
        <v>384</v>
      </c>
      <c r="E115" s="5">
        <v>42167.752962962964</v>
      </c>
      <c r="F115" s="6">
        <v>42913.653032407405</v>
      </c>
      <c r="G115" s="6">
        <v>42218.964317129627</v>
      </c>
      <c r="H115">
        <v>56</v>
      </c>
      <c r="I115">
        <v>3</v>
      </c>
      <c r="J115">
        <v>4</v>
      </c>
      <c r="K115">
        <v>4</v>
      </c>
      <c r="L115">
        <v>0</v>
      </c>
      <c r="M115">
        <v>20</v>
      </c>
    </row>
    <row r="116" spans="1:13" x14ac:dyDescent="0.25">
      <c r="A116">
        <v>307</v>
      </c>
      <c r="B116" t="s">
        <v>387</v>
      </c>
      <c r="C116">
        <v>261049228</v>
      </c>
      <c r="D116" t="s">
        <v>389</v>
      </c>
      <c r="E116" s="5">
        <v>43413.781331018516</v>
      </c>
      <c r="F116" s="6">
        <v>43641.631099537037</v>
      </c>
      <c r="G116" s="6">
        <v>43641.631099537037</v>
      </c>
      <c r="H116">
        <v>26</v>
      </c>
      <c r="I116">
        <v>9</v>
      </c>
      <c r="J116">
        <v>8</v>
      </c>
      <c r="K116">
        <v>18</v>
      </c>
      <c r="L116">
        <v>0</v>
      </c>
      <c r="M116">
        <v>20</v>
      </c>
    </row>
    <row r="117" spans="1:13" x14ac:dyDescent="0.25">
      <c r="A117">
        <v>308</v>
      </c>
      <c r="B117" t="s">
        <v>387</v>
      </c>
      <c r="C117">
        <v>264743154</v>
      </c>
      <c r="D117" t="s">
        <v>390</v>
      </c>
      <c r="E117" s="5">
        <v>43428.544363425928</v>
      </c>
      <c r="F117" s="6">
        <v>43621.684293981481</v>
      </c>
      <c r="G117" s="6">
        <v>43431.790543981479</v>
      </c>
      <c r="H117">
        <v>80</v>
      </c>
      <c r="I117">
        <v>4</v>
      </c>
      <c r="J117">
        <v>4</v>
      </c>
      <c r="K117">
        <v>0</v>
      </c>
      <c r="L117">
        <v>0</v>
      </c>
      <c r="M117">
        <v>20</v>
      </c>
    </row>
    <row r="118" spans="1:13" x14ac:dyDescent="0.25">
      <c r="A118">
        <v>309</v>
      </c>
      <c r="B118" t="s">
        <v>387</v>
      </c>
      <c r="C118">
        <v>265165449</v>
      </c>
      <c r="D118" t="s">
        <v>391</v>
      </c>
      <c r="E118" s="5">
        <v>43430.740104166667</v>
      </c>
      <c r="F118" s="6">
        <v>43616.832789351851</v>
      </c>
      <c r="G118" s="6">
        <v>43609.736319444448</v>
      </c>
      <c r="H118">
        <v>63</v>
      </c>
      <c r="I118">
        <v>11</v>
      </c>
      <c r="J118">
        <v>8</v>
      </c>
      <c r="K118">
        <v>15</v>
      </c>
      <c r="L118">
        <v>0</v>
      </c>
      <c r="M118">
        <v>19</v>
      </c>
    </row>
    <row r="119" spans="1:13" x14ac:dyDescent="0.25">
      <c r="A119">
        <v>310</v>
      </c>
      <c r="B119" t="s">
        <v>387</v>
      </c>
      <c r="C119">
        <v>265476193</v>
      </c>
      <c r="D119" t="s">
        <v>392</v>
      </c>
      <c r="E119" s="5">
        <v>43431.639108796298</v>
      </c>
      <c r="F119" s="6">
        <v>43621.685740740744</v>
      </c>
      <c r="G119" s="6">
        <v>43431.672118055554</v>
      </c>
      <c r="H119">
        <v>40</v>
      </c>
      <c r="I119">
        <v>9</v>
      </c>
      <c r="J119">
        <v>5</v>
      </c>
      <c r="K119">
        <v>5</v>
      </c>
      <c r="L119">
        <v>0</v>
      </c>
      <c r="M119">
        <v>19</v>
      </c>
    </row>
    <row r="120" spans="1:13" x14ac:dyDescent="0.25">
      <c r="A120">
        <v>311</v>
      </c>
      <c r="B120" t="s">
        <v>387</v>
      </c>
      <c r="C120">
        <v>266669069</v>
      </c>
      <c r="D120" t="s">
        <v>393</v>
      </c>
      <c r="E120" s="5">
        <v>43434.841249999998</v>
      </c>
      <c r="F120" s="6">
        <v>43562.747442129628</v>
      </c>
      <c r="G120" s="6">
        <v>43434.841493055559</v>
      </c>
      <c r="H120">
        <v>12</v>
      </c>
      <c r="I120">
        <v>6</v>
      </c>
      <c r="J120">
        <v>4</v>
      </c>
      <c r="K120">
        <v>3</v>
      </c>
      <c r="L120">
        <v>0</v>
      </c>
      <c r="M120">
        <v>19</v>
      </c>
    </row>
    <row r="121" spans="1:13" x14ac:dyDescent="0.25">
      <c r="A121">
        <v>312</v>
      </c>
      <c r="B121" t="s">
        <v>387</v>
      </c>
      <c r="C121">
        <v>266881139</v>
      </c>
      <c r="D121" t="s">
        <v>394</v>
      </c>
      <c r="E121" s="5">
        <v>43435.770497685182</v>
      </c>
      <c r="F121" s="6">
        <v>43619.737523148149</v>
      </c>
      <c r="G121" s="6">
        <v>43437.457708333335</v>
      </c>
      <c r="H121">
        <v>32</v>
      </c>
      <c r="I121">
        <v>5</v>
      </c>
      <c r="J121">
        <v>4</v>
      </c>
      <c r="K121">
        <v>15</v>
      </c>
      <c r="L121">
        <v>0</v>
      </c>
      <c r="M121">
        <v>17</v>
      </c>
    </row>
    <row r="122" spans="1:13" x14ac:dyDescent="0.25">
      <c r="A122">
        <v>313</v>
      </c>
      <c r="B122" t="s">
        <v>387</v>
      </c>
      <c r="C122">
        <v>267382688</v>
      </c>
      <c r="D122" t="s">
        <v>395</v>
      </c>
      <c r="E122" s="5">
        <v>43437.741261574076</v>
      </c>
      <c r="F122" s="6">
        <v>43577.856666666667</v>
      </c>
      <c r="G122" s="6">
        <v>43548.748622685183</v>
      </c>
      <c r="H122">
        <v>15</v>
      </c>
      <c r="I122">
        <v>5</v>
      </c>
      <c r="J122">
        <v>4</v>
      </c>
      <c r="K122">
        <v>5</v>
      </c>
      <c r="L122">
        <v>0</v>
      </c>
      <c r="M122">
        <v>20</v>
      </c>
    </row>
    <row r="123" spans="1:13" x14ac:dyDescent="0.25">
      <c r="A123">
        <v>314</v>
      </c>
      <c r="B123" t="s">
        <v>387</v>
      </c>
      <c r="C123">
        <v>268189511</v>
      </c>
      <c r="D123" t="s">
        <v>396</v>
      </c>
      <c r="E123" s="5">
        <v>43439.782210648147</v>
      </c>
      <c r="F123" s="6">
        <v>43609.745081018518</v>
      </c>
      <c r="G123" s="6">
        <v>43601.777060185188</v>
      </c>
      <c r="H123">
        <v>22</v>
      </c>
      <c r="I123">
        <v>7</v>
      </c>
      <c r="J123">
        <v>4</v>
      </c>
      <c r="K123">
        <v>13</v>
      </c>
      <c r="L123">
        <v>0</v>
      </c>
      <c r="M123">
        <v>19</v>
      </c>
    </row>
    <row r="124" spans="1:13" x14ac:dyDescent="0.25">
      <c r="A124">
        <v>315</v>
      </c>
      <c r="B124" t="s">
        <v>387</v>
      </c>
      <c r="C124">
        <v>269123411</v>
      </c>
      <c r="D124" t="s">
        <v>397</v>
      </c>
      <c r="E124" s="5">
        <v>43443.747881944444</v>
      </c>
      <c r="F124" s="6">
        <v>43601.751377314817</v>
      </c>
      <c r="G124" s="6">
        <v>43549.836365740739</v>
      </c>
      <c r="H124">
        <v>13</v>
      </c>
      <c r="I124">
        <v>4</v>
      </c>
      <c r="J124">
        <v>3</v>
      </c>
      <c r="K124">
        <v>1</v>
      </c>
      <c r="L124">
        <v>0</v>
      </c>
      <c r="M124">
        <v>20</v>
      </c>
    </row>
    <row r="125" spans="1:13" x14ac:dyDescent="0.25">
      <c r="A125">
        <v>316</v>
      </c>
      <c r="B125" t="s">
        <v>387</v>
      </c>
      <c r="C125">
        <v>271177144</v>
      </c>
      <c r="D125" t="s">
        <v>398</v>
      </c>
      <c r="E125" s="5">
        <v>43451.434548611112</v>
      </c>
      <c r="F125" s="6">
        <v>43484.756932870368</v>
      </c>
      <c r="G125" s="6">
        <v>43452.724930555552</v>
      </c>
      <c r="H125">
        <v>14</v>
      </c>
      <c r="I125">
        <v>6</v>
      </c>
      <c r="J125">
        <v>5</v>
      </c>
      <c r="K125">
        <v>6</v>
      </c>
      <c r="L125">
        <v>0</v>
      </c>
      <c r="M125">
        <v>17</v>
      </c>
    </row>
    <row r="126" spans="1:13" x14ac:dyDescent="0.25">
      <c r="A126">
        <v>317</v>
      </c>
      <c r="B126" t="s">
        <v>387</v>
      </c>
      <c r="C126">
        <v>277377750</v>
      </c>
      <c r="D126" t="s">
        <v>399</v>
      </c>
      <c r="E126" s="5">
        <v>43470.713587962964</v>
      </c>
      <c r="F126" s="6">
        <v>43564.73300925926</v>
      </c>
      <c r="G126" s="6">
        <v>43475.827604166669</v>
      </c>
      <c r="H126">
        <v>15</v>
      </c>
      <c r="I126">
        <v>6</v>
      </c>
      <c r="J126">
        <v>5</v>
      </c>
      <c r="K126">
        <v>4</v>
      </c>
      <c r="L126">
        <v>0</v>
      </c>
      <c r="M126">
        <v>19</v>
      </c>
    </row>
    <row r="127" spans="1:13" x14ac:dyDescent="0.25">
      <c r="A127">
        <v>318</v>
      </c>
      <c r="B127" t="s">
        <v>387</v>
      </c>
      <c r="C127">
        <v>278513678</v>
      </c>
      <c r="D127" t="s">
        <v>400</v>
      </c>
      <c r="E127" s="5">
        <v>43475.537083333336</v>
      </c>
      <c r="F127" s="6">
        <v>43621.687210648146</v>
      </c>
      <c r="G127" s="6">
        <v>43476.764953703707</v>
      </c>
      <c r="H127">
        <v>25</v>
      </c>
      <c r="I127">
        <v>6</v>
      </c>
      <c r="J127">
        <v>5</v>
      </c>
      <c r="K127">
        <v>5</v>
      </c>
      <c r="L127">
        <v>0</v>
      </c>
      <c r="M127">
        <v>19</v>
      </c>
    </row>
    <row r="128" spans="1:13" x14ac:dyDescent="0.25">
      <c r="A128">
        <v>319</v>
      </c>
      <c r="B128" t="s">
        <v>387</v>
      </c>
      <c r="C128">
        <v>313903208</v>
      </c>
      <c r="D128" t="s">
        <v>401</v>
      </c>
      <c r="E128" s="5">
        <v>43614.905416666668</v>
      </c>
      <c r="F128" s="6">
        <v>43644.293935185182</v>
      </c>
      <c r="G128" s="6">
        <v>43615.4997337963</v>
      </c>
      <c r="H128">
        <v>39</v>
      </c>
      <c r="I128">
        <v>10</v>
      </c>
      <c r="J128">
        <v>8</v>
      </c>
      <c r="K128">
        <v>23</v>
      </c>
      <c r="L128">
        <v>0</v>
      </c>
      <c r="M128">
        <v>20</v>
      </c>
    </row>
    <row r="129" spans="1:13" x14ac:dyDescent="0.25">
      <c r="A129">
        <v>320</v>
      </c>
      <c r="B129" t="s">
        <v>387</v>
      </c>
      <c r="C129">
        <v>314335338</v>
      </c>
      <c r="D129" t="s">
        <v>402</v>
      </c>
      <c r="E129" s="5">
        <v>43616.663576388892</v>
      </c>
      <c r="F129" s="6">
        <v>43644.290300925924</v>
      </c>
      <c r="G129" s="6">
        <v>43618.734780092593</v>
      </c>
      <c r="H129">
        <v>23</v>
      </c>
      <c r="I129">
        <v>7</v>
      </c>
      <c r="J129">
        <v>7</v>
      </c>
      <c r="K129">
        <v>13</v>
      </c>
      <c r="L129">
        <v>0</v>
      </c>
      <c r="M129">
        <v>18</v>
      </c>
    </row>
    <row r="130" spans="1:13" x14ac:dyDescent="0.25">
      <c r="A130">
        <v>321</v>
      </c>
      <c r="B130" t="s">
        <v>387</v>
      </c>
      <c r="C130">
        <v>319154808</v>
      </c>
      <c r="D130" t="s">
        <v>403</v>
      </c>
      <c r="E130" s="5">
        <v>43645.722916666666</v>
      </c>
      <c r="F130" s="6">
        <v>43652.438472222224</v>
      </c>
      <c r="G130" s="6">
        <v>43650.506504629629</v>
      </c>
      <c r="H130">
        <v>4004</v>
      </c>
      <c r="I130">
        <v>220</v>
      </c>
      <c r="J130">
        <v>168</v>
      </c>
      <c r="K130">
        <v>251</v>
      </c>
      <c r="L130">
        <v>0</v>
      </c>
      <c r="M130">
        <v>17</v>
      </c>
    </row>
    <row r="131" spans="1:13" x14ac:dyDescent="0.25">
      <c r="A131">
        <v>323</v>
      </c>
      <c r="B131" t="s">
        <v>404</v>
      </c>
      <c r="C131">
        <v>245116347</v>
      </c>
      <c r="D131" t="s">
        <v>406</v>
      </c>
      <c r="E131" s="5">
        <v>43351.116307870368</v>
      </c>
      <c r="F131" s="6">
        <v>43574.650914351849</v>
      </c>
      <c r="G131" s="6">
        <v>43351.950011574074</v>
      </c>
      <c r="H131">
        <v>1686</v>
      </c>
      <c r="I131">
        <v>164</v>
      </c>
      <c r="J131">
        <v>103</v>
      </c>
      <c r="K131">
        <v>324</v>
      </c>
      <c r="L131">
        <v>0</v>
      </c>
      <c r="M131">
        <v>11</v>
      </c>
    </row>
    <row r="132" spans="1:13" x14ac:dyDescent="0.25">
      <c r="A132">
        <v>324</v>
      </c>
      <c r="B132" t="s">
        <v>404</v>
      </c>
      <c r="C132">
        <v>245187448</v>
      </c>
      <c r="D132" t="s">
        <v>407</v>
      </c>
      <c r="E132" s="5">
        <v>43351.960902777777</v>
      </c>
      <c r="F132" s="6">
        <v>43440.150706018518</v>
      </c>
      <c r="G132" s="6">
        <v>43379.707037037035</v>
      </c>
      <c r="H132">
        <v>342</v>
      </c>
      <c r="I132">
        <v>33</v>
      </c>
      <c r="J132">
        <v>20</v>
      </c>
      <c r="K132">
        <v>36</v>
      </c>
      <c r="L132">
        <v>0</v>
      </c>
      <c r="M132">
        <v>11</v>
      </c>
    </row>
    <row r="133" spans="1:13" x14ac:dyDescent="0.25">
      <c r="A133">
        <v>334</v>
      </c>
      <c r="B133" t="s">
        <v>404</v>
      </c>
      <c r="C133">
        <v>248017057</v>
      </c>
      <c r="D133" t="s">
        <v>417</v>
      </c>
      <c r="E133" s="5">
        <v>43367.103900462964</v>
      </c>
      <c r="F133" s="6">
        <v>43463.926180555558</v>
      </c>
      <c r="G133" s="6">
        <v>43463.926180555558</v>
      </c>
      <c r="H133">
        <v>366</v>
      </c>
      <c r="I133">
        <v>59</v>
      </c>
      <c r="J133">
        <v>32</v>
      </c>
      <c r="K133">
        <v>35</v>
      </c>
      <c r="L133">
        <v>0</v>
      </c>
      <c r="M133">
        <v>15</v>
      </c>
    </row>
    <row r="134" spans="1:13" x14ac:dyDescent="0.25">
      <c r="A134">
        <v>342</v>
      </c>
      <c r="B134" t="s">
        <v>425</v>
      </c>
      <c r="C134">
        <v>280930117</v>
      </c>
      <c r="D134" t="s">
        <v>426</v>
      </c>
      <c r="E134" s="5">
        <v>43484.945798611108</v>
      </c>
      <c r="F134" s="6">
        <v>43645.868935185186</v>
      </c>
      <c r="G134" s="6">
        <v>43511.953645833331</v>
      </c>
      <c r="H134">
        <v>720</v>
      </c>
      <c r="I134">
        <v>21</v>
      </c>
      <c r="J134">
        <v>21</v>
      </c>
      <c r="K134">
        <v>33</v>
      </c>
      <c r="L134">
        <v>0</v>
      </c>
      <c r="M134">
        <v>7</v>
      </c>
    </row>
    <row r="135" spans="1:13" x14ac:dyDescent="0.25">
      <c r="A135">
        <v>343</v>
      </c>
      <c r="B135" t="s">
        <v>425</v>
      </c>
      <c r="C135">
        <v>286103310</v>
      </c>
      <c r="D135" t="s">
        <v>427</v>
      </c>
      <c r="E135" s="5">
        <v>43507.966053240743</v>
      </c>
      <c r="F135" s="6">
        <v>43525.918900462966</v>
      </c>
      <c r="G135" s="6">
        <v>43514.865300925929</v>
      </c>
      <c r="H135">
        <v>35</v>
      </c>
      <c r="I135">
        <v>9</v>
      </c>
      <c r="J135">
        <v>6</v>
      </c>
      <c r="K135">
        <v>7</v>
      </c>
      <c r="L135">
        <v>0</v>
      </c>
      <c r="M135">
        <v>19</v>
      </c>
    </row>
    <row r="136" spans="1:13" x14ac:dyDescent="0.25">
      <c r="A136">
        <v>344</v>
      </c>
      <c r="B136" t="s">
        <v>425</v>
      </c>
      <c r="C136">
        <v>287689446</v>
      </c>
      <c r="D136" t="s">
        <v>428</v>
      </c>
      <c r="E136" s="5">
        <v>43514.763437499998</v>
      </c>
      <c r="F136" s="6">
        <v>43642.831423611111</v>
      </c>
      <c r="G136" s="6">
        <v>43514.77679398148</v>
      </c>
      <c r="H136">
        <v>9</v>
      </c>
      <c r="I136">
        <v>4</v>
      </c>
      <c r="J136">
        <v>3</v>
      </c>
      <c r="K136">
        <v>1</v>
      </c>
      <c r="L136">
        <v>0</v>
      </c>
      <c r="M136">
        <v>12</v>
      </c>
    </row>
    <row r="137" spans="1:13" x14ac:dyDescent="0.25">
      <c r="A137">
        <v>345</v>
      </c>
      <c r="B137" t="s">
        <v>425</v>
      </c>
      <c r="C137">
        <v>296535856</v>
      </c>
      <c r="D137" t="s">
        <v>429</v>
      </c>
      <c r="E137" s="5">
        <v>43546.872754629629</v>
      </c>
      <c r="F137" s="6">
        <v>43642.852442129632</v>
      </c>
      <c r="G137" s="6">
        <v>43547.638009259259</v>
      </c>
      <c r="H137">
        <v>10</v>
      </c>
      <c r="I137">
        <v>2</v>
      </c>
      <c r="J137">
        <v>2</v>
      </c>
      <c r="K137">
        <v>0</v>
      </c>
      <c r="L137">
        <v>0</v>
      </c>
      <c r="M137">
        <v>12</v>
      </c>
    </row>
    <row r="138" spans="1:13" x14ac:dyDescent="0.25">
      <c r="A138">
        <v>346</v>
      </c>
      <c r="B138" t="s">
        <v>425</v>
      </c>
      <c r="C138">
        <v>318451231</v>
      </c>
      <c r="D138" t="s">
        <v>430</v>
      </c>
      <c r="E138" s="5">
        <v>43640.870856481481</v>
      </c>
      <c r="F138" s="6">
        <v>43642.851898148147</v>
      </c>
      <c r="G138" s="6">
        <v>43641.627106481479</v>
      </c>
      <c r="H138">
        <v>6</v>
      </c>
      <c r="I138">
        <v>4</v>
      </c>
      <c r="J138">
        <v>3</v>
      </c>
      <c r="K138">
        <v>2</v>
      </c>
      <c r="L138">
        <v>0</v>
      </c>
      <c r="M138">
        <v>10</v>
      </c>
    </row>
    <row r="139" spans="1:13" x14ac:dyDescent="0.25">
      <c r="A139">
        <v>347</v>
      </c>
      <c r="B139" t="s">
        <v>425</v>
      </c>
      <c r="C139">
        <v>318570611</v>
      </c>
      <c r="D139" t="s">
        <v>431</v>
      </c>
      <c r="E139" s="5">
        <v>43641.628993055558</v>
      </c>
      <c r="F139" s="6">
        <v>43642.850787037038</v>
      </c>
      <c r="G139" s="6">
        <v>43641.64638888889</v>
      </c>
      <c r="H139">
        <v>2</v>
      </c>
      <c r="I139">
        <v>2</v>
      </c>
      <c r="J139">
        <v>2</v>
      </c>
      <c r="K139">
        <v>0</v>
      </c>
      <c r="L139">
        <v>0</v>
      </c>
      <c r="M139">
        <v>9</v>
      </c>
    </row>
    <row r="140" spans="1:13" x14ac:dyDescent="0.25">
      <c r="A140">
        <v>348</v>
      </c>
      <c r="B140" t="s">
        <v>425</v>
      </c>
      <c r="C140">
        <v>318709410</v>
      </c>
      <c r="D140" t="s">
        <v>432</v>
      </c>
      <c r="E140" s="5">
        <v>43642.532013888886</v>
      </c>
      <c r="F140" s="6">
        <v>43642.846967592595</v>
      </c>
      <c r="G140" s="6">
        <v>43642.612951388888</v>
      </c>
      <c r="H140">
        <v>6</v>
      </c>
      <c r="I140">
        <v>6</v>
      </c>
      <c r="J140">
        <v>5</v>
      </c>
      <c r="K140">
        <v>2</v>
      </c>
      <c r="L140">
        <v>0</v>
      </c>
      <c r="M140">
        <v>20</v>
      </c>
    </row>
    <row r="141" spans="1:13" x14ac:dyDescent="0.25">
      <c r="A141">
        <v>349</v>
      </c>
      <c r="B141" t="s">
        <v>425</v>
      </c>
      <c r="C141">
        <v>318729299</v>
      </c>
      <c r="D141" t="s">
        <v>433</v>
      </c>
      <c r="E141" s="5">
        <v>43642.617349537039</v>
      </c>
      <c r="F141" s="6">
        <v>43642.849340277775</v>
      </c>
      <c r="G141" s="6">
        <v>43642.633726851855</v>
      </c>
      <c r="H141">
        <v>2</v>
      </c>
      <c r="I141">
        <v>2</v>
      </c>
      <c r="J141">
        <v>2</v>
      </c>
      <c r="K141">
        <v>0</v>
      </c>
      <c r="L141">
        <v>0</v>
      </c>
      <c r="M141">
        <v>15</v>
      </c>
    </row>
    <row r="142" spans="1:13" x14ac:dyDescent="0.25">
      <c r="A142">
        <v>350</v>
      </c>
      <c r="B142" t="s">
        <v>425</v>
      </c>
      <c r="C142">
        <v>318733618</v>
      </c>
      <c r="D142" t="s">
        <v>434</v>
      </c>
      <c r="E142" s="5">
        <v>43642.636076388888</v>
      </c>
      <c r="F142" s="6">
        <v>43642.849027777775</v>
      </c>
      <c r="G142" s="6">
        <v>43642.656342592592</v>
      </c>
      <c r="H142">
        <v>6</v>
      </c>
      <c r="I142">
        <v>3</v>
      </c>
      <c r="J142">
        <v>3</v>
      </c>
      <c r="K142">
        <v>1</v>
      </c>
      <c r="L142">
        <v>0</v>
      </c>
      <c r="M142">
        <v>11</v>
      </c>
    </row>
    <row r="143" spans="1:13" x14ac:dyDescent="0.25">
      <c r="A143">
        <v>351</v>
      </c>
      <c r="B143" t="s">
        <v>425</v>
      </c>
      <c r="C143">
        <v>318756416</v>
      </c>
      <c r="D143" t="s">
        <v>435</v>
      </c>
      <c r="E143" s="5">
        <v>43642.750717592593</v>
      </c>
      <c r="F143" s="6">
        <v>43642.84820601852</v>
      </c>
      <c r="G143" s="6">
        <v>43642.807337962964</v>
      </c>
      <c r="H143">
        <v>2</v>
      </c>
      <c r="I143">
        <v>3</v>
      </c>
      <c r="J143">
        <v>3</v>
      </c>
      <c r="K143">
        <v>0</v>
      </c>
      <c r="L143">
        <v>0</v>
      </c>
      <c r="M143">
        <v>19</v>
      </c>
    </row>
    <row r="144" spans="1:13" x14ac:dyDescent="0.25">
      <c r="A144">
        <v>352</v>
      </c>
      <c r="B144" t="s">
        <v>425</v>
      </c>
      <c r="C144">
        <v>318770036</v>
      </c>
      <c r="D144" t="s">
        <v>436</v>
      </c>
      <c r="E144" s="5">
        <v>43642.833391203705</v>
      </c>
      <c r="F144" s="6">
        <v>43642.847268518519</v>
      </c>
      <c r="G144" s="6">
        <v>43642.844594907408</v>
      </c>
      <c r="H144">
        <v>4</v>
      </c>
      <c r="I144">
        <v>2</v>
      </c>
      <c r="J144">
        <v>2</v>
      </c>
      <c r="K144">
        <v>1</v>
      </c>
      <c r="L144">
        <v>0</v>
      </c>
      <c r="M144">
        <v>11</v>
      </c>
    </row>
    <row r="145" spans="1:13" x14ac:dyDescent="0.25">
      <c r="A145">
        <v>353</v>
      </c>
      <c r="B145" t="s">
        <v>425</v>
      </c>
      <c r="C145">
        <v>318772536</v>
      </c>
      <c r="D145" t="s">
        <v>437</v>
      </c>
      <c r="E145" s="5">
        <v>43642.853298611109</v>
      </c>
      <c r="F145" s="6">
        <v>43642.932118055556</v>
      </c>
      <c r="G145" s="6">
        <v>43642.860578703701</v>
      </c>
      <c r="H145">
        <v>7</v>
      </c>
      <c r="I145">
        <v>2</v>
      </c>
      <c r="J145">
        <v>2</v>
      </c>
      <c r="K145">
        <v>4</v>
      </c>
      <c r="L145">
        <v>0</v>
      </c>
      <c r="M145">
        <v>18</v>
      </c>
    </row>
    <row r="146" spans="1:13" x14ac:dyDescent="0.25">
      <c r="A146">
        <v>354</v>
      </c>
      <c r="B146" t="s">
        <v>425</v>
      </c>
      <c r="C146">
        <v>318794699</v>
      </c>
      <c r="D146" t="s">
        <v>438</v>
      </c>
      <c r="E146" s="5">
        <v>43643.023622685185</v>
      </c>
      <c r="F146" s="6">
        <v>43643.049398148149</v>
      </c>
      <c r="G146" s="6">
        <v>43643.049398148149</v>
      </c>
      <c r="H146">
        <v>6</v>
      </c>
      <c r="I146">
        <v>3</v>
      </c>
      <c r="J146">
        <v>3</v>
      </c>
      <c r="K146">
        <v>1</v>
      </c>
      <c r="L146">
        <v>0</v>
      </c>
      <c r="M146">
        <v>16</v>
      </c>
    </row>
    <row r="147" spans="1:13" x14ac:dyDescent="0.25">
      <c r="A147">
        <v>355</v>
      </c>
      <c r="B147" t="s">
        <v>425</v>
      </c>
      <c r="C147">
        <v>318887148</v>
      </c>
      <c r="D147" t="s">
        <v>439</v>
      </c>
      <c r="E147" s="5">
        <v>43643.623969907407</v>
      </c>
      <c r="F147" s="6">
        <v>43643.870995370373</v>
      </c>
      <c r="G147" s="6">
        <v>43643.866284722222</v>
      </c>
      <c r="H147">
        <v>8</v>
      </c>
      <c r="I147">
        <v>4</v>
      </c>
      <c r="J147">
        <v>4</v>
      </c>
      <c r="K147">
        <v>2</v>
      </c>
      <c r="L147">
        <v>0</v>
      </c>
      <c r="M147">
        <v>6</v>
      </c>
    </row>
    <row r="148" spans="1:13" x14ac:dyDescent="0.25">
      <c r="A148">
        <v>356</v>
      </c>
      <c r="B148" t="s">
        <v>425</v>
      </c>
      <c r="C148">
        <v>319016619</v>
      </c>
      <c r="D148" t="s">
        <v>440</v>
      </c>
      <c r="E148" s="5">
        <v>43644.524398148147</v>
      </c>
      <c r="F148" s="6">
        <v>43649.819733796299</v>
      </c>
      <c r="G148" s="6">
        <v>43644.536192129628</v>
      </c>
      <c r="H148">
        <v>4881</v>
      </c>
      <c r="I148">
        <v>286</v>
      </c>
      <c r="J148">
        <v>266</v>
      </c>
      <c r="K148">
        <v>152</v>
      </c>
      <c r="L148">
        <v>0</v>
      </c>
      <c r="M148">
        <v>12</v>
      </c>
    </row>
    <row r="149" spans="1:13" x14ac:dyDescent="0.25">
      <c r="A149">
        <v>357</v>
      </c>
      <c r="B149" t="s">
        <v>425</v>
      </c>
      <c r="C149">
        <v>319022287</v>
      </c>
      <c r="D149" t="s">
        <v>441</v>
      </c>
      <c r="E149" s="5">
        <v>43644.553993055553</v>
      </c>
      <c r="F149" s="6">
        <v>43644.57885416667</v>
      </c>
      <c r="G149" s="6">
        <v>43644.57885416667</v>
      </c>
      <c r="H149">
        <v>32</v>
      </c>
      <c r="I149">
        <v>7</v>
      </c>
      <c r="J149">
        <v>6</v>
      </c>
      <c r="K149">
        <v>2</v>
      </c>
      <c r="L149">
        <v>0</v>
      </c>
      <c r="M149">
        <v>17</v>
      </c>
    </row>
    <row r="150" spans="1:13" x14ac:dyDescent="0.25">
      <c r="A150">
        <v>358</v>
      </c>
      <c r="B150" t="s">
        <v>425</v>
      </c>
      <c r="C150">
        <v>319072024</v>
      </c>
      <c r="D150" t="s">
        <v>442</v>
      </c>
      <c r="E150" s="5">
        <v>43644.870115740741</v>
      </c>
      <c r="F150" s="6">
        <v>43645.816296296296</v>
      </c>
      <c r="G150" s="6">
        <v>43645.807071759256</v>
      </c>
      <c r="H150">
        <v>14</v>
      </c>
      <c r="I150">
        <v>3</v>
      </c>
      <c r="J150">
        <v>3</v>
      </c>
      <c r="K150">
        <v>5</v>
      </c>
      <c r="L150">
        <v>0</v>
      </c>
      <c r="M150">
        <v>10</v>
      </c>
    </row>
    <row r="151" spans="1:13" x14ac:dyDescent="0.25">
      <c r="A151">
        <v>359</v>
      </c>
      <c r="B151" t="s">
        <v>443</v>
      </c>
      <c r="C151">
        <v>105122984</v>
      </c>
      <c r="D151" t="s">
        <v>444</v>
      </c>
      <c r="E151" s="5">
        <v>42472.713217592594</v>
      </c>
      <c r="F151" s="6">
        <v>42472.728483796294</v>
      </c>
      <c r="G151" s="6">
        <v>42472.717673611114</v>
      </c>
      <c r="H151">
        <v>54</v>
      </c>
      <c r="I151">
        <v>3</v>
      </c>
      <c r="J151">
        <v>2</v>
      </c>
      <c r="K151">
        <v>3</v>
      </c>
      <c r="L151">
        <v>0</v>
      </c>
      <c r="M151">
        <v>19</v>
      </c>
    </row>
    <row r="152" spans="1:13" x14ac:dyDescent="0.25">
      <c r="A152">
        <v>380</v>
      </c>
      <c r="B152" t="s">
        <v>464</v>
      </c>
      <c r="C152">
        <v>287817174</v>
      </c>
      <c r="D152" t="s">
        <v>466</v>
      </c>
      <c r="E152" s="5">
        <v>43515.476689814815</v>
      </c>
      <c r="F152" s="6">
        <v>43596.67046296296</v>
      </c>
      <c r="G152" s="6">
        <v>43574.629571759258</v>
      </c>
      <c r="H152">
        <v>20667</v>
      </c>
      <c r="I152">
        <v>764</v>
      </c>
      <c r="J152">
        <v>575</v>
      </c>
      <c r="K152">
        <v>580</v>
      </c>
      <c r="L152">
        <v>0</v>
      </c>
      <c r="M152">
        <v>17</v>
      </c>
    </row>
    <row r="153" spans="1:13" x14ac:dyDescent="0.25">
      <c r="A153">
        <v>381</v>
      </c>
      <c r="B153" t="s">
        <v>464</v>
      </c>
      <c r="C153">
        <v>288379564</v>
      </c>
      <c r="D153" t="s">
        <v>467</v>
      </c>
      <c r="E153" s="5">
        <v>43497.438750000001</v>
      </c>
      <c r="F153" s="6">
        <v>43596.634050925924</v>
      </c>
      <c r="G153" s="6">
        <v>43567.555277777778</v>
      </c>
      <c r="H153">
        <v>116</v>
      </c>
      <c r="I153">
        <v>20</v>
      </c>
      <c r="J153">
        <v>14</v>
      </c>
      <c r="K153">
        <v>21</v>
      </c>
      <c r="L153">
        <v>0</v>
      </c>
      <c r="M153">
        <v>17</v>
      </c>
    </row>
    <row r="154" spans="1:13" x14ac:dyDescent="0.25">
      <c r="A154">
        <v>382</v>
      </c>
      <c r="B154" t="s">
        <v>464</v>
      </c>
      <c r="C154">
        <v>288595214</v>
      </c>
      <c r="D154" t="s">
        <v>468</v>
      </c>
      <c r="E154" s="5">
        <v>43518.012083333335</v>
      </c>
      <c r="F154" s="6">
        <v>43613.840266203704</v>
      </c>
      <c r="G154" s="6">
        <v>43567.559247685182</v>
      </c>
      <c r="H154">
        <v>35468</v>
      </c>
      <c r="I154">
        <v>784</v>
      </c>
      <c r="J154">
        <v>552</v>
      </c>
      <c r="K154">
        <v>551</v>
      </c>
      <c r="L154">
        <v>0</v>
      </c>
      <c r="M154">
        <v>17</v>
      </c>
    </row>
    <row r="155" spans="1:13" x14ac:dyDescent="0.25">
      <c r="A155">
        <v>383</v>
      </c>
      <c r="B155" t="s">
        <v>464</v>
      </c>
      <c r="C155">
        <v>289044927</v>
      </c>
      <c r="D155" t="s">
        <v>469</v>
      </c>
      <c r="E155" s="5">
        <v>43520.539606481485</v>
      </c>
      <c r="F155" s="6">
        <v>43596.631296296298</v>
      </c>
      <c r="G155" s="6">
        <v>43567.562604166669</v>
      </c>
      <c r="H155">
        <v>11394</v>
      </c>
      <c r="I155">
        <v>274</v>
      </c>
      <c r="J155">
        <v>200</v>
      </c>
      <c r="K155">
        <v>334</v>
      </c>
      <c r="L155">
        <v>0</v>
      </c>
      <c r="M155">
        <v>18</v>
      </c>
    </row>
    <row r="156" spans="1:13" x14ac:dyDescent="0.25">
      <c r="A156">
        <v>384</v>
      </c>
      <c r="B156" t="s">
        <v>464</v>
      </c>
      <c r="C156">
        <v>290696926</v>
      </c>
      <c r="D156" t="s">
        <v>470</v>
      </c>
      <c r="E156" s="5">
        <v>43526.017395833333</v>
      </c>
      <c r="F156" s="6">
        <v>43596.630162037036</v>
      </c>
      <c r="G156" s="6">
        <v>43567.575011574074</v>
      </c>
      <c r="H156">
        <v>14350</v>
      </c>
      <c r="I156">
        <v>517</v>
      </c>
      <c r="J156">
        <v>366</v>
      </c>
      <c r="K156">
        <v>540</v>
      </c>
      <c r="L156">
        <v>0</v>
      </c>
      <c r="M156">
        <v>18</v>
      </c>
    </row>
    <row r="157" spans="1:13" x14ac:dyDescent="0.25">
      <c r="A157">
        <v>385</v>
      </c>
      <c r="B157" t="s">
        <v>464</v>
      </c>
      <c r="C157">
        <v>300199667</v>
      </c>
      <c r="D157" t="s">
        <v>471</v>
      </c>
      <c r="E157" s="5">
        <v>43559.776921296296</v>
      </c>
      <c r="F157" s="6">
        <v>43617.589571759258</v>
      </c>
      <c r="G157" s="6">
        <v>43617.589571759258</v>
      </c>
      <c r="H157">
        <v>1897</v>
      </c>
      <c r="I157">
        <v>117</v>
      </c>
      <c r="J157">
        <v>80</v>
      </c>
      <c r="K157">
        <v>116</v>
      </c>
      <c r="L157">
        <v>0</v>
      </c>
      <c r="M157">
        <v>19</v>
      </c>
    </row>
    <row r="158" spans="1:13" x14ac:dyDescent="0.25">
      <c r="A158">
        <v>386</v>
      </c>
      <c r="B158" t="s">
        <v>464</v>
      </c>
      <c r="C158">
        <v>302469325</v>
      </c>
      <c r="D158" t="s">
        <v>472</v>
      </c>
      <c r="E158" s="5">
        <v>43568.795844907407</v>
      </c>
      <c r="F158" s="6">
        <v>43596.670138888891</v>
      </c>
      <c r="G158" s="6">
        <v>43574.63</v>
      </c>
      <c r="H158">
        <v>3298</v>
      </c>
      <c r="I158">
        <v>156</v>
      </c>
      <c r="J158">
        <v>117</v>
      </c>
      <c r="K158">
        <v>108</v>
      </c>
      <c r="L158">
        <v>0</v>
      </c>
      <c r="M158">
        <v>18</v>
      </c>
    </row>
    <row r="159" spans="1:13" x14ac:dyDescent="0.25">
      <c r="A159">
        <v>387</v>
      </c>
      <c r="B159" t="s">
        <v>464</v>
      </c>
      <c r="C159">
        <v>306823352</v>
      </c>
      <c r="D159" t="s">
        <v>473</v>
      </c>
      <c r="E159" s="5">
        <v>43589.91810185185</v>
      </c>
      <c r="F159" s="6">
        <v>43646.753506944442</v>
      </c>
      <c r="G159" s="6">
        <v>43601.94866898148</v>
      </c>
      <c r="H159">
        <v>185801</v>
      </c>
      <c r="I159">
        <v>4174</v>
      </c>
      <c r="J159">
        <v>3391</v>
      </c>
      <c r="K159">
        <v>2863</v>
      </c>
      <c r="L159">
        <v>0</v>
      </c>
      <c r="M159">
        <v>17</v>
      </c>
    </row>
    <row r="160" spans="1:13" x14ac:dyDescent="0.25">
      <c r="A160">
        <v>388</v>
      </c>
      <c r="B160" t="s">
        <v>464</v>
      </c>
      <c r="C160">
        <v>311046709</v>
      </c>
      <c r="D160" t="s">
        <v>474</v>
      </c>
      <c r="E160" s="5">
        <v>43604.775011574071</v>
      </c>
      <c r="F160" s="6">
        <v>43649.734016203707</v>
      </c>
      <c r="G160" s="6">
        <v>43649.73296296296</v>
      </c>
      <c r="H160">
        <v>91</v>
      </c>
      <c r="I160">
        <v>21</v>
      </c>
      <c r="J160">
        <v>15</v>
      </c>
      <c r="K160">
        <v>11</v>
      </c>
      <c r="L160">
        <v>0</v>
      </c>
      <c r="M160">
        <v>19</v>
      </c>
    </row>
    <row r="161" spans="1:13" x14ac:dyDescent="0.25">
      <c r="A161">
        <v>389</v>
      </c>
      <c r="B161" t="s">
        <v>464</v>
      </c>
      <c r="C161">
        <v>317116984</v>
      </c>
      <c r="D161" t="s">
        <v>475</v>
      </c>
      <c r="E161" s="5">
        <v>43631.595925925925</v>
      </c>
      <c r="F161" s="6">
        <v>43649.745763888888</v>
      </c>
      <c r="G161" s="6">
        <v>43649.744571759256</v>
      </c>
      <c r="H161">
        <v>2670</v>
      </c>
      <c r="I161">
        <v>94</v>
      </c>
      <c r="J161">
        <v>78</v>
      </c>
      <c r="K161">
        <v>79</v>
      </c>
      <c r="L161">
        <v>0</v>
      </c>
      <c r="M161">
        <v>14</v>
      </c>
    </row>
    <row r="162" spans="1:13" x14ac:dyDescent="0.25">
      <c r="A162">
        <v>390</v>
      </c>
      <c r="B162" t="s">
        <v>464</v>
      </c>
      <c r="C162">
        <v>319243129</v>
      </c>
      <c r="D162" t="s">
        <v>476</v>
      </c>
      <c r="E162" s="5">
        <v>43646.818298611113</v>
      </c>
      <c r="F162" s="6">
        <v>43647.813101851854</v>
      </c>
      <c r="G162" s="6">
        <v>43646.84579861111</v>
      </c>
      <c r="H162">
        <v>485</v>
      </c>
      <c r="I162">
        <v>27</v>
      </c>
      <c r="J162">
        <v>16</v>
      </c>
      <c r="K162">
        <v>78</v>
      </c>
      <c r="L162">
        <v>0</v>
      </c>
      <c r="M162">
        <v>17</v>
      </c>
    </row>
    <row r="163" spans="1:13" x14ac:dyDescent="0.25">
      <c r="A163">
        <v>391</v>
      </c>
      <c r="B163" t="s">
        <v>477</v>
      </c>
      <c r="C163">
        <v>290800132</v>
      </c>
      <c r="D163" t="s">
        <v>478</v>
      </c>
      <c r="E163" s="5">
        <v>43526.825023148151</v>
      </c>
      <c r="F163" s="6">
        <v>43526.885034722225</v>
      </c>
      <c r="G163" s="6">
        <v>43526.885034722225</v>
      </c>
      <c r="H163">
        <v>2</v>
      </c>
      <c r="I163">
        <v>0</v>
      </c>
      <c r="J163">
        <v>0</v>
      </c>
      <c r="K163">
        <v>0</v>
      </c>
      <c r="L163">
        <v>0</v>
      </c>
      <c r="M163">
        <v>11</v>
      </c>
    </row>
    <row r="164" spans="1:13" x14ac:dyDescent="0.25">
      <c r="A164">
        <v>392</v>
      </c>
      <c r="B164" t="s">
        <v>477</v>
      </c>
      <c r="C164">
        <v>290801720</v>
      </c>
      <c r="D164" t="s">
        <v>479</v>
      </c>
      <c r="E164" s="5">
        <v>43526.837696759256</v>
      </c>
      <c r="F164" s="6">
        <v>43633.977488425924</v>
      </c>
      <c r="G164" s="6">
        <v>43526.884930555556</v>
      </c>
      <c r="H164">
        <v>8</v>
      </c>
      <c r="I164">
        <v>1</v>
      </c>
      <c r="J164">
        <v>0</v>
      </c>
      <c r="K164">
        <v>1</v>
      </c>
      <c r="L164">
        <v>0</v>
      </c>
      <c r="M164">
        <v>12</v>
      </c>
    </row>
    <row r="165" spans="1:13" x14ac:dyDescent="0.25">
      <c r="A165">
        <v>393</v>
      </c>
      <c r="B165" t="s">
        <v>477</v>
      </c>
      <c r="C165">
        <v>305149010</v>
      </c>
      <c r="D165" t="s">
        <v>480</v>
      </c>
      <c r="E165" s="5">
        <v>43582.644768518519</v>
      </c>
      <c r="F165" s="6">
        <v>43582.680648148147</v>
      </c>
      <c r="G165" s="6">
        <v>43582.680648148147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17</v>
      </c>
    </row>
    <row r="166" spans="1:13" x14ac:dyDescent="0.25">
      <c r="A166">
        <v>394</v>
      </c>
      <c r="B166" t="s">
        <v>477</v>
      </c>
      <c r="C166">
        <v>316414377</v>
      </c>
      <c r="D166" t="s">
        <v>481</v>
      </c>
      <c r="E166" s="5">
        <v>43627.811851851853</v>
      </c>
      <c r="F166" s="6">
        <v>43631.050358796296</v>
      </c>
      <c r="G166" s="6">
        <v>43627.94908564815</v>
      </c>
      <c r="H166">
        <v>6</v>
      </c>
      <c r="I166">
        <v>0</v>
      </c>
      <c r="J166">
        <v>0</v>
      </c>
      <c r="K166">
        <v>0</v>
      </c>
      <c r="L166">
        <v>0</v>
      </c>
      <c r="M166">
        <v>10</v>
      </c>
    </row>
    <row r="167" spans="1:13" x14ac:dyDescent="0.25">
      <c r="A167">
        <v>395</v>
      </c>
      <c r="B167" t="s">
        <v>477</v>
      </c>
      <c r="C167">
        <v>316877350</v>
      </c>
      <c r="D167" t="s">
        <v>482</v>
      </c>
      <c r="E167" s="5">
        <v>43629.949340277781</v>
      </c>
      <c r="F167" s="6">
        <v>43650.790543981479</v>
      </c>
      <c r="G167" s="6">
        <v>43650.783379629633</v>
      </c>
      <c r="H167">
        <v>17</v>
      </c>
      <c r="I167">
        <v>2</v>
      </c>
      <c r="J167">
        <v>1</v>
      </c>
      <c r="K167">
        <v>2</v>
      </c>
      <c r="L167">
        <v>0</v>
      </c>
      <c r="M167">
        <v>9</v>
      </c>
    </row>
    <row r="168" spans="1:13" x14ac:dyDescent="0.25">
      <c r="A168">
        <v>413</v>
      </c>
      <c r="B168" t="s">
        <v>486</v>
      </c>
      <c r="C168">
        <v>40608552</v>
      </c>
      <c r="D168" t="s">
        <v>501</v>
      </c>
      <c r="E168" s="5">
        <v>41992.418541666666</v>
      </c>
      <c r="F168" s="6">
        <v>41992.630486111113</v>
      </c>
      <c r="G168" s="6">
        <v>41992.498530092591</v>
      </c>
      <c r="H168">
        <v>2216</v>
      </c>
      <c r="I168">
        <v>81</v>
      </c>
      <c r="J168">
        <v>68</v>
      </c>
      <c r="K168">
        <v>109</v>
      </c>
      <c r="L168">
        <v>0</v>
      </c>
      <c r="M168">
        <v>19</v>
      </c>
    </row>
    <row r="169" spans="1:13" x14ac:dyDescent="0.25">
      <c r="A169">
        <v>415</v>
      </c>
      <c r="B169" t="s">
        <v>486</v>
      </c>
      <c r="C169">
        <v>71136324</v>
      </c>
      <c r="D169" t="s">
        <v>503</v>
      </c>
      <c r="E169" s="5">
        <v>42207.354131944441</v>
      </c>
      <c r="F169" s="6">
        <v>42875.679386574076</v>
      </c>
      <c r="G169" s="6">
        <v>42209.690833333334</v>
      </c>
      <c r="H169">
        <v>3897</v>
      </c>
      <c r="I169">
        <v>303</v>
      </c>
      <c r="J169">
        <v>224</v>
      </c>
      <c r="K169">
        <v>317</v>
      </c>
      <c r="L169">
        <v>0</v>
      </c>
      <c r="M169">
        <v>18</v>
      </c>
    </row>
    <row r="170" spans="1:13" x14ac:dyDescent="0.25">
      <c r="A170">
        <v>440</v>
      </c>
      <c r="B170" t="s">
        <v>528</v>
      </c>
      <c r="C170">
        <v>306769925</v>
      </c>
      <c r="D170" t="s">
        <v>530</v>
      </c>
      <c r="E170" s="5">
        <v>43589.486041666663</v>
      </c>
      <c r="F170" s="6">
        <v>43618.430405092593</v>
      </c>
      <c r="G170" s="6">
        <v>43589.491666666669</v>
      </c>
      <c r="H170">
        <v>162</v>
      </c>
      <c r="I170">
        <v>11</v>
      </c>
      <c r="J170">
        <v>8</v>
      </c>
      <c r="K170">
        <v>5</v>
      </c>
      <c r="L170">
        <v>0</v>
      </c>
      <c r="M170">
        <v>15</v>
      </c>
    </row>
    <row r="171" spans="1:13" x14ac:dyDescent="0.25">
      <c r="A171">
        <v>441</v>
      </c>
      <c r="B171" t="s">
        <v>528</v>
      </c>
      <c r="C171">
        <v>306774181</v>
      </c>
      <c r="D171" t="s">
        <v>531</v>
      </c>
      <c r="E171" s="5">
        <v>43589.524317129632</v>
      </c>
      <c r="F171" s="6">
        <v>43610.694930555554</v>
      </c>
      <c r="G171" s="6">
        <v>43589.536539351851</v>
      </c>
      <c r="H171">
        <v>327</v>
      </c>
      <c r="I171">
        <v>24</v>
      </c>
      <c r="J171">
        <v>18</v>
      </c>
      <c r="K171">
        <v>27</v>
      </c>
      <c r="L171">
        <v>0</v>
      </c>
      <c r="M171">
        <v>13</v>
      </c>
    </row>
    <row r="172" spans="1:13" x14ac:dyDescent="0.25">
      <c r="A172">
        <v>442</v>
      </c>
      <c r="B172" t="s">
        <v>528</v>
      </c>
      <c r="C172">
        <v>306777307</v>
      </c>
      <c r="D172" t="s">
        <v>532</v>
      </c>
      <c r="E172" s="5">
        <v>43589.549456018518</v>
      </c>
      <c r="F172" s="6">
        <v>43610.694618055553</v>
      </c>
      <c r="G172" s="6">
        <v>43589.576168981483</v>
      </c>
      <c r="H172">
        <v>453</v>
      </c>
      <c r="I172">
        <v>31</v>
      </c>
      <c r="J172">
        <v>25</v>
      </c>
      <c r="K172">
        <v>24</v>
      </c>
      <c r="L172">
        <v>0</v>
      </c>
      <c r="M172">
        <v>16</v>
      </c>
    </row>
    <row r="173" spans="1:13" x14ac:dyDescent="0.25">
      <c r="A173">
        <v>443</v>
      </c>
      <c r="B173" t="s">
        <v>528</v>
      </c>
      <c r="C173">
        <v>306812760</v>
      </c>
      <c r="D173" t="s">
        <v>533</v>
      </c>
      <c r="E173" s="5">
        <v>43589.808807870373</v>
      </c>
      <c r="F173" s="6">
        <v>43610.69431712963</v>
      </c>
      <c r="G173" s="6">
        <v>43589.856770833336</v>
      </c>
      <c r="H173">
        <v>480</v>
      </c>
      <c r="I173">
        <v>37</v>
      </c>
      <c r="J173">
        <v>34</v>
      </c>
      <c r="K173">
        <v>30</v>
      </c>
      <c r="L173">
        <v>0</v>
      </c>
      <c r="M173">
        <v>13</v>
      </c>
    </row>
    <row r="174" spans="1:13" x14ac:dyDescent="0.25">
      <c r="A174">
        <v>444</v>
      </c>
      <c r="B174" t="s">
        <v>528</v>
      </c>
      <c r="C174">
        <v>306869510</v>
      </c>
      <c r="D174" t="s">
        <v>534</v>
      </c>
      <c r="E174" s="5">
        <v>43590.46634259259</v>
      </c>
      <c r="F174" s="6">
        <v>43610.694050925929</v>
      </c>
      <c r="G174" s="6">
        <v>43590.48878472222</v>
      </c>
      <c r="H174">
        <v>959</v>
      </c>
      <c r="I174">
        <v>86</v>
      </c>
      <c r="J174">
        <v>67</v>
      </c>
      <c r="K174">
        <v>65</v>
      </c>
      <c r="L174">
        <v>0</v>
      </c>
      <c r="M174">
        <v>17</v>
      </c>
    </row>
    <row r="175" spans="1:13" x14ac:dyDescent="0.25">
      <c r="A175">
        <v>445</v>
      </c>
      <c r="B175" t="s">
        <v>528</v>
      </c>
      <c r="C175">
        <v>306876617</v>
      </c>
      <c r="D175" t="s">
        <v>535</v>
      </c>
      <c r="E175" s="5">
        <v>43590.533043981479</v>
      </c>
      <c r="F175" s="6">
        <v>43610.693773148145</v>
      </c>
      <c r="G175" s="6">
        <v>43590.544189814813</v>
      </c>
      <c r="H175">
        <v>431</v>
      </c>
      <c r="I175">
        <v>35</v>
      </c>
      <c r="J175">
        <v>22</v>
      </c>
      <c r="K175">
        <v>45</v>
      </c>
      <c r="L175">
        <v>0</v>
      </c>
      <c r="M175">
        <v>18</v>
      </c>
    </row>
    <row r="176" spans="1:13" x14ac:dyDescent="0.25">
      <c r="A176">
        <v>446</v>
      </c>
      <c r="B176" t="s">
        <v>528</v>
      </c>
      <c r="C176">
        <v>308785563</v>
      </c>
      <c r="D176" t="s">
        <v>536</v>
      </c>
      <c r="E176" s="5">
        <v>43596.440347222226</v>
      </c>
      <c r="F176" s="6">
        <v>43610.693483796298</v>
      </c>
      <c r="G176" s="6">
        <v>43596.501377314817</v>
      </c>
      <c r="H176">
        <v>315</v>
      </c>
      <c r="I176">
        <v>23</v>
      </c>
      <c r="J176">
        <v>20</v>
      </c>
      <c r="K176">
        <v>24</v>
      </c>
      <c r="L176">
        <v>0</v>
      </c>
      <c r="M176">
        <v>16</v>
      </c>
    </row>
    <row r="177" spans="1:13" x14ac:dyDescent="0.25">
      <c r="A177">
        <v>447</v>
      </c>
      <c r="B177" t="s">
        <v>528</v>
      </c>
      <c r="C177">
        <v>308797282</v>
      </c>
      <c r="D177" t="s">
        <v>537</v>
      </c>
      <c r="E177" s="5">
        <v>43596.502453703702</v>
      </c>
      <c r="F177" s="6">
        <v>43610.693136574075</v>
      </c>
      <c r="G177" s="6">
        <v>43596.512824074074</v>
      </c>
      <c r="H177">
        <v>206</v>
      </c>
      <c r="I177">
        <v>11</v>
      </c>
      <c r="J177">
        <v>8</v>
      </c>
      <c r="K177">
        <v>4</v>
      </c>
      <c r="L177">
        <v>0</v>
      </c>
      <c r="M177">
        <v>16</v>
      </c>
    </row>
    <row r="178" spans="1:13" x14ac:dyDescent="0.25">
      <c r="A178">
        <v>448</v>
      </c>
      <c r="B178" t="s">
        <v>528</v>
      </c>
      <c r="C178">
        <v>308825002</v>
      </c>
      <c r="D178" t="s">
        <v>538</v>
      </c>
      <c r="E178" s="5">
        <v>43596.636793981481</v>
      </c>
      <c r="F178" s="6">
        <v>43610.692650462966</v>
      </c>
      <c r="G178" s="6">
        <v>43596.786168981482</v>
      </c>
      <c r="H178">
        <v>427</v>
      </c>
      <c r="I178">
        <v>35</v>
      </c>
      <c r="J178">
        <v>31</v>
      </c>
      <c r="K178">
        <v>12</v>
      </c>
      <c r="L178">
        <v>0</v>
      </c>
      <c r="M178">
        <v>13</v>
      </c>
    </row>
    <row r="179" spans="1:13" x14ac:dyDescent="0.25">
      <c r="A179">
        <v>449</v>
      </c>
      <c r="B179" t="s">
        <v>528</v>
      </c>
      <c r="C179">
        <v>308920711</v>
      </c>
      <c r="D179" t="s">
        <v>539</v>
      </c>
      <c r="E179" s="5">
        <v>43597.575324074074</v>
      </c>
      <c r="F179" s="6">
        <v>43610.743379629632</v>
      </c>
      <c r="G179" s="6">
        <v>43597.634201388886</v>
      </c>
      <c r="H179">
        <v>28072</v>
      </c>
      <c r="I179">
        <v>1289</v>
      </c>
      <c r="J179">
        <v>1015</v>
      </c>
      <c r="K179">
        <v>678</v>
      </c>
      <c r="L179">
        <v>0</v>
      </c>
      <c r="M179">
        <v>17</v>
      </c>
    </row>
    <row r="180" spans="1:13" x14ac:dyDescent="0.25">
      <c r="A180">
        <v>450</v>
      </c>
      <c r="B180" t="s">
        <v>528</v>
      </c>
      <c r="C180">
        <v>308952549</v>
      </c>
      <c r="D180" t="s">
        <v>540</v>
      </c>
      <c r="E180" s="5">
        <v>43597.786666666667</v>
      </c>
      <c r="F180" s="6">
        <v>43611.472314814811</v>
      </c>
      <c r="G180" s="6">
        <v>43598.857569444444</v>
      </c>
      <c r="H180">
        <v>19841</v>
      </c>
      <c r="I180">
        <v>859</v>
      </c>
      <c r="J180">
        <v>659</v>
      </c>
      <c r="K180">
        <v>470</v>
      </c>
      <c r="L180">
        <v>0</v>
      </c>
      <c r="M180">
        <v>17</v>
      </c>
    </row>
    <row r="181" spans="1:13" x14ac:dyDescent="0.25">
      <c r="A181">
        <v>451</v>
      </c>
      <c r="B181" t="s">
        <v>528</v>
      </c>
      <c r="C181">
        <v>308956749</v>
      </c>
      <c r="D181" t="s">
        <v>541</v>
      </c>
      <c r="E181" s="5">
        <v>43597.817673611113</v>
      </c>
      <c r="F181" s="6">
        <v>43610.692280092589</v>
      </c>
      <c r="G181" s="6">
        <v>43597.835335648146</v>
      </c>
      <c r="H181">
        <v>849</v>
      </c>
      <c r="I181">
        <v>59</v>
      </c>
      <c r="J181">
        <v>45</v>
      </c>
      <c r="K181">
        <v>44</v>
      </c>
      <c r="L181">
        <v>0</v>
      </c>
      <c r="M181">
        <v>16</v>
      </c>
    </row>
    <row r="182" spans="1:13" x14ac:dyDescent="0.25">
      <c r="A182">
        <v>452</v>
      </c>
      <c r="B182" t="s">
        <v>528</v>
      </c>
      <c r="C182">
        <v>309658201</v>
      </c>
      <c r="D182" t="s">
        <v>542</v>
      </c>
      <c r="E182" s="5">
        <v>43599.897546296299</v>
      </c>
      <c r="F182" s="6">
        <v>43610.691921296297</v>
      </c>
      <c r="G182" s="6">
        <v>43600.448657407411</v>
      </c>
      <c r="H182">
        <v>1181</v>
      </c>
      <c r="I182">
        <v>100</v>
      </c>
      <c r="J182">
        <v>80</v>
      </c>
      <c r="K182">
        <v>67</v>
      </c>
      <c r="L182">
        <v>0</v>
      </c>
      <c r="M182">
        <v>16</v>
      </c>
    </row>
    <row r="183" spans="1:13" x14ac:dyDescent="0.25">
      <c r="A183">
        <v>453</v>
      </c>
      <c r="B183" t="s">
        <v>528</v>
      </c>
      <c r="C183">
        <v>309984114</v>
      </c>
      <c r="D183" t="s">
        <v>543</v>
      </c>
      <c r="E183" s="5">
        <v>43600.836643518516</v>
      </c>
      <c r="F183" s="6">
        <v>43610.691562499997</v>
      </c>
      <c r="G183" s="6">
        <v>43600.877291666664</v>
      </c>
      <c r="H183">
        <v>2280</v>
      </c>
      <c r="I183">
        <v>161</v>
      </c>
      <c r="J183">
        <v>132</v>
      </c>
      <c r="K183">
        <v>100</v>
      </c>
      <c r="L183">
        <v>0</v>
      </c>
      <c r="M183">
        <v>17</v>
      </c>
    </row>
    <row r="184" spans="1:13" x14ac:dyDescent="0.25">
      <c r="A184">
        <v>454</v>
      </c>
      <c r="B184" t="s">
        <v>528</v>
      </c>
      <c r="C184">
        <v>310144685</v>
      </c>
      <c r="D184" t="s">
        <v>544</v>
      </c>
      <c r="E184" s="5">
        <v>43601.462141203701</v>
      </c>
      <c r="F184" s="6">
        <v>43610.690092592595</v>
      </c>
      <c r="G184" s="6">
        <v>43586.468460648146</v>
      </c>
      <c r="H184">
        <v>2883</v>
      </c>
      <c r="I184">
        <v>123</v>
      </c>
      <c r="J184">
        <v>92</v>
      </c>
      <c r="K184">
        <v>102</v>
      </c>
      <c r="L184">
        <v>0</v>
      </c>
      <c r="M184">
        <v>18</v>
      </c>
    </row>
    <row r="185" spans="1:13" x14ac:dyDescent="0.25">
      <c r="A185">
        <v>455</v>
      </c>
      <c r="B185" t="s">
        <v>528</v>
      </c>
      <c r="C185">
        <v>311044706</v>
      </c>
      <c r="D185" t="s">
        <v>545</v>
      </c>
      <c r="E185" s="5">
        <v>43604.761284722219</v>
      </c>
      <c r="F185" s="6">
        <v>43641.890555555554</v>
      </c>
      <c r="G185" s="6">
        <v>43604.786932870367</v>
      </c>
      <c r="H185">
        <v>2591</v>
      </c>
      <c r="I185">
        <v>189</v>
      </c>
      <c r="J185">
        <v>143</v>
      </c>
      <c r="K185">
        <v>123</v>
      </c>
      <c r="L185">
        <v>0</v>
      </c>
      <c r="M185">
        <v>16</v>
      </c>
    </row>
    <row r="186" spans="1:13" x14ac:dyDescent="0.25">
      <c r="A186">
        <v>456</v>
      </c>
      <c r="B186" t="s">
        <v>528</v>
      </c>
      <c r="C186">
        <v>312786781</v>
      </c>
      <c r="D186" t="s">
        <v>546</v>
      </c>
      <c r="E186" s="5">
        <v>43609.854201388887</v>
      </c>
      <c r="F186" s="6">
        <v>43631.700509259259</v>
      </c>
      <c r="G186" s="6">
        <v>43627.654027777775</v>
      </c>
      <c r="H186">
        <v>8592</v>
      </c>
      <c r="I186">
        <v>484</v>
      </c>
      <c r="J186">
        <v>393</v>
      </c>
      <c r="K186">
        <v>303</v>
      </c>
      <c r="L186">
        <v>0</v>
      </c>
      <c r="M186">
        <v>17</v>
      </c>
    </row>
    <row r="187" spans="1:13" x14ac:dyDescent="0.25">
      <c r="A187">
        <v>457</v>
      </c>
      <c r="B187" t="s">
        <v>528</v>
      </c>
      <c r="C187">
        <v>312950539</v>
      </c>
      <c r="D187" t="s">
        <v>547</v>
      </c>
      <c r="E187" s="5">
        <v>43610.748368055552</v>
      </c>
      <c r="F187" s="6">
        <v>43612.916145833333</v>
      </c>
      <c r="G187" s="6">
        <v>43610.767291666663</v>
      </c>
      <c r="H187">
        <v>28951</v>
      </c>
      <c r="I187">
        <v>657</v>
      </c>
      <c r="J187">
        <v>507</v>
      </c>
      <c r="K187">
        <v>483</v>
      </c>
      <c r="L187">
        <v>0</v>
      </c>
      <c r="M187">
        <v>17</v>
      </c>
    </row>
    <row r="188" spans="1:13" x14ac:dyDescent="0.25">
      <c r="A188">
        <v>458</v>
      </c>
      <c r="B188" t="s">
        <v>528</v>
      </c>
      <c r="C188">
        <v>313048850</v>
      </c>
      <c r="D188" t="s">
        <v>548</v>
      </c>
      <c r="E188" s="5">
        <v>43611.480023148149</v>
      </c>
      <c r="F188" s="6">
        <v>43640.935578703706</v>
      </c>
      <c r="G188" s="6">
        <v>43611.531817129631</v>
      </c>
      <c r="H188">
        <v>969</v>
      </c>
      <c r="I188">
        <v>43</v>
      </c>
      <c r="J188">
        <v>32</v>
      </c>
      <c r="K188">
        <v>134</v>
      </c>
      <c r="L188">
        <v>0</v>
      </c>
      <c r="M188">
        <v>15</v>
      </c>
    </row>
    <row r="189" spans="1:13" x14ac:dyDescent="0.25">
      <c r="A189">
        <v>459</v>
      </c>
      <c r="B189" t="s">
        <v>549</v>
      </c>
      <c r="C189">
        <v>252412651</v>
      </c>
      <c r="D189" t="s">
        <v>550</v>
      </c>
      <c r="E189" s="5">
        <v>43387.753969907404</v>
      </c>
      <c r="F189" s="6">
        <v>43467.419456018521</v>
      </c>
      <c r="G189" s="6">
        <v>43421.319710648146</v>
      </c>
      <c r="H189">
        <v>1429</v>
      </c>
      <c r="I189">
        <v>176</v>
      </c>
      <c r="J189">
        <v>145</v>
      </c>
      <c r="K189">
        <v>324</v>
      </c>
      <c r="L189">
        <v>0</v>
      </c>
      <c r="M189">
        <v>10</v>
      </c>
    </row>
    <row r="190" spans="1:13" x14ac:dyDescent="0.25">
      <c r="A190">
        <v>463</v>
      </c>
      <c r="B190" t="s">
        <v>549</v>
      </c>
      <c r="C190">
        <v>265787105</v>
      </c>
      <c r="D190" t="s">
        <v>554</v>
      </c>
      <c r="E190" s="5">
        <v>43432.570347222223</v>
      </c>
      <c r="F190" s="6">
        <v>43450.297962962963</v>
      </c>
      <c r="G190" s="6">
        <v>43434.649722222224</v>
      </c>
      <c r="H190">
        <v>55080</v>
      </c>
      <c r="I190">
        <v>1560</v>
      </c>
      <c r="J190">
        <v>1275</v>
      </c>
      <c r="K190">
        <v>1343</v>
      </c>
      <c r="L190">
        <v>0</v>
      </c>
      <c r="M190">
        <v>19</v>
      </c>
    </row>
    <row r="191" spans="1:13" x14ac:dyDescent="0.25">
      <c r="A191">
        <v>466</v>
      </c>
      <c r="B191" t="s">
        <v>549</v>
      </c>
      <c r="C191">
        <v>269945726</v>
      </c>
      <c r="D191" t="s">
        <v>557</v>
      </c>
      <c r="E191" s="5">
        <v>43446.695208333331</v>
      </c>
      <c r="F191" s="6">
        <v>43468.298634259256</v>
      </c>
      <c r="G191" s="6">
        <v>43452.690729166665</v>
      </c>
      <c r="H191">
        <v>1236</v>
      </c>
      <c r="I191">
        <v>140</v>
      </c>
      <c r="J191">
        <v>98</v>
      </c>
      <c r="K191">
        <v>102</v>
      </c>
      <c r="L191">
        <v>0</v>
      </c>
      <c r="M191">
        <v>17</v>
      </c>
    </row>
    <row r="192" spans="1:13" x14ac:dyDescent="0.25">
      <c r="A192">
        <v>469</v>
      </c>
      <c r="B192" t="s">
        <v>549</v>
      </c>
      <c r="C192">
        <v>278178268</v>
      </c>
      <c r="D192" t="s">
        <v>560</v>
      </c>
      <c r="E192" s="5">
        <v>43474.450162037036</v>
      </c>
      <c r="F192" s="6">
        <v>43500.467766203707</v>
      </c>
      <c r="G192" s="6">
        <v>43491.288344907407</v>
      </c>
      <c r="H192">
        <v>37996</v>
      </c>
      <c r="I192">
        <v>1225</v>
      </c>
      <c r="J192">
        <v>980</v>
      </c>
      <c r="K192">
        <v>1172</v>
      </c>
      <c r="L192">
        <v>0</v>
      </c>
      <c r="M192">
        <v>20</v>
      </c>
    </row>
    <row r="193" spans="1:13" x14ac:dyDescent="0.25">
      <c r="A193">
        <v>470</v>
      </c>
      <c r="B193" t="s">
        <v>549</v>
      </c>
      <c r="C193">
        <v>278868142</v>
      </c>
      <c r="D193" t="s">
        <v>561</v>
      </c>
      <c r="E193" s="5">
        <v>43476.643182870372</v>
      </c>
      <c r="F193" s="6">
        <v>43484.419548611113</v>
      </c>
      <c r="G193" s="6">
        <v>43484.255486111113</v>
      </c>
      <c r="H193">
        <v>1719</v>
      </c>
      <c r="I193">
        <v>78</v>
      </c>
      <c r="J193">
        <v>52</v>
      </c>
      <c r="K193">
        <v>219</v>
      </c>
      <c r="L193">
        <v>0</v>
      </c>
      <c r="M193">
        <v>17</v>
      </c>
    </row>
    <row r="194" spans="1:13" x14ac:dyDescent="0.25">
      <c r="A194">
        <v>471</v>
      </c>
      <c r="B194" t="s">
        <v>549</v>
      </c>
      <c r="C194">
        <v>282654980</v>
      </c>
      <c r="D194" t="s">
        <v>562</v>
      </c>
      <c r="E194" s="5">
        <v>43493.497928240744</v>
      </c>
      <c r="F194" s="6">
        <v>43567.579386574071</v>
      </c>
      <c r="G194" s="6">
        <v>43508.583321759259</v>
      </c>
      <c r="H194">
        <v>19830</v>
      </c>
      <c r="I194">
        <v>915</v>
      </c>
      <c r="J194">
        <v>749</v>
      </c>
      <c r="K194">
        <v>908</v>
      </c>
      <c r="L194">
        <v>0</v>
      </c>
      <c r="M194">
        <v>10</v>
      </c>
    </row>
    <row r="195" spans="1:13" x14ac:dyDescent="0.25">
      <c r="A195">
        <v>472</v>
      </c>
      <c r="B195" t="s">
        <v>549</v>
      </c>
      <c r="C195">
        <v>283505614</v>
      </c>
      <c r="D195" t="s">
        <v>563</v>
      </c>
      <c r="E195" s="5">
        <v>43496.583807870367</v>
      </c>
      <c r="F195" s="6">
        <v>43498.674664351849</v>
      </c>
      <c r="G195" s="6">
        <v>43497.368483796294</v>
      </c>
      <c r="H195">
        <v>5901</v>
      </c>
      <c r="I195">
        <v>372</v>
      </c>
      <c r="J195">
        <v>290</v>
      </c>
      <c r="K195">
        <v>386</v>
      </c>
      <c r="L195">
        <v>0</v>
      </c>
      <c r="M195">
        <v>20</v>
      </c>
    </row>
    <row r="196" spans="1:13" x14ac:dyDescent="0.25">
      <c r="A196">
        <v>473</v>
      </c>
      <c r="B196" t="s">
        <v>549</v>
      </c>
      <c r="C196">
        <v>283968689</v>
      </c>
      <c r="D196" t="s">
        <v>564</v>
      </c>
      <c r="E196" s="5">
        <v>43498.398090277777</v>
      </c>
      <c r="F196" s="6">
        <v>43514.601064814815</v>
      </c>
      <c r="G196" s="6">
        <v>43501.545219907406</v>
      </c>
      <c r="H196">
        <v>6065</v>
      </c>
      <c r="I196">
        <v>239</v>
      </c>
      <c r="J196">
        <v>185</v>
      </c>
      <c r="K196">
        <v>213</v>
      </c>
      <c r="L196">
        <v>0</v>
      </c>
      <c r="M196">
        <v>18</v>
      </c>
    </row>
    <row r="197" spans="1:13" x14ac:dyDescent="0.25">
      <c r="A197">
        <v>474</v>
      </c>
      <c r="B197" t="s">
        <v>549</v>
      </c>
      <c r="C197">
        <v>287644836</v>
      </c>
      <c r="D197" t="s">
        <v>565</v>
      </c>
      <c r="E197" s="5">
        <v>43514.590324074074</v>
      </c>
      <c r="F197" s="6">
        <v>43526.805358796293</v>
      </c>
      <c r="G197" s="6">
        <v>43526.805300925924</v>
      </c>
      <c r="H197">
        <v>444</v>
      </c>
      <c r="I197">
        <v>62</v>
      </c>
      <c r="J197">
        <v>33</v>
      </c>
      <c r="K197">
        <v>174</v>
      </c>
      <c r="L197">
        <v>0</v>
      </c>
      <c r="M197">
        <v>19</v>
      </c>
    </row>
    <row r="198" spans="1:13" x14ac:dyDescent="0.25">
      <c r="A198">
        <v>475</v>
      </c>
      <c r="B198" t="s">
        <v>549</v>
      </c>
      <c r="C198">
        <v>300752805</v>
      </c>
      <c r="D198" t="s">
        <v>566</v>
      </c>
      <c r="E198" s="5">
        <v>43562.68650462963</v>
      </c>
      <c r="F198" s="6">
        <v>43577.664664351854</v>
      </c>
      <c r="G198" s="6">
        <v>43563.55605324074</v>
      </c>
      <c r="H198">
        <v>462</v>
      </c>
      <c r="I198">
        <v>58</v>
      </c>
      <c r="J198">
        <v>29</v>
      </c>
      <c r="K198">
        <v>71</v>
      </c>
      <c r="L198">
        <v>0</v>
      </c>
      <c r="M198">
        <v>16</v>
      </c>
    </row>
    <row r="199" spans="1:13" x14ac:dyDescent="0.25">
      <c r="A199">
        <v>476</v>
      </c>
      <c r="B199" t="s">
        <v>549</v>
      </c>
      <c r="C199">
        <v>301250954</v>
      </c>
      <c r="D199" t="s">
        <v>567</v>
      </c>
      <c r="E199" s="5">
        <v>43564.538240740738</v>
      </c>
      <c r="F199" s="6">
        <v>43577.330659722225</v>
      </c>
      <c r="G199" s="6">
        <v>43572.655081018522</v>
      </c>
      <c r="H199">
        <v>1828</v>
      </c>
      <c r="I199">
        <v>140</v>
      </c>
      <c r="J199">
        <v>110</v>
      </c>
      <c r="K199">
        <v>110</v>
      </c>
      <c r="L199">
        <v>0</v>
      </c>
      <c r="M199">
        <v>15</v>
      </c>
    </row>
    <row r="200" spans="1:13" x14ac:dyDescent="0.25">
      <c r="A200">
        <v>477</v>
      </c>
      <c r="B200" t="s">
        <v>549</v>
      </c>
      <c r="C200">
        <v>303748620</v>
      </c>
      <c r="D200" t="s">
        <v>568</v>
      </c>
      <c r="E200" s="5">
        <v>43575.744537037041</v>
      </c>
      <c r="F200" s="6">
        <v>43584.853020833332</v>
      </c>
      <c r="G200" s="6">
        <v>43577.490891203706</v>
      </c>
      <c r="H200">
        <v>14509</v>
      </c>
      <c r="I200">
        <v>606</v>
      </c>
      <c r="J200">
        <v>488</v>
      </c>
      <c r="K200">
        <v>775</v>
      </c>
      <c r="L200">
        <v>0</v>
      </c>
      <c r="M200">
        <v>20</v>
      </c>
    </row>
    <row r="201" spans="1:13" x14ac:dyDescent="0.25">
      <c r="A201">
        <v>478</v>
      </c>
      <c r="B201" t="s">
        <v>549</v>
      </c>
      <c r="C201">
        <v>303813476</v>
      </c>
      <c r="D201" t="s">
        <v>569</v>
      </c>
      <c r="E201" s="5">
        <v>43556.588113425925</v>
      </c>
      <c r="F201" s="6">
        <v>43596.327824074076</v>
      </c>
      <c r="G201" s="6">
        <v>43593.636874999997</v>
      </c>
      <c r="H201">
        <v>17623</v>
      </c>
      <c r="I201">
        <v>1967</v>
      </c>
      <c r="J201">
        <v>1637</v>
      </c>
      <c r="K201">
        <v>1152</v>
      </c>
      <c r="L201">
        <v>0</v>
      </c>
      <c r="M201">
        <v>14</v>
      </c>
    </row>
    <row r="202" spans="1:13" x14ac:dyDescent="0.25">
      <c r="A202">
        <v>479</v>
      </c>
      <c r="B202" t="s">
        <v>570</v>
      </c>
      <c r="C202">
        <v>261461557</v>
      </c>
      <c r="D202" t="s">
        <v>571</v>
      </c>
      <c r="E202" s="5">
        <v>43416.6090625</v>
      </c>
      <c r="F202" s="6">
        <v>43625.649293981478</v>
      </c>
      <c r="G202" s="6">
        <v>43625.520104166666</v>
      </c>
      <c r="H202">
        <v>1370</v>
      </c>
      <c r="I202">
        <v>96</v>
      </c>
      <c r="J202">
        <v>69</v>
      </c>
      <c r="K202">
        <v>42</v>
      </c>
      <c r="L202">
        <v>0</v>
      </c>
      <c r="M202">
        <v>11</v>
      </c>
    </row>
    <row r="203" spans="1:13" x14ac:dyDescent="0.25">
      <c r="A203">
        <v>480</v>
      </c>
      <c r="B203" t="s">
        <v>570</v>
      </c>
      <c r="C203">
        <v>264753392</v>
      </c>
      <c r="D203" t="s">
        <v>572</v>
      </c>
      <c r="E203" s="5">
        <v>43428.625497685185</v>
      </c>
      <c r="F203" s="6">
        <v>43570.588912037034</v>
      </c>
      <c r="G203" s="6">
        <v>43429.383414351854</v>
      </c>
      <c r="H203">
        <v>2167</v>
      </c>
      <c r="I203">
        <v>76</v>
      </c>
      <c r="J203">
        <v>67</v>
      </c>
      <c r="K203">
        <v>77</v>
      </c>
      <c r="L203">
        <v>0</v>
      </c>
      <c r="M203">
        <v>17</v>
      </c>
    </row>
    <row r="204" spans="1:13" x14ac:dyDescent="0.25">
      <c r="A204">
        <v>481</v>
      </c>
      <c r="B204" t="s">
        <v>570</v>
      </c>
      <c r="C204">
        <v>264882694</v>
      </c>
      <c r="D204" t="s">
        <v>573</v>
      </c>
      <c r="E204" s="5">
        <v>43429.490335648145</v>
      </c>
      <c r="F204" s="6">
        <v>43570.591608796298</v>
      </c>
      <c r="G204" s="6">
        <v>43429.654583333337</v>
      </c>
      <c r="H204">
        <v>427</v>
      </c>
      <c r="I204">
        <v>30</v>
      </c>
      <c r="J204">
        <v>22</v>
      </c>
      <c r="K204">
        <v>29</v>
      </c>
      <c r="L204">
        <v>0</v>
      </c>
      <c r="M204">
        <v>16</v>
      </c>
    </row>
    <row r="205" spans="1:13" x14ac:dyDescent="0.25">
      <c r="A205">
        <v>482</v>
      </c>
      <c r="B205" t="s">
        <v>570</v>
      </c>
      <c r="C205">
        <v>265094732</v>
      </c>
      <c r="D205" t="s">
        <v>574</v>
      </c>
      <c r="E205" s="5">
        <v>43430.608854166669</v>
      </c>
      <c r="F205" s="6">
        <v>43570.594444444447</v>
      </c>
      <c r="G205" s="6">
        <v>43430.746354166666</v>
      </c>
      <c r="H205">
        <v>254</v>
      </c>
      <c r="I205">
        <v>27</v>
      </c>
      <c r="J205">
        <v>21</v>
      </c>
      <c r="K205">
        <v>10</v>
      </c>
      <c r="L205">
        <v>0</v>
      </c>
      <c r="M205">
        <v>16</v>
      </c>
    </row>
    <row r="206" spans="1:13" x14ac:dyDescent="0.25">
      <c r="A206">
        <v>483</v>
      </c>
      <c r="B206" t="s">
        <v>570</v>
      </c>
      <c r="C206">
        <v>267378803</v>
      </c>
      <c r="D206" t="s">
        <v>575</v>
      </c>
      <c r="E206" s="5">
        <v>43437.735555555555</v>
      </c>
      <c r="F206" s="6">
        <v>43570.554606481484</v>
      </c>
      <c r="G206" s="6">
        <v>43438.879317129627</v>
      </c>
      <c r="H206">
        <v>3497</v>
      </c>
      <c r="I206">
        <v>170</v>
      </c>
      <c r="J206">
        <v>126</v>
      </c>
      <c r="K206">
        <v>162</v>
      </c>
      <c r="L206">
        <v>0</v>
      </c>
      <c r="M206">
        <v>16</v>
      </c>
    </row>
    <row r="207" spans="1:13" x14ac:dyDescent="0.25">
      <c r="A207">
        <v>484</v>
      </c>
      <c r="B207" t="s">
        <v>570</v>
      </c>
      <c r="C207">
        <v>268026173</v>
      </c>
      <c r="D207" t="s">
        <v>576</v>
      </c>
      <c r="E207" s="5">
        <v>43439.44730324074</v>
      </c>
      <c r="F207" s="6">
        <v>43570.592650462961</v>
      </c>
      <c r="G207" s="6">
        <v>43440.319282407407</v>
      </c>
      <c r="H207">
        <v>344</v>
      </c>
      <c r="I207">
        <v>29</v>
      </c>
      <c r="J207">
        <v>23</v>
      </c>
      <c r="K207">
        <v>17</v>
      </c>
      <c r="L207">
        <v>0</v>
      </c>
      <c r="M207">
        <v>13</v>
      </c>
    </row>
    <row r="208" spans="1:13" x14ac:dyDescent="0.25">
      <c r="A208">
        <v>485</v>
      </c>
      <c r="B208" t="s">
        <v>570</v>
      </c>
      <c r="C208">
        <v>269284387</v>
      </c>
      <c r="D208" t="s">
        <v>577</v>
      </c>
      <c r="E208" s="5">
        <v>43444.606296296297</v>
      </c>
      <c r="F208" s="6">
        <v>43570.609386574077</v>
      </c>
      <c r="G208" s="6">
        <v>43444.795092592591</v>
      </c>
      <c r="H208">
        <v>245</v>
      </c>
      <c r="I208">
        <v>21</v>
      </c>
      <c r="J208">
        <v>17</v>
      </c>
      <c r="K208">
        <v>11</v>
      </c>
      <c r="L208">
        <v>0</v>
      </c>
      <c r="M208">
        <v>13</v>
      </c>
    </row>
    <row r="209" spans="1:13" x14ac:dyDescent="0.25">
      <c r="A209">
        <v>486</v>
      </c>
      <c r="B209" t="s">
        <v>570</v>
      </c>
      <c r="C209">
        <v>269570884</v>
      </c>
      <c r="D209" t="s">
        <v>578</v>
      </c>
      <c r="E209" s="5">
        <v>43445.570428240739</v>
      </c>
      <c r="F209" s="6">
        <v>43570.609652777777</v>
      </c>
      <c r="G209" s="6">
        <v>43446.68891203704</v>
      </c>
      <c r="H209">
        <v>291</v>
      </c>
      <c r="I209">
        <v>21</v>
      </c>
      <c r="J209">
        <v>16</v>
      </c>
      <c r="K209">
        <v>23</v>
      </c>
      <c r="L209">
        <v>0</v>
      </c>
      <c r="M209">
        <v>13</v>
      </c>
    </row>
    <row r="210" spans="1:13" x14ac:dyDescent="0.25">
      <c r="A210">
        <v>487</v>
      </c>
      <c r="B210" t="s">
        <v>570</v>
      </c>
      <c r="C210">
        <v>270511178</v>
      </c>
      <c r="D210" t="s">
        <v>579</v>
      </c>
      <c r="E210" s="5">
        <v>43448.480451388888</v>
      </c>
      <c r="F210" s="6">
        <v>43570.593113425923</v>
      </c>
      <c r="G210" s="6">
        <v>43448.814398148148</v>
      </c>
      <c r="H210">
        <v>240</v>
      </c>
      <c r="I210">
        <v>21</v>
      </c>
      <c r="J210">
        <v>15</v>
      </c>
      <c r="K210">
        <v>10</v>
      </c>
      <c r="L210">
        <v>0</v>
      </c>
      <c r="M210">
        <v>13</v>
      </c>
    </row>
    <row r="211" spans="1:13" x14ac:dyDescent="0.25">
      <c r="A211">
        <v>488</v>
      </c>
      <c r="B211" t="s">
        <v>570</v>
      </c>
      <c r="C211">
        <v>270798022</v>
      </c>
      <c r="D211" t="s">
        <v>580</v>
      </c>
      <c r="E211" s="5">
        <v>43449.4921412037</v>
      </c>
      <c r="F211" s="6">
        <v>43570.610254629632</v>
      </c>
      <c r="G211" s="6">
        <v>43449.609849537039</v>
      </c>
      <c r="H211">
        <v>182</v>
      </c>
      <c r="I211">
        <v>11</v>
      </c>
      <c r="J211">
        <v>6</v>
      </c>
      <c r="K211">
        <v>2</v>
      </c>
      <c r="L211">
        <v>0</v>
      </c>
      <c r="M211">
        <v>13</v>
      </c>
    </row>
    <row r="212" spans="1:13" x14ac:dyDescent="0.25">
      <c r="A212">
        <v>489</v>
      </c>
      <c r="B212" t="s">
        <v>570</v>
      </c>
      <c r="C212">
        <v>272306571</v>
      </c>
      <c r="D212" t="s">
        <v>581</v>
      </c>
      <c r="E212" s="5">
        <v>43453.647928240738</v>
      </c>
      <c r="F212" s="6">
        <v>43577.444502314815</v>
      </c>
      <c r="G212" s="6">
        <v>43574.340833333335</v>
      </c>
      <c r="H212">
        <v>276</v>
      </c>
      <c r="I212">
        <v>21</v>
      </c>
      <c r="J212">
        <v>18</v>
      </c>
      <c r="K212">
        <v>24</v>
      </c>
      <c r="L212">
        <v>0</v>
      </c>
      <c r="M212">
        <v>13</v>
      </c>
    </row>
    <row r="213" spans="1:13" x14ac:dyDescent="0.25">
      <c r="A213">
        <v>490</v>
      </c>
      <c r="B213" t="s">
        <v>570</v>
      </c>
      <c r="C213">
        <v>272363062</v>
      </c>
      <c r="D213" t="s">
        <v>582</v>
      </c>
      <c r="E213" s="5">
        <v>43453.774293981478</v>
      </c>
      <c r="F213" s="6">
        <v>43612.7028125</v>
      </c>
      <c r="G213" s="6">
        <v>43612.701747685183</v>
      </c>
      <c r="H213">
        <v>371</v>
      </c>
      <c r="I213">
        <v>41</v>
      </c>
      <c r="J213">
        <v>32</v>
      </c>
      <c r="K213">
        <v>22</v>
      </c>
      <c r="L213">
        <v>0</v>
      </c>
      <c r="M213">
        <v>17</v>
      </c>
    </row>
    <row r="214" spans="1:13" x14ac:dyDescent="0.25">
      <c r="A214">
        <v>491</v>
      </c>
      <c r="B214" t="s">
        <v>570</v>
      </c>
      <c r="C214">
        <v>273245510</v>
      </c>
      <c r="D214" t="s">
        <v>583</v>
      </c>
      <c r="E214" s="5">
        <v>43456.356956018521</v>
      </c>
      <c r="F214" s="6">
        <v>43585.298368055555</v>
      </c>
      <c r="G214" s="6">
        <v>43580.484652777777</v>
      </c>
      <c r="H214">
        <v>256</v>
      </c>
      <c r="I214">
        <v>34</v>
      </c>
      <c r="J214">
        <v>25</v>
      </c>
      <c r="K214">
        <v>27</v>
      </c>
      <c r="L214">
        <v>0</v>
      </c>
      <c r="M214">
        <v>17</v>
      </c>
    </row>
    <row r="215" spans="1:13" x14ac:dyDescent="0.25">
      <c r="A215">
        <v>492</v>
      </c>
      <c r="B215" t="s">
        <v>570</v>
      </c>
      <c r="C215">
        <v>273426430</v>
      </c>
      <c r="D215" t="s">
        <v>584</v>
      </c>
      <c r="E215" s="5">
        <v>43457.446504629632</v>
      </c>
      <c r="F215" s="6">
        <v>43570.581157407411</v>
      </c>
      <c r="G215" s="6">
        <v>43458.407511574071</v>
      </c>
      <c r="H215">
        <v>6622</v>
      </c>
      <c r="I215">
        <v>183</v>
      </c>
      <c r="J215">
        <v>151</v>
      </c>
      <c r="K215">
        <v>143</v>
      </c>
      <c r="L215">
        <v>0</v>
      </c>
      <c r="M215">
        <v>17</v>
      </c>
    </row>
    <row r="216" spans="1:13" x14ac:dyDescent="0.25">
      <c r="A216">
        <v>493</v>
      </c>
      <c r="B216" t="s">
        <v>570</v>
      </c>
      <c r="C216">
        <v>273921912</v>
      </c>
      <c r="D216" t="s">
        <v>585</v>
      </c>
      <c r="E216" s="5">
        <v>43459.378576388888</v>
      </c>
      <c r="F216" s="6">
        <v>43570.579236111109</v>
      </c>
      <c r="G216" s="6">
        <v>43459.787812499999</v>
      </c>
      <c r="H216">
        <v>567</v>
      </c>
      <c r="I216">
        <v>26</v>
      </c>
      <c r="J216">
        <v>18</v>
      </c>
      <c r="K216">
        <v>24</v>
      </c>
      <c r="L216">
        <v>0</v>
      </c>
      <c r="M216">
        <v>15</v>
      </c>
    </row>
    <row r="217" spans="1:13" x14ac:dyDescent="0.25">
      <c r="A217">
        <v>494</v>
      </c>
      <c r="B217" t="s">
        <v>570</v>
      </c>
      <c r="C217">
        <v>274034766</v>
      </c>
      <c r="D217" t="s">
        <v>586</v>
      </c>
      <c r="E217" s="5">
        <v>43459.60255787037</v>
      </c>
      <c r="F217" s="6">
        <v>43573.477754629632</v>
      </c>
      <c r="G217" s="6">
        <v>43465.725729166668</v>
      </c>
      <c r="H217">
        <v>51236</v>
      </c>
      <c r="I217">
        <v>1453</v>
      </c>
      <c r="J217">
        <v>1119</v>
      </c>
      <c r="K217">
        <v>736</v>
      </c>
      <c r="L217">
        <v>0</v>
      </c>
      <c r="M217">
        <v>17</v>
      </c>
    </row>
    <row r="218" spans="1:13" x14ac:dyDescent="0.25">
      <c r="A218">
        <v>495</v>
      </c>
      <c r="B218" t="s">
        <v>570</v>
      </c>
      <c r="C218">
        <v>275733231</v>
      </c>
      <c r="D218" t="s">
        <v>587</v>
      </c>
      <c r="E218" s="5">
        <v>43463.77140046296</v>
      </c>
      <c r="F218" s="6">
        <v>43570.585289351853</v>
      </c>
      <c r="G218" s="6">
        <v>43465.857615740744</v>
      </c>
      <c r="H218">
        <v>14236</v>
      </c>
      <c r="I218">
        <v>371</v>
      </c>
      <c r="J218">
        <v>289</v>
      </c>
      <c r="K218">
        <v>284</v>
      </c>
      <c r="L218">
        <v>0</v>
      </c>
      <c r="M218">
        <v>15</v>
      </c>
    </row>
    <row r="219" spans="1:13" x14ac:dyDescent="0.25">
      <c r="A219">
        <v>496</v>
      </c>
      <c r="B219" t="s">
        <v>570</v>
      </c>
      <c r="C219">
        <v>276279641</v>
      </c>
      <c r="D219" t="s">
        <v>588</v>
      </c>
      <c r="E219" s="5">
        <v>43465.919687499998</v>
      </c>
      <c r="F219" s="6">
        <v>43570.590254629627</v>
      </c>
      <c r="G219" s="6">
        <v>43466.356030092589</v>
      </c>
      <c r="H219">
        <v>4903</v>
      </c>
      <c r="I219">
        <v>135</v>
      </c>
      <c r="J219">
        <v>112</v>
      </c>
      <c r="K219">
        <v>99</v>
      </c>
      <c r="L219">
        <v>0</v>
      </c>
      <c r="M219">
        <v>15</v>
      </c>
    </row>
    <row r="220" spans="1:13" x14ac:dyDescent="0.25">
      <c r="A220">
        <v>497</v>
      </c>
      <c r="B220" t="s">
        <v>570</v>
      </c>
      <c r="C220">
        <v>276342532</v>
      </c>
      <c r="D220" t="s">
        <v>589</v>
      </c>
      <c r="E220" s="5">
        <v>43466.504525462966</v>
      </c>
      <c r="F220" s="6">
        <v>43570.595092592594</v>
      </c>
      <c r="G220" s="6">
        <v>43466.613136574073</v>
      </c>
      <c r="H220">
        <v>5612</v>
      </c>
      <c r="I220">
        <v>177</v>
      </c>
      <c r="J220">
        <v>138</v>
      </c>
      <c r="K220">
        <v>100</v>
      </c>
      <c r="L220">
        <v>0</v>
      </c>
      <c r="M220">
        <v>15</v>
      </c>
    </row>
    <row r="221" spans="1:13" x14ac:dyDescent="0.25">
      <c r="A221">
        <v>498</v>
      </c>
      <c r="B221" t="s">
        <v>570</v>
      </c>
      <c r="C221">
        <v>277355326</v>
      </c>
      <c r="D221" t="s">
        <v>590</v>
      </c>
      <c r="E221" s="5">
        <v>43470.550428240742</v>
      </c>
      <c r="F221" s="6">
        <v>43570.588217592594</v>
      </c>
      <c r="G221" s="6">
        <v>43471.720243055555</v>
      </c>
      <c r="H221">
        <v>1068</v>
      </c>
      <c r="I221">
        <v>63</v>
      </c>
      <c r="J221">
        <v>55</v>
      </c>
      <c r="K221">
        <v>25</v>
      </c>
      <c r="L221">
        <v>0</v>
      </c>
      <c r="M221">
        <v>15</v>
      </c>
    </row>
    <row r="222" spans="1:13" x14ac:dyDescent="0.25">
      <c r="A222">
        <v>499</v>
      </c>
      <c r="B222" t="s">
        <v>591</v>
      </c>
      <c r="C222">
        <v>294691809</v>
      </c>
      <c r="D222" t="s">
        <v>592</v>
      </c>
      <c r="E222" s="5">
        <v>43542.00582175926</v>
      </c>
      <c r="F222" s="6">
        <v>43608.911805555559</v>
      </c>
      <c r="G222" s="6">
        <v>43542.100138888891</v>
      </c>
      <c r="H222">
        <v>391</v>
      </c>
      <c r="I222">
        <v>17</v>
      </c>
      <c r="J222">
        <v>14</v>
      </c>
      <c r="K222">
        <v>26</v>
      </c>
      <c r="L222">
        <v>0</v>
      </c>
      <c r="M222">
        <v>15</v>
      </c>
    </row>
    <row r="223" spans="1:13" x14ac:dyDescent="0.25">
      <c r="A223">
        <v>500</v>
      </c>
      <c r="B223" t="s">
        <v>591</v>
      </c>
      <c r="C223">
        <v>295360403</v>
      </c>
      <c r="D223" t="s">
        <v>593</v>
      </c>
      <c r="E223" s="5">
        <v>43543.987523148149</v>
      </c>
      <c r="F223" s="6">
        <v>43544.612002314818</v>
      </c>
      <c r="G223" s="6">
        <v>43544.084699074076</v>
      </c>
      <c r="H223">
        <v>257</v>
      </c>
      <c r="I223">
        <v>10</v>
      </c>
      <c r="J223">
        <v>7</v>
      </c>
      <c r="K223">
        <v>29</v>
      </c>
      <c r="L223">
        <v>0</v>
      </c>
      <c r="M223">
        <v>10</v>
      </c>
    </row>
    <row r="224" spans="1:13" x14ac:dyDescent="0.25">
      <c r="A224">
        <v>501</v>
      </c>
      <c r="B224" t="s">
        <v>591</v>
      </c>
      <c r="C224">
        <v>295726863</v>
      </c>
      <c r="D224" t="s">
        <v>594</v>
      </c>
      <c r="E224" s="5">
        <v>43525.072754629633</v>
      </c>
      <c r="F224" s="6">
        <v>43525.962939814817</v>
      </c>
      <c r="G224" s="6">
        <v>43525.960706018515</v>
      </c>
      <c r="H224">
        <v>184</v>
      </c>
      <c r="I224">
        <v>9</v>
      </c>
      <c r="J224">
        <v>11</v>
      </c>
      <c r="K224">
        <v>8</v>
      </c>
      <c r="L224">
        <v>0</v>
      </c>
      <c r="M224">
        <v>10</v>
      </c>
    </row>
    <row r="225" spans="1:13" x14ac:dyDescent="0.25">
      <c r="A225">
        <v>502</v>
      </c>
      <c r="B225" t="s">
        <v>591</v>
      </c>
      <c r="C225">
        <v>298591662</v>
      </c>
      <c r="D225" t="s">
        <v>595</v>
      </c>
      <c r="E225" s="5">
        <v>43554.644178240742</v>
      </c>
      <c r="F225" s="6">
        <v>43555.870729166665</v>
      </c>
      <c r="G225" s="6">
        <v>43555.01462962963</v>
      </c>
      <c r="H225">
        <v>318</v>
      </c>
      <c r="I225">
        <v>18</v>
      </c>
      <c r="J225">
        <v>18</v>
      </c>
      <c r="K225">
        <v>21</v>
      </c>
      <c r="L225">
        <v>0</v>
      </c>
      <c r="M225">
        <v>10</v>
      </c>
    </row>
    <row r="226" spans="1:13" x14ac:dyDescent="0.25">
      <c r="A226">
        <v>503</v>
      </c>
      <c r="B226" t="s">
        <v>591</v>
      </c>
      <c r="C226">
        <v>298695281</v>
      </c>
      <c r="D226" t="s">
        <v>596</v>
      </c>
      <c r="E226" s="5">
        <v>43555.621469907404</v>
      </c>
      <c r="F226" s="6">
        <v>43585.693912037037</v>
      </c>
      <c r="G226" s="6">
        <v>43555.971585648149</v>
      </c>
      <c r="H226">
        <v>3584</v>
      </c>
      <c r="I226">
        <v>96</v>
      </c>
      <c r="J226">
        <v>69</v>
      </c>
      <c r="K226">
        <v>217</v>
      </c>
      <c r="L226">
        <v>0</v>
      </c>
      <c r="M226">
        <v>16</v>
      </c>
    </row>
    <row r="227" spans="1:13" x14ac:dyDescent="0.25">
      <c r="A227">
        <v>504</v>
      </c>
      <c r="B227" t="s">
        <v>591</v>
      </c>
      <c r="C227">
        <v>299415197</v>
      </c>
      <c r="D227" t="s">
        <v>597</v>
      </c>
      <c r="E227" s="5">
        <v>43558.00273148148</v>
      </c>
      <c r="F227" s="6">
        <v>43608.613136574073</v>
      </c>
      <c r="G227" s="6">
        <v>43560.106944444444</v>
      </c>
      <c r="H227">
        <v>1162</v>
      </c>
      <c r="I227">
        <v>80</v>
      </c>
      <c r="J227">
        <v>70</v>
      </c>
      <c r="K227">
        <v>103</v>
      </c>
      <c r="L227">
        <v>0</v>
      </c>
      <c r="M227">
        <v>15</v>
      </c>
    </row>
    <row r="228" spans="1:13" x14ac:dyDescent="0.25">
      <c r="A228">
        <v>505</v>
      </c>
      <c r="B228" t="s">
        <v>591</v>
      </c>
      <c r="C228">
        <v>299920842</v>
      </c>
      <c r="D228" t="s">
        <v>598</v>
      </c>
      <c r="E228" s="5">
        <v>43559.006724537037</v>
      </c>
      <c r="F228" s="6">
        <v>43590.891053240739</v>
      </c>
      <c r="G228" s="6">
        <v>43559.026597222219</v>
      </c>
      <c r="H228">
        <v>1757</v>
      </c>
      <c r="I228">
        <v>47</v>
      </c>
      <c r="J228">
        <v>30</v>
      </c>
      <c r="K228">
        <v>88</v>
      </c>
      <c r="L228">
        <v>0</v>
      </c>
      <c r="M228">
        <v>17</v>
      </c>
    </row>
    <row r="229" spans="1:13" x14ac:dyDescent="0.25">
      <c r="A229">
        <v>506</v>
      </c>
      <c r="B229" t="s">
        <v>591</v>
      </c>
      <c r="C229">
        <v>300687918</v>
      </c>
      <c r="D229" t="s">
        <v>599</v>
      </c>
      <c r="E229" s="5">
        <v>43562.038935185185</v>
      </c>
      <c r="F229" s="6">
        <v>43634.961157407408</v>
      </c>
      <c r="G229" s="6">
        <v>43564.08630787037</v>
      </c>
      <c r="H229">
        <v>306</v>
      </c>
      <c r="I229">
        <v>25</v>
      </c>
      <c r="J229">
        <v>17</v>
      </c>
      <c r="K229">
        <v>42</v>
      </c>
      <c r="L229">
        <v>0</v>
      </c>
      <c r="M229">
        <v>11</v>
      </c>
    </row>
    <row r="230" spans="1:13" x14ac:dyDescent="0.25">
      <c r="A230">
        <v>507</v>
      </c>
      <c r="B230" t="s">
        <v>591</v>
      </c>
      <c r="C230">
        <v>301426878</v>
      </c>
      <c r="D230" t="s">
        <v>600</v>
      </c>
      <c r="E230" s="5">
        <v>43564.945844907408</v>
      </c>
      <c r="F230" s="6">
        <v>43626.002557870372</v>
      </c>
      <c r="G230" s="6">
        <v>43568.891539351855</v>
      </c>
      <c r="H230">
        <v>3580</v>
      </c>
      <c r="I230">
        <v>112</v>
      </c>
      <c r="J230">
        <v>93</v>
      </c>
      <c r="K230">
        <v>121</v>
      </c>
      <c r="L230">
        <v>0</v>
      </c>
      <c r="M230">
        <v>16</v>
      </c>
    </row>
    <row r="231" spans="1:13" x14ac:dyDescent="0.25">
      <c r="A231">
        <v>508</v>
      </c>
      <c r="B231" t="s">
        <v>591</v>
      </c>
      <c r="C231">
        <v>306042763</v>
      </c>
      <c r="D231" t="s">
        <v>601</v>
      </c>
      <c r="E231" s="5">
        <v>43586.709282407406</v>
      </c>
      <c r="F231" s="6">
        <v>43635.810439814813</v>
      </c>
      <c r="G231" s="6">
        <v>43589.75990740741</v>
      </c>
      <c r="H231">
        <v>475</v>
      </c>
      <c r="I231">
        <v>55</v>
      </c>
      <c r="J231">
        <v>42</v>
      </c>
      <c r="K231">
        <v>77</v>
      </c>
      <c r="L231">
        <v>0</v>
      </c>
      <c r="M231">
        <v>16</v>
      </c>
    </row>
    <row r="232" spans="1:13" x14ac:dyDescent="0.25">
      <c r="A232">
        <v>509</v>
      </c>
      <c r="B232" t="s">
        <v>591</v>
      </c>
      <c r="C232">
        <v>308388957</v>
      </c>
      <c r="D232" t="s">
        <v>602</v>
      </c>
      <c r="E232" s="5">
        <v>43595.024131944447</v>
      </c>
      <c r="F232" s="6">
        <v>43636.874861111108</v>
      </c>
      <c r="G232" s="6">
        <v>43605.084814814814</v>
      </c>
      <c r="H232">
        <v>17173</v>
      </c>
      <c r="I232">
        <v>511</v>
      </c>
      <c r="J232">
        <v>414</v>
      </c>
      <c r="K232">
        <v>679</v>
      </c>
      <c r="L232">
        <v>0</v>
      </c>
      <c r="M232">
        <v>16</v>
      </c>
    </row>
    <row r="233" spans="1:13" x14ac:dyDescent="0.25">
      <c r="A233">
        <v>510</v>
      </c>
      <c r="B233" t="s">
        <v>591</v>
      </c>
      <c r="C233">
        <v>308403362</v>
      </c>
      <c r="D233" t="s">
        <v>603</v>
      </c>
      <c r="E233" s="5">
        <v>43595.097094907411</v>
      </c>
      <c r="F233" s="6">
        <v>43604.82136574074</v>
      </c>
      <c r="G233" s="6">
        <v>43596.929247685184</v>
      </c>
      <c r="H233">
        <v>338</v>
      </c>
      <c r="I233">
        <v>13</v>
      </c>
      <c r="J233">
        <v>13</v>
      </c>
      <c r="K233">
        <v>10</v>
      </c>
      <c r="L233">
        <v>0</v>
      </c>
      <c r="M233">
        <v>18</v>
      </c>
    </row>
    <row r="234" spans="1:13" x14ac:dyDescent="0.25">
      <c r="A234">
        <v>511</v>
      </c>
      <c r="B234" t="s">
        <v>591</v>
      </c>
      <c r="C234">
        <v>308972136</v>
      </c>
      <c r="D234" t="s">
        <v>604</v>
      </c>
      <c r="E234" s="5">
        <v>43597.963449074072</v>
      </c>
      <c r="F234" s="6">
        <v>43620.061736111114</v>
      </c>
      <c r="G234" s="6">
        <v>43599.100995370369</v>
      </c>
      <c r="H234">
        <v>64</v>
      </c>
      <c r="I234">
        <v>6</v>
      </c>
      <c r="J234">
        <v>4</v>
      </c>
      <c r="K234">
        <v>14</v>
      </c>
      <c r="L234">
        <v>0</v>
      </c>
      <c r="M234">
        <v>16</v>
      </c>
    </row>
    <row r="235" spans="1:13" x14ac:dyDescent="0.25">
      <c r="A235">
        <v>512</v>
      </c>
      <c r="B235" t="s">
        <v>591</v>
      </c>
      <c r="C235">
        <v>309894508</v>
      </c>
      <c r="D235" t="s">
        <v>605</v>
      </c>
      <c r="E235" s="5">
        <v>43600.652650462966</v>
      </c>
      <c r="F235" s="6">
        <v>43634.659189814818</v>
      </c>
      <c r="G235" s="6">
        <v>43603.845451388886</v>
      </c>
      <c r="H235">
        <v>1197</v>
      </c>
      <c r="I235">
        <v>53</v>
      </c>
      <c r="J235">
        <v>37</v>
      </c>
      <c r="K235">
        <v>65</v>
      </c>
      <c r="L235">
        <v>0</v>
      </c>
      <c r="M235">
        <v>15</v>
      </c>
    </row>
    <row r="236" spans="1:13" x14ac:dyDescent="0.25">
      <c r="A236">
        <v>513</v>
      </c>
      <c r="B236" t="s">
        <v>591</v>
      </c>
      <c r="C236">
        <v>312081667</v>
      </c>
      <c r="D236" t="s">
        <v>606</v>
      </c>
      <c r="E236" s="5">
        <v>43607.978043981479</v>
      </c>
      <c r="F236" s="6">
        <v>43635.692488425928</v>
      </c>
      <c r="G236" s="6">
        <v>43616.042870370373</v>
      </c>
      <c r="H236">
        <v>468</v>
      </c>
      <c r="I236">
        <v>30</v>
      </c>
      <c r="J236">
        <v>24</v>
      </c>
      <c r="K236">
        <v>41</v>
      </c>
      <c r="L236">
        <v>0</v>
      </c>
      <c r="M236">
        <v>15</v>
      </c>
    </row>
    <row r="237" spans="1:13" x14ac:dyDescent="0.25">
      <c r="A237">
        <v>514</v>
      </c>
      <c r="B237" t="s">
        <v>591</v>
      </c>
      <c r="C237">
        <v>313648328</v>
      </c>
      <c r="D237" t="s">
        <v>607</v>
      </c>
      <c r="E237" s="5">
        <v>43614.10224537037</v>
      </c>
      <c r="F237" s="6">
        <v>43633.996840277781</v>
      </c>
      <c r="G237" s="6">
        <v>43617.746261574073</v>
      </c>
      <c r="H237">
        <v>393</v>
      </c>
      <c r="I237">
        <v>85</v>
      </c>
      <c r="J237">
        <v>67</v>
      </c>
      <c r="K237">
        <v>143</v>
      </c>
      <c r="L237">
        <v>0</v>
      </c>
      <c r="M237">
        <v>18</v>
      </c>
    </row>
    <row r="238" spans="1:13" x14ac:dyDescent="0.25">
      <c r="A238">
        <v>515</v>
      </c>
      <c r="B238" t="s">
        <v>591</v>
      </c>
      <c r="C238">
        <v>314564667</v>
      </c>
      <c r="D238" t="s">
        <v>608</v>
      </c>
      <c r="E238" s="5">
        <v>43618.672500000001</v>
      </c>
      <c r="F238" s="6">
        <v>43643.64984953704</v>
      </c>
      <c r="G238" s="6">
        <v>43625.850185185183</v>
      </c>
      <c r="H238">
        <v>93</v>
      </c>
      <c r="I238">
        <v>10</v>
      </c>
      <c r="J238">
        <v>9</v>
      </c>
      <c r="K238">
        <v>26</v>
      </c>
      <c r="L238">
        <v>0</v>
      </c>
      <c r="M238">
        <v>16</v>
      </c>
    </row>
    <row r="239" spans="1:13" x14ac:dyDescent="0.25">
      <c r="A239">
        <v>516</v>
      </c>
      <c r="B239" t="s">
        <v>591</v>
      </c>
      <c r="C239">
        <v>314747357</v>
      </c>
      <c r="D239" t="s">
        <v>609</v>
      </c>
      <c r="E239" s="5">
        <v>43619.621851851851</v>
      </c>
      <c r="F239" s="6">
        <v>43623.085335648146</v>
      </c>
      <c r="G239" s="6">
        <v>43619.625034722223</v>
      </c>
      <c r="H239">
        <v>373</v>
      </c>
      <c r="I239">
        <v>23</v>
      </c>
      <c r="J239">
        <v>19</v>
      </c>
      <c r="K239">
        <v>24</v>
      </c>
      <c r="L239">
        <v>0</v>
      </c>
      <c r="M239">
        <v>16</v>
      </c>
    </row>
    <row r="240" spans="1:13" x14ac:dyDescent="0.25">
      <c r="A240">
        <v>517</v>
      </c>
      <c r="B240" t="s">
        <v>591</v>
      </c>
      <c r="C240">
        <v>315800922</v>
      </c>
      <c r="D240" t="s">
        <v>610</v>
      </c>
      <c r="E240" s="5">
        <v>43623.84171296296</v>
      </c>
      <c r="F240" s="6">
        <v>43643.132916666669</v>
      </c>
      <c r="G240" s="6">
        <v>43624.096400462964</v>
      </c>
      <c r="H240">
        <v>115</v>
      </c>
      <c r="I240">
        <v>17</v>
      </c>
      <c r="J240">
        <v>16</v>
      </c>
      <c r="K240">
        <v>31</v>
      </c>
      <c r="L240">
        <v>0</v>
      </c>
      <c r="M240">
        <v>12</v>
      </c>
    </row>
    <row r="241" spans="1:13" x14ac:dyDescent="0.25">
      <c r="A241">
        <v>518</v>
      </c>
      <c r="B241" t="s">
        <v>591</v>
      </c>
      <c r="C241">
        <v>315886424</v>
      </c>
      <c r="D241" t="s">
        <v>611</v>
      </c>
      <c r="E241" s="5">
        <v>43624.666493055556</v>
      </c>
      <c r="F241" s="6">
        <v>43643.851724537039</v>
      </c>
      <c r="G241" s="6">
        <v>43633.983495370368</v>
      </c>
      <c r="H241">
        <v>200</v>
      </c>
      <c r="I241">
        <v>37</v>
      </c>
      <c r="J241">
        <v>32</v>
      </c>
      <c r="K241">
        <v>18</v>
      </c>
      <c r="L241">
        <v>0</v>
      </c>
      <c r="M241">
        <v>18</v>
      </c>
    </row>
    <row r="242" spans="1:13" x14ac:dyDescent="0.25">
      <c r="A242">
        <v>519</v>
      </c>
      <c r="B242" t="s">
        <v>612</v>
      </c>
      <c r="C242">
        <v>12565897</v>
      </c>
      <c r="D242" t="s">
        <v>613</v>
      </c>
      <c r="E242" s="5">
        <v>41518.635451388887</v>
      </c>
      <c r="F242" s="6">
        <v>42250.686331018522</v>
      </c>
      <c r="G242" s="6">
        <v>41539.752395833333</v>
      </c>
      <c r="H242">
        <v>3409</v>
      </c>
      <c r="I242">
        <v>155</v>
      </c>
      <c r="J242">
        <v>98</v>
      </c>
      <c r="K242">
        <v>179</v>
      </c>
      <c r="L242">
        <v>0</v>
      </c>
      <c r="M242">
        <v>14</v>
      </c>
    </row>
    <row r="243" spans="1:13" x14ac:dyDescent="0.25">
      <c r="A243">
        <v>550</v>
      </c>
      <c r="B243" t="s">
        <v>633</v>
      </c>
      <c r="C243">
        <v>314595936</v>
      </c>
      <c r="D243" t="s">
        <v>645</v>
      </c>
      <c r="E243" s="5">
        <v>43618.983414351853</v>
      </c>
      <c r="F243" s="6">
        <v>43647.850856481484</v>
      </c>
      <c r="G243" s="6">
        <v>43647.850856481484</v>
      </c>
      <c r="H243">
        <v>568</v>
      </c>
      <c r="I243">
        <v>76</v>
      </c>
      <c r="J243">
        <v>51</v>
      </c>
      <c r="K243">
        <v>42</v>
      </c>
      <c r="L243">
        <v>0</v>
      </c>
      <c r="M243">
        <v>20</v>
      </c>
    </row>
    <row r="244" spans="1:13" x14ac:dyDescent="0.25">
      <c r="A244">
        <v>551</v>
      </c>
      <c r="B244" t="s">
        <v>646</v>
      </c>
      <c r="C244">
        <v>313902663</v>
      </c>
      <c r="D244" t="s">
        <v>647</v>
      </c>
      <c r="E244" s="5">
        <v>43614.902696759258</v>
      </c>
      <c r="F244" s="6">
        <v>43627.094201388885</v>
      </c>
      <c r="G244" s="6">
        <v>43615.05846064815</v>
      </c>
      <c r="H244">
        <v>66191</v>
      </c>
      <c r="I244">
        <v>3512</v>
      </c>
      <c r="J244">
        <v>2863</v>
      </c>
      <c r="K244">
        <v>2281</v>
      </c>
      <c r="L244">
        <v>0</v>
      </c>
      <c r="M244">
        <v>19</v>
      </c>
    </row>
    <row r="245" spans="1:13" x14ac:dyDescent="0.25">
      <c r="A245">
        <v>552</v>
      </c>
      <c r="B245" t="s">
        <v>646</v>
      </c>
      <c r="C245">
        <v>316231990</v>
      </c>
      <c r="D245" t="s">
        <v>648</v>
      </c>
      <c r="E245" s="5">
        <v>43627.079155092593</v>
      </c>
      <c r="F245" s="6">
        <v>43630.666342592594</v>
      </c>
      <c r="G245" s="6">
        <v>43628.993819444448</v>
      </c>
      <c r="H245">
        <v>14051</v>
      </c>
      <c r="I245">
        <v>760</v>
      </c>
      <c r="J245">
        <v>598</v>
      </c>
      <c r="K245">
        <v>635</v>
      </c>
      <c r="L245">
        <v>0</v>
      </c>
      <c r="M245">
        <v>10</v>
      </c>
    </row>
    <row r="246" spans="1:13" x14ac:dyDescent="0.25">
      <c r="A246">
        <v>553</v>
      </c>
      <c r="B246" t="s">
        <v>646</v>
      </c>
      <c r="C246">
        <v>317391803</v>
      </c>
      <c r="D246" t="s">
        <v>649</v>
      </c>
      <c r="E246" s="5">
        <v>43633.782789351855</v>
      </c>
      <c r="F246" s="6">
        <v>43648.805578703701</v>
      </c>
      <c r="G246" s="6">
        <v>43633.882002314815</v>
      </c>
      <c r="H246">
        <v>61325</v>
      </c>
      <c r="I246">
        <v>6493</v>
      </c>
      <c r="J246">
        <v>3251</v>
      </c>
      <c r="K246">
        <v>3404</v>
      </c>
      <c r="L246">
        <v>0</v>
      </c>
      <c r="M246">
        <v>7</v>
      </c>
    </row>
    <row r="247" spans="1:13" x14ac:dyDescent="0.25">
      <c r="A247">
        <v>554</v>
      </c>
      <c r="B247" t="s">
        <v>646</v>
      </c>
      <c r="C247">
        <v>318574499</v>
      </c>
      <c r="D247" t="s">
        <v>650</v>
      </c>
      <c r="E247" s="5">
        <v>43641.645543981482</v>
      </c>
      <c r="F247" s="6">
        <v>43643.574201388888</v>
      </c>
      <c r="G247" s="6">
        <v>43641.696817129632</v>
      </c>
      <c r="H247">
        <v>3805</v>
      </c>
      <c r="I247">
        <v>217</v>
      </c>
      <c r="J247">
        <v>154</v>
      </c>
      <c r="K247">
        <v>279</v>
      </c>
      <c r="L247">
        <v>0</v>
      </c>
      <c r="M247">
        <v>7</v>
      </c>
    </row>
    <row r="248" spans="1:13" x14ac:dyDescent="0.25">
      <c r="A248">
        <v>555</v>
      </c>
      <c r="B248" t="s">
        <v>651</v>
      </c>
      <c r="C248">
        <v>275991621</v>
      </c>
      <c r="D248" t="s">
        <v>652</v>
      </c>
      <c r="E248" s="5">
        <v>43464.81753472222</v>
      </c>
      <c r="F248" s="6">
        <v>43507.947777777779</v>
      </c>
      <c r="G248" s="6">
        <v>43464.924490740741</v>
      </c>
      <c r="H248">
        <v>21927</v>
      </c>
      <c r="I248">
        <v>1566</v>
      </c>
      <c r="J248">
        <v>1170</v>
      </c>
      <c r="K248">
        <v>666</v>
      </c>
      <c r="L248">
        <v>0</v>
      </c>
      <c r="M248">
        <v>7</v>
      </c>
    </row>
    <row r="249" spans="1:13" x14ac:dyDescent="0.25">
      <c r="A249">
        <v>557</v>
      </c>
      <c r="B249" t="s">
        <v>651</v>
      </c>
      <c r="C249">
        <v>276270806</v>
      </c>
      <c r="D249" t="s">
        <v>654</v>
      </c>
      <c r="E249" s="5">
        <v>43465.796249999999</v>
      </c>
      <c r="F249" s="6">
        <v>43507.947476851848</v>
      </c>
      <c r="G249" s="6">
        <v>43465.985671296294</v>
      </c>
      <c r="H249">
        <v>23484</v>
      </c>
      <c r="I249">
        <v>1997</v>
      </c>
      <c r="J249">
        <v>1465</v>
      </c>
      <c r="K249">
        <v>1826</v>
      </c>
      <c r="L249">
        <v>0</v>
      </c>
      <c r="M249">
        <v>11</v>
      </c>
    </row>
    <row r="250" spans="1:13" x14ac:dyDescent="0.25">
      <c r="A250">
        <v>558</v>
      </c>
      <c r="B250" t="s">
        <v>651</v>
      </c>
      <c r="C250">
        <v>277222092</v>
      </c>
      <c r="D250" t="s">
        <v>655</v>
      </c>
      <c r="E250" s="5">
        <v>43469.853067129632</v>
      </c>
      <c r="F250" s="6">
        <v>43646.947743055556</v>
      </c>
      <c r="G250" s="6">
        <v>43586.582997685182</v>
      </c>
      <c r="H250">
        <v>34431</v>
      </c>
      <c r="I250">
        <v>2477</v>
      </c>
      <c r="J250">
        <v>1807</v>
      </c>
      <c r="K250">
        <v>544</v>
      </c>
      <c r="L250">
        <v>0</v>
      </c>
      <c r="M250">
        <v>11</v>
      </c>
    </row>
    <row r="251" spans="1:13" x14ac:dyDescent="0.25">
      <c r="A251">
        <v>559</v>
      </c>
      <c r="B251" t="s">
        <v>651</v>
      </c>
      <c r="C251">
        <v>279093153</v>
      </c>
      <c r="D251" t="s">
        <v>656</v>
      </c>
      <c r="E251" s="5">
        <v>43477.68822916667</v>
      </c>
      <c r="F251" s="6">
        <v>43507.947013888886</v>
      </c>
      <c r="G251" s="6">
        <v>43477.80574074074</v>
      </c>
      <c r="H251">
        <v>10790</v>
      </c>
      <c r="I251">
        <v>1005</v>
      </c>
      <c r="J251">
        <v>746</v>
      </c>
      <c r="K251">
        <v>623</v>
      </c>
      <c r="L251">
        <v>0</v>
      </c>
      <c r="M251">
        <v>15</v>
      </c>
    </row>
    <row r="252" spans="1:13" x14ac:dyDescent="0.25">
      <c r="A252">
        <v>560</v>
      </c>
      <c r="B252" t="s">
        <v>651</v>
      </c>
      <c r="C252">
        <v>282426425</v>
      </c>
      <c r="D252" t="s">
        <v>657</v>
      </c>
      <c r="E252" s="5">
        <v>43491.622118055559</v>
      </c>
      <c r="F252" s="6">
        <v>43511.59447916667</v>
      </c>
      <c r="G252" s="6">
        <v>43491.709814814814</v>
      </c>
      <c r="H252">
        <v>18486</v>
      </c>
      <c r="I252">
        <v>1683</v>
      </c>
      <c r="J252">
        <v>1238</v>
      </c>
      <c r="K252">
        <v>1444</v>
      </c>
      <c r="L252">
        <v>0</v>
      </c>
      <c r="M252">
        <v>11</v>
      </c>
    </row>
    <row r="253" spans="1:13" x14ac:dyDescent="0.25">
      <c r="A253">
        <v>561</v>
      </c>
      <c r="B253" t="s">
        <v>651</v>
      </c>
      <c r="C253">
        <v>287171230</v>
      </c>
      <c r="D253" t="s">
        <v>658</v>
      </c>
      <c r="E253" s="5">
        <v>43511.594490740739</v>
      </c>
      <c r="F253" s="6">
        <v>43646.947465277779</v>
      </c>
      <c r="G253" s="6">
        <v>43571.726793981485</v>
      </c>
      <c r="H253">
        <v>12373</v>
      </c>
      <c r="I253">
        <v>907</v>
      </c>
      <c r="J253">
        <v>644</v>
      </c>
      <c r="K253">
        <v>934</v>
      </c>
      <c r="L253">
        <v>0</v>
      </c>
      <c r="M253">
        <v>14</v>
      </c>
    </row>
    <row r="254" spans="1:13" x14ac:dyDescent="0.25">
      <c r="A254">
        <v>562</v>
      </c>
      <c r="B254" t="s">
        <v>651</v>
      </c>
      <c r="C254">
        <v>319254362</v>
      </c>
      <c r="D254" t="s">
        <v>659</v>
      </c>
      <c r="E254" s="5">
        <v>43646.947476851848</v>
      </c>
      <c r="F254" s="6">
        <v>43648.780590277776</v>
      </c>
      <c r="G254" s="6">
        <v>43646.990254629629</v>
      </c>
      <c r="H254">
        <v>944</v>
      </c>
      <c r="I254">
        <v>68</v>
      </c>
      <c r="J254">
        <v>42</v>
      </c>
      <c r="K254">
        <v>133</v>
      </c>
      <c r="L254">
        <v>0</v>
      </c>
      <c r="M254">
        <v>14</v>
      </c>
    </row>
    <row r="255" spans="1:13" x14ac:dyDescent="0.25">
      <c r="A255">
        <v>563</v>
      </c>
      <c r="B255" t="s">
        <v>660</v>
      </c>
      <c r="C255">
        <v>277775908</v>
      </c>
      <c r="D255" t="s">
        <v>661</v>
      </c>
      <c r="E255" s="5">
        <v>43472.899629629632</v>
      </c>
      <c r="F255" s="6">
        <v>43489.884050925924</v>
      </c>
      <c r="G255" s="6">
        <v>43473.595648148148</v>
      </c>
      <c r="H255">
        <v>125</v>
      </c>
      <c r="I255">
        <v>9</v>
      </c>
      <c r="J255">
        <v>7</v>
      </c>
      <c r="K255">
        <v>20</v>
      </c>
      <c r="L255">
        <v>0</v>
      </c>
      <c r="M255">
        <v>7</v>
      </c>
    </row>
    <row r="256" spans="1:13" x14ac:dyDescent="0.25">
      <c r="A256">
        <v>564</v>
      </c>
      <c r="B256" t="s">
        <v>660</v>
      </c>
      <c r="C256">
        <v>278270895</v>
      </c>
      <c r="D256" t="s">
        <v>662</v>
      </c>
      <c r="E256" s="5">
        <v>43474.669374999998</v>
      </c>
      <c r="F256" s="6">
        <v>43475.943229166667</v>
      </c>
      <c r="G256" s="6">
        <v>43475.943229166667</v>
      </c>
      <c r="H256">
        <v>51</v>
      </c>
      <c r="I256">
        <v>2</v>
      </c>
      <c r="J256">
        <v>1</v>
      </c>
      <c r="K256">
        <v>3</v>
      </c>
      <c r="L256">
        <v>0</v>
      </c>
      <c r="M256">
        <v>7</v>
      </c>
    </row>
    <row r="257" spans="1:13" x14ac:dyDescent="0.25">
      <c r="A257">
        <v>565</v>
      </c>
      <c r="B257" t="s">
        <v>660</v>
      </c>
      <c r="C257">
        <v>278851402</v>
      </c>
      <c r="D257" t="s">
        <v>663</v>
      </c>
      <c r="E257" s="5">
        <v>43476.612002314818</v>
      </c>
      <c r="F257" s="6">
        <v>43514.858344907407</v>
      </c>
      <c r="G257" s="6">
        <v>43479.932395833333</v>
      </c>
      <c r="H257">
        <v>127</v>
      </c>
      <c r="I257">
        <v>4</v>
      </c>
      <c r="J257">
        <v>3</v>
      </c>
      <c r="K257">
        <v>10</v>
      </c>
      <c r="L257">
        <v>0</v>
      </c>
      <c r="M257">
        <v>7</v>
      </c>
    </row>
    <row r="258" spans="1:13" x14ac:dyDescent="0.25">
      <c r="A258">
        <v>566</v>
      </c>
      <c r="B258" t="s">
        <v>660</v>
      </c>
      <c r="C258">
        <v>282068009</v>
      </c>
      <c r="D258" t="s">
        <v>664</v>
      </c>
      <c r="E258" s="5">
        <v>43489.896122685182</v>
      </c>
      <c r="F258" s="6">
        <v>43489.908275462964</v>
      </c>
      <c r="G258" s="6">
        <v>43489.908275462964</v>
      </c>
      <c r="H258">
        <v>27</v>
      </c>
      <c r="I258">
        <v>3</v>
      </c>
      <c r="J258">
        <v>3</v>
      </c>
      <c r="K258">
        <v>7</v>
      </c>
      <c r="L258">
        <v>0</v>
      </c>
      <c r="M258">
        <v>3</v>
      </c>
    </row>
    <row r="259" spans="1:13" x14ac:dyDescent="0.25">
      <c r="A259">
        <v>567</v>
      </c>
      <c r="B259" t="s">
        <v>660</v>
      </c>
      <c r="C259">
        <v>282825857</v>
      </c>
      <c r="D259" t="s">
        <v>665</v>
      </c>
      <c r="E259" s="5">
        <v>43493.913368055553</v>
      </c>
      <c r="F259" s="6">
        <v>43499.082326388889</v>
      </c>
      <c r="G259" s="6">
        <v>43493.932106481479</v>
      </c>
      <c r="H259">
        <v>76</v>
      </c>
      <c r="I259">
        <v>29</v>
      </c>
      <c r="J259">
        <v>6</v>
      </c>
      <c r="K259">
        <v>13</v>
      </c>
      <c r="L259">
        <v>0</v>
      </c>
      <c r="M259">
        <v>8</v>
      </c>
    </row>
    <row r="260" spans="1:13" x14ac:dyDescent="0.25">
      <c r="A260">
        <v>568</v>
      </c>
      <c r="B260" t="s">
        <v>660</v>
      </c>
      <c r="C260">
        <v>282853479</v>
      </c>
      <c r="D260" t="s">
        <v>666</v>
      </c>
      <c r="E260" s="5">
        <v>43494.081307870372</v>
      </c>
      <c r="F260" s="6">
        <v>43499.88958333333</v>
      </c>
      <c r="G260" s="6">
        <v>43499.88958333333</v>
      </c>
      <c r="H260">
        <v>61</v>
      </c>
      <c r="I260">
        <v>1</v>
      </c>
      <c r="J260">
        <v>1</v>
      </c>
      <c r="K260">
        <v>2</v>
      </c>
      <c r="L260">
        <v>0</v>
      </c>
      <c r="M260">
        <v>6</v>
      </c>
    </row>
    <row r="261" spans="1:13" x14ac:dyDescent="0.25">
      <c r="A261">
        <v>569</v>
      </c>
      <c r="B261" t="s">
        <v>660</v>
      </c>
      <c r="C261">
        <v>285273976</v>
      </c>
      <c r="D261" t="s">
        <v>667</v>
      </c>
      <c r="E261" s="5">
        <v>43503.858356481483</v>
      </c>
      <c r="F261" s="6">
        <v>43503.880219907405</v>
      </c>
      <c r="G261" s="6">
        <v>43503.880219907405</v>
      </c>
      <c r="H261">
        <v>24</v>
      </c>
      <c r="I261">
        <v>1</v>
      </c>
      <c r="J261">
        <v>1</v>
      </c>
      <c r="K261">
        <v>3</v>
      </c>
      <c r="L261">
        <v>0</v>
      </c>
      <c r="M261">
        <v>5</v>
      </c>
    </row>
    <row r="262" spans="1:13" x14ac:dyDescent="0.25">
      <c r="A262">
        <v>570</v>
      </c>
      <c r="B262" t="s">
        <v>660</v>
      </c>
      <c r="C262">
        <v>285516405</v>
      </c>
      <c r="D262" t="s">
        <v>668</v>
      </c>
      <c r="E262" s="5">
        <v>43504.755115740743</v>
      </c>
      <c r="F262" s="6">
        <v>43506.109456018516</v>
      </c>
      <c r="G262" s="6">
        <v>43505.781215277777</v>
      </c>
      <c r="H262">
        <v>50</v>
      </c>
      <c r="I262">
        <v>4</v>
      </c>
      <c r="J262">
        <v>3</v>
      </c>
      <c r="K262">
        <v>8</v>
      </c>
      <c r="L262">
        <v>0</v>
      </c>
      <c r="M262">
        <v>5</v>
      </c>
    </row>
    <row r="263" spans="1:13" x14ac:dyDescent="0.25">
      <c r="A263">
        <v>571</v>
      </c>
      <c r="B263" t="s">
        <v>660</v>
      </c>
      <c r="C263">
        <v>285727476</v>
      </c>
      <c r="D263" t="s">
        <v>669</v>
      </c>
      <c r="E263" s="5">
        <v>43506.156215277777</v>
      </c>
      <c r="F263" s="6">
        <v>43537.840381944443</v>
      </c>
      <c r="G263" s="6">
        <v>43506.156284722223</v>
      </c>
      <c r="H263">
        <v>34</v>
      </c>
      <c r="I263">
        <v>4</v>
      </c>
      <c r="J263">
        <v>2</v>
      </c>
      <c r="K263">
        <v>6</v>
      </c>
      <c r="L263">
        <v>0</v>
      </c>
      <c r="M263">
        <v>8</v>
      </c>
    </row>
    <row r="264" spans="1:13" x14ac:dyDescent="0.25">
      <c r="A264">
        <v>572</v>
      </c>
      <c r="B264" t="s">
        <v>660</v>
      </c>
      <c r="C264">
        <v>288492808</v>
      </c>
      <c r="D264" t="s">
        <v>670</v>
      </c>
      <c r="E264" s="5">
        <v>43497.727708333332</v>
      </c>
      <c r="F264" s="6">
        <v>43521.154965277776</v>
      </c>
      <c r="G264" s="6">
        <v>43521.093645833331</v>
      </c>
      <c r="H264">
        <v>85</v>
      </c>
      <c r="I264">
        <v>4</v>
      </c>
      <c r="J264">
        <v>3</v>
      </c>
      <c r="K264">
        <v>17</v>
      </c>
      <c r="L264">
        <v>0</v>
      </c>
      <c r="M264">
        <v>0</v>
      </c>
    </row>
    <row r="265" spans="1:13" x14ac:dyDescent="0.25">
      <c r="A265">
        <v>573</v>
      </c>
      <c r="B265" t="s">
        <v>660</v>
      </c>
      <c r="C265">
        <v>289992870</v>
      </c>
      <c r="D265" t="s">
        <v>671</v>
      </c>
      <c r="E265" s="5">
        <v>43523.752708333333</v>
      </c>
      <c r="F265" s="6">
        <v>43526.749247685184</v>
      </c>
      <c r="G265" s="6">
        <v>43526.749247685184</v>
      </c>
      <c r="H265">
        <v>72</v>
      </c>
      <c r="I265">
        <v>2</v>
      </c>
      <c r="J265">
        <v>2</v>
      </c>
      <c r="K265">
        <v>7</v>
      </c>
      <c r="L265">
        <v>0</v>
      </c>
      <c r="M265">
        <v>7</v>
      </c>
    </row>
    <row r="266" spans="1:13" x14ac:dyDescent="0.25">
      <c r="A266">
        <v>574</v>
      </c>
      <c r="B266" t="s">
        <v>660</v>
      </c>
      <c r="C266">
        <v>290690448</v>
      </c>
      <c r="D266" t="s">
        <v>672</v>
      </c>
      <c r="E266" s="5">
        <v>43525.969155092593</v>
      </c>
      <c r="F266" s="6">
        <v>43544.560914351852</v>
      </c>
      <c r="G266" s="6">
        <v>43542.023530092592</v>
      </c>
      <c r="H266">
        <v>236</v>
      </c>
      <c r="I266">
        <v>22</v>
      </c>
      <c r="J266">
        <v>16</v>
      </c>
      <c r="K266">
        <v>50</v>
      </c>
      <c r="L266">
        <v>0</v>
      </c>
      <c r="M266">
        <v>10</v>
      </c>
    </row>
    <row r="267" spans="1:13" x14ac:dyDescent="0.25">
      <c r="A267">
        <v>575</v>
      </c>
      <c r="B267" t="s">
        <v>660</v>
      </c>
      <c r="C267">
        <v>290714340</v>
      </c>
      <c r="D267" t="s">
        <v>673</v>
      </c>
      <c r="E267" s="5">
        <v>43526.168194444443</v>
      </c>
      <c r="F267" s="6">
        <v>43543.727326388886</v>
      </c>
      <c r="G267" s="6">
        <v>43528.754837962966</v>
      </c>
      <c r="H267">
        <v>70</v>
      </c>
      <c r="I267">
        <v>17</v>
      </c>
      <c r="J267">
        <v>16</v>
      </c>
      <c r="K267">
        <v>18</v>
      </c>
      <c r="L267">
        <v>0</v>
      </c>
      <c r="M267">
        <v>10</v>
      </c>
    </row>
    <row r="268" spans="1:13" x14ac:dyDescent="0.25">
      <c r="A268">
        <v>576</v>
      </c>
      <c r="B268" t="s">
        <v>660</v>
      </c>
      <c r="C268">
        <v>296198779</v>
      </c>
      <c r="D268" t="s">
        <v>674</v>
      </c>
      <c r="E268" s="5">
        <v>43525.910486111112</v>
      </c>
      <c r="F268" s="6">
        <v>43546.566932870373</v>
      </c>
      <c r="G268" s="6">
        <v>43546.105393518519</v>
      </c>
      <c r="H268">
        <v>367</v>
      </c>
      <c r="I268">
        <v>17</v>
      </c>
      <c r="J268">
        <v>8</v>
      </c>
      <c r="K268">
        <v>39</v>
      </c>
      <c r="L268">
        <v>0</v>
      </c>
      <c r="M268">
        <v>9</v>
      </c>
    </row>
    <row r="269" spans="1:13" x14ac:dyDescent="0.25">
      <c r="A269">
        <v>577</v>
      </c>
      <c r="B269" t="s">
        <v>660</v>
      </c>
      <c r="C269">
        <v>296403580</v>
      </c>
      <c r="D269" t="s">
        <v>675</v>
      </c>
      <c r="E269" s="5">
        <v>43546.591851851852</v>
      </c>
      <c r="F269" s="6">
        <v>43648.778611111113</v>
      </c>
      <c r="G269" s="6">
        <v>43636.666192129633</v>
      </c>
      <c r="H269">
        <v>39819</v>
      </c>
      <c r="I269">
        <v>1807</v>
      </c>
      <c r="J269">
        <v>1237</v>
      </c>
      <c r="K269">
        <v>1778</v>
      </c>
      <c r="L269">
        <v>0</v>
      </c>
      <c r="M269">
        <v>9</v>
      </c>
    </row>
    <row r="270" spans="1:13" x14ac:dyDescent="0.25">
      <c r="A270">
        <v>578</v>
      </c>
      <c r="B270" t="s">
        <v>660</v>
      </c>
      <c r="C270">
        <v>317992660</v>
      </c>
      <c r="D270" t="s">
        <v>676</v>
      </c>
      <c r="E270" s="5">
        <v>43636.976168981484</v>
      </c>
      <c r="F270" s="6">
        <v>43648.749641203707</v>
      </c>
      <c r="G270" s="6">
        <v>43641.784814814811</v>
      </c>
      <c r="H270">
        <v>2929</v>
      </c>
      <c r="I270">
        <v>225</v>
      </c>
      <c r="J270">
        <v>173</v>
      </c>
      <c r="K270">
        <v>233</v>
      </c>
      <c r="L270">
        <v>0</v>
      </c>
      <c r="M270">
        <v>10</v>
      </c>
    </row>
    <row r="271" spans="1:13" x14ac:dyDescent="0.25">
      <c r="A271">
        <v>579</v>
      </c>
      <c r="B271" t="s">
        <v>660</v>
      </c>
      <c r="C271">
        <v>319538120</v>
      </c>
      <c r="D271" t="s">
        <v>677</v>
      </c>
      <c r="E271" s="5">
        <v>43648.871898148151</v>
      </c>
      <c r="F271" s="6">
        <v>43649.760092592594</v>
      </c>
      <c r="G271" s="6">
        <v>43649.610462962963</v>
      </c>
      <c r="H271">
        <v>61</v>
      </c>
      <c r="I271">
        <v>7</v>
      </c>
      <c r="J271">
        <v>6</v>
      </c>
      <c r="K271">
        <v>61</v>
      </c>
      <c r="L271">
        <v>0</v>
      </c>
      <c r="M271">
        <v>10</v>
      </c>
    </row>
    <row r="272" spans="1:13" x14ac:dyDescent="0.25">
      <c r="A272">
        <v>580</v>
      </c>
      <c r="B272" t="s">
        <v>660</v>
      </c>
      <c r="C272">
        <v>319814193</v>
      </c>
      <c r="D272" t="s">
        <v>678</v>
      </c>
      <c r="E272" s="5">
        <v>43650.876168981478</v>
      </c>
      <c r="F272" s="6">
        <v>43651.024097222224</v>
      </c>
      <c r="G272" s="6">
        <v>43650.888055555559</v>
      </c>
      <c r="H272">
        <v>55</v>
      </c>
      <c r="I272">
        <v>16</v>
      </c>
      <c r="J272">
        <v>13</v>
      </c>
      <c r="K272">
        <v>32</v>
      </c>
      <c r="L272">
        <v>0</v>
      </c>
      <c r="M272">
        <v>6</v>
      </c>
    </row>
    <row r="273" spans="1:13" x14ac:dyDescent="0.25">
      <c r="A273">
        <v>581</v>
      </c>
      <c r="B273" t="s">
        <v>679</v>
      </c>
      <c r="C273">
        <v>146633659</v>
      </c>
      <c r="D273" t="s">
        <v>680</v>
      </c>
      <c r="E273" s="5">
        <v>42788.764155092591</v>
      </c>
      <c r="F273" s="6">
        <v>43170.317465277774</v>
      </c>
      <c r="G273" s="6">
        <v>42788.803449074076</v>
      </c>
      <c r="H273">
        <v>1197</v>
      </c>
      <c r="I273">
        <v>93</v>
      </c>
      <c r="J273">
        <v>62</v>
      </c>
      <c r="K273">
        <v>30</v>
      </c>
      <c r="L273">
        <v>0</v>
      </c>
      <c r="M273">
        <v>6</v>
      </c>
    </row>
    <row r="274" spans="1:13" x14ac:dyDescent="0.25">
      <c r="A274">
        <v>588</v>
      </c>
      <c r="B274" t="s">
        <v>679</v>
      </c>
      <c r="C274">
        <v>157205304</v>
      </c>
      <c r="D274" t="s">
        <v>687</v>
      </c>
      <c r="E274" s="5">
        <v>42850.516840277778</v>
      </c>
      <c r="F274" s="6">
        <v>42965.718807870369</v>
      </c>
      <c r="G274" s="6">
        <v>42850.549618055556</v>
      </c>
      <c r="H274">
        <v>322</v>
      </c>
      <c r="I274">
        <v>23</v>
      </c>
      <c r="J274">
        <v>15</v>
      </c>
      <c r="K274">
        <v>14</v>
      </c>
      <c r="L274">
        <v>0</v>
      </c>
      <c r="M274">
        <v>17</v>
      </c>
    </row>
    <row r="275" spans="1:13" x14ac:dyDescent="0.25">
      <c r="A275">
        <v>604</v>
      </c>
      <c r="B275" t="s">
        <v>700</v>
      </c>
      <c r="C275">
        <v>213437272</v>
      </c>
      <c r="D275" t="s">
        <v>704</v>
      </c>
      <c r="E275" s="5">
        <v>43190.093599537038</v>
      </c>
      <c r="F275" s="6">
        <v>43516.918900462966</v>
      </c>
      <c r="G275" s="6">
        <v>43190.096817129626</v>
      </c>
      <c r="H275">
        <v>61</v>
      </c>
      <c r="I275">
        <v>2</v>
      </c>
      <c r="J275">
        <v>1</v>
      </c>
      <c r="K275">
        <v>4</v>
      </c>
      <c r="L275">
        <v>0</v>
      </c>
      <c r="M275">
        <v>5</v>
      </c>
    </row>
    <row r="276" spans="1:13" x14ac:dyDescent="0.25">
      <c r="A276">
        <v>605</v>
      </c>
      <c r="B276" t="s">
        <v>700</v>
      </c>
      <c r="C276">
        <v>216143995</v>
      </c>
      <c r="D276" t="s">
        <v>705</v>
      </c>
      <c r="E276" s="5">
        <v>43203.913981481484</v>
      </c>
      <c r="F276" s="6">
        <v>43574.806759259256</v>
      </c>
      <c r="G276" s="6">
        <v>43203.914895833332</v>
      </c>
      <c r="H276">
        <v>16</v>
      </c>
      <c r="I276">
        <v>0</v>
      </c>
      <c r="J276">
        <v>0</v>
      </c>
      <c r="K276">
        <v>15</v>
      </c>
      <c r="L276">
        <v>0</v>
      </c>
      <c r="M276">
        <v>0</v>
      </c>
    </row>
    <row r="277" spans="1:13" x14ac:dyDescent="0.25">
      <c r="A277">
        <v>630</v>
      </c>
      <c r="B277" t="s">
        <v>721</v>
      </c>
      <c r="C277">
        <v>238270469</v>
      </c>
      <c r="D277" t="s">
        <v>731</v>
      </c>
      <c r="E277" s="5">
        <v>43317.51489583333</v>
      </c>
      <c r="F277" s="6">
        <v>43330.164976851855</v>
      </c>
      <c r="G277" s="6">
        <v>43317.515752314815</v>
      </c>
      <c r="H277">
        <v>120</v>
      </c>
      <c r="I277">
        <v>2</v>
      </c>
      <c r="J277">
        <v>1</v>
      </c>
      <c r="K277">
        <v>3</v>
      </c>
      <c r="L277">
        <v>0</v>
      </c>
      <c r="M277">
        <v>16</v>
      </c>
    </row>
    <row r="278" spans="1:13" x14ac:dyDescent="0.25">
      <c r="A278">
        <v>641</v>
      </c>
      <c r="B278" t="s">
        <v>742</v>
      </c>
      <c r="C278">
        <v>2682364</v>
      </c>
      <c r="D278" t="s">
        <v>743</v>
      </c>
      <c r="E278" s="5">
        <v>41108.449050925927</v>
      </c>
      <c r="F278" s="6">
        <v>41108.449050925927</v>
      </c>
      <c r="G278" s="6">
        <v>41108.449050925927</v>
      </c>
      <c r="H278">
        <v>388</v>
      </c>
      <c r="I278">
        <v>14</v>
      </c>
      <c r="J278">
        <v>13</v>
      </c>
      <c r="K278">
        <v>30</v>
      </c>
      <c r="L278">
        <v>0</v>
      </c>
      <c r="M278">
        <v>19</v>
      </c>
    </row>
    <row r="279" spans="1:13" x14ac:dyDescent="0.25">
      <c r="A279">
        <v>662</v>
      </c>
      <c r="B279" t="s">
        <v>763</v>
      </c>
      <c r="C279">
        <v>228620229</v>
      </c>
      <c r="D279" t="s">
        <v>765</v>
      </c>
      <c r="E279" s="5">
        <v>43262.792523148149</v>
      </c>
      <c r="F279" s="6">
        <v>43335.644513888888</v>
      </c>
      <c r="G279" s="6">
        <v>43263.791215277779</v>
      </c>
      <c r="H279">
        <v>133</v>
      </c>
      <c r="I279">
        <v>23</v>
      </c>
      <c r="J279">
        <v>17</v>
      </c>
      <c r="K279">
        <v>9</v>
      </c>
      <c r="L279">
        <v>0</v>
      </c>
      <c r="M279">
        <v>8</v>
      </c>
    </row>
    <row r="280" spans="1:13" x14ac:dyDescent="0.25">
      <c r="A280">
        <v>666</v>
      </c>
      <c r="B280" t="s">
        <v>763</v>
      </c>
      <c r="C280">
        <v>236895702</v>
      </c>
      <c r="D280" t="s">
        <v>769</v>
      </c>
      <c r="E280" s="5">
        <v>43301.004675925928</v>
      </c>
      <c r="F280" s="6">
        <v>43301.01835648148</v>
      </c>
      <c r="G280" s="6">
        <v>43301.01835648148</v>
      </c>
      <c r="H280">
        <v>38</v>
      </c>
      <c r="I280">
        <v>9</v>
      </c>
      <c r="J280">
        <v>5</v>
      </c>
      <c r="K280">
        <v>3</v>
      </c>
      <c r="L280">
        <v>0</v>
      </c>
      <c r="M280">
        <v>8</v>
      </c>
    </row>
    <row r="281" spans="1:13" x14ac:dyDescent="0.25">
      <c r="A281">
        <v>671</v>
      </c>
      <c r="B281" t="s">
        <v>763</v>
      </c>
      <c r="C281">
        <v>239001074</v>
      </c>
      <c r="D281" t="s">
        <v>774</v>
      </c>
      <c r="E281" s="5">
        <v>43326.147233796299</v>
      </c>
      <c r="F281" s="6">
        <v>43328.48541666667</v>
      </c>
      <c r="G281" s="6">
        <v>43326.805497685185</v>
      </c>
      <c r="H281">
        <v>69</v>
      </c>
      <c r="I281">
        <v>5</v>
      </c>
      <c r="J281">
        <v>2</v>
      </c>
      <c r="K281">
        <v>3</v>
      </c>
      <c r="L281">
        <v>0</v>
      </c>
      <c r="M281">
        <v>13</v>
      </c>
    </row>
    <row r="282" spans="1:13" x14ac:dyDescent="0.25">
      <c r="A282">
        <v>702</v>
      </c>
      <c r="B282" t="s">
        <v>805</v>
      </c>
      <c r="C282">
        <v>219548627</v>
      </c>
      <c r="D282" t="s">
        <v>807</v>
      </c>
      <c r="E282" s="5">
        <v>43219.843055555553</v>
      </c>
      <c r="F282" s="6">
        <v>43391.850798611114</v>
      </c>
      <c r="G282" s="6">
        <v>43319.990810185183</v>
      </c>
      <c r="H282">
        <v>25336</v>
      </c>
      <c r="I282">
        <v>2106</v>
      </c>
      <c r="J282">
        <v>1439</v>
      </c>
      <c r="K282">
        <v>1524</v>
      </c>
      <c r="L282">
        <v>0</v>
      </c>
      <c r="M282">
        <v>12</v>
      </c>
    </row>
    <row r="283" spans="1:13" x14ac:dyDescent="0.25">
      <c r="A283">
        <v>709</v>
      </c>
      <c r="B283" t="s">
        <v>805</v>
      </c>
      <c r="C283">
        <v>239168622</v>
      </c>
      <c r="D283" t="s">
        <v>814</v>
      </c>
      <c r="E283" s="5">
        <v>43327.818888888891</v>
      </c>
      <c r="F283" s="6">
        <v>43360.956111111111</v>
      </c>
      <c r="G283" s="6">
        <v>43327.976412037038</v>
      </c>
      <c r="H283">
        <v>4383</v>
      </c>
      <c r="I283">
        <v>417</v>
      </c>
      <c r="J283">
        <v>234</v>
      </c>
      <c r="K283">
        <v>700</v>
      </c>
      <c r="L283">
        <v>0</v>
      </c>
      <c r="M283">
        <v>12</v>
      </c>
    </row>
    <row r="284" spans="1:13" x14ac:dyDescent="0.25">
      <c r="A284">
        <v>711</v>
      </c>
      <c r="B284" t="s">
        <v>805</v>
      </c>
      <c r="C284">
        <v>240422442</v>
      </c>
      <c r="D284" t="s">
        <v>816</v>
      </c>
      <c r="E284" s="5">
        <v>43336.745069444441</v>
      </c>
      <c r="F284" s="6">
        <v>43381.692233796297</v>
      </c>
      <c r="G284" s="6">
        <v>43338.675717592596</v>
      </c>
      <c r="H284">
        <v>14063</v>
      </c>
      <c r="I284">
        <v>711</v>
      </c>
      <c r="J284">
        <v>472</v>
      </c>
      <c r="K284">
        <v>974</v>
      </c>
      <c r="L284">
        <v>0</v>
      </c>
      <c r="M284">
        <v>10</v>
      </c>
    </row>
    <row r="285" spans="1:13" x14ac:dyDescent="0.25">
      <c r="A285">
        <v>714</v>
      </c>
      <c r="B285" t="s">
        <v>805</v>
      </c>
      <c r="C285">
        <v>248437811</v>
      </c>
      <c r="D285" t="s">
        <v>819</v>
      </c>
      <c r="E285" s="5">
        <v>43368.801006944443</v>
      </c>
      <c r="F285" s="6">
        <v>43384.431354166663</v>
      </c>
      <c r="G285" s="6">
        <v>43368.897511574076</v>
      </c>
      <c r="H285">
        <v>8277</v>
      </c>
      <c r="I285">
        <v>632</v>
      </c>
      <c r="J285">
        <v>391</v>
      </c>
      <c r="K285">
        <v>936</v>
      </c>
      <c r="L285">
        <v>0</v>
      </c>
      <c r="M285">
        <v>13</v>
      </c>
    </row>
    <row r="286" spans="1:13" x14ac:dyDescent="0.25">
      <c r="A286">
        <v>717</v>
      </c>
      <c r="B286" t="s">
        <v>805</v>
      </c>
      <c r="C286">
        <v>255644214</v>
      </c>
      <c r="D286" t="s">
        <v>822</v>
      </c>
      <c r="E286" s="5">
        <v>43397.009745370371</v>
      </c>
      <c r="F286" s="6">
        <v>43587.820277777777</v>
      </c>
      <c r="G286" s="6">
        <v>43400.780868055554</v>
      </c>
      <c r="H286">
        <v>13377</v>
      </c>
      <c r="I286">
        <v>673</v>
      </c>
      <c r="J286">
        <v>458</v>
      </c>
      <c r="K286">
        <v>1347</v>
      </c>
      <c r="L286">
        <v>0</v>
      </c>
      <c r="M286">
        <v>12</v>
      </c>
    </row>
    <row r="287" spans="1:13" x14ac:dyDescent="0.25">
      <c r="A287">
        <v>718</v>
      </c>
      <c r="B287" t="s">
        <v>805</v>
      </c>
      <c r="C287">
        <v>259626639</v>
      </c>
      <c r="D287" t="s">
        <v>823</v>
      </c>
      <c r="E287" s="5">
        <v>43408.88349537037</v>
      </c>
      <c r="F287" s="6">
        <v>43414.668726851851</v>
      </c>
      <c r="G287" s="6">
        <v>43411.998090277775</v>
      </c>
      <c r="H287">
        <v>3627</v>
      </c>
      <c r="I287">
        <v>435</v>
      </c>
      <c r="J287">
        <v>276</v>
      </c>
      <c r="K287">
        <v>602</v>
      </c>
      <c r="L287">
        <v>0</v>
      </c>
      <c r="M287">
        <v>13</v>
      </c>
    </row>
    <row r="288" spans="1:13" x14ac:dyDescent="0.25">
      <c r="A288">
        <v>722</v>
      </c>
      <c r="B288" t="s">
        <v>826</v>
      </c>
      <c r="C288">
        <v>282054661</v>
      </c>
      <c r="D288" t="s">
        <v>828</v>
      </c>
      <c r="E288" s="5">
        <v>43489.857222222221</v>
      </c>
      <c r="F288" s="6">
        <v>43525.814837962964</v>
      </c>
      <c r="G288" s="6">
        <v>43505.04859953704</v>
      </c>
      <c r="H288">
        <v>7071</v>
      </c>
      <c r="I288">
        <v>240</v>
      </c>
      <c r="J288">
        <v>175</v>
      </c>
      <c r="K288">
        <v>312</v>
      </c>
      <c r="L288">
        <v>0</v>
      </c>
      <c r="M288">
        <v>19</v>
      </c>
    </row>
    <row r="289" spans="1:13" x14ac:dyDescent="0.25">
      <c r="A289">
        <v>723</v>
      </c>
      <c r="B289" t="s">
        <v>826</v>
      </c>
      <c r="C289">
        <v>287388316</v>
      </c>
      <c r="D289" t="s">
        <v>829</v>
      </c>
      <c r="E289" s="5">
        <v>43512.720497685186</v>
      </c>
      <c r="F289" s="6">
        <v>43572.421585648146</v>
      </c>
      <c r="G289" s="6">
        <v>43514.958310185182</v>
      </c>
      <c r="H289">
        <v>4993</v>
      </c>
      <c r="I289">
        <v>136</v>
      </c>
      <c r="J289">
        <v>102</v>
      </c>
      <c r="K289">
        <v>87</v>
      </c>
      <c r="L289">
        <v>0</v>
      </c>
      <c r="M289">
        <v>20</v>
      </c>
    </row>
    <row r="290" spans="1:13" x14ac:dyDescent="0.25">
      <c r="A290">
        <v>724</v>
      </c>
      <c r="B290" t="s">
        <v>826</v>
      </c>
      <c r="C290">
        <v>290647354</v>
      </c>
      <c r="D290" t="s">
        <v>830</v>
      </c>
      <c r="E290" s="5">
        <v>43525.815648148149</v>
      </c>
      <c r="F290" s="6">
        <v>43540.010451388887</v>
      </c>
      <c r="G290" s="6">
        <v>43526.709594907406</v>
      </c>
      <c r="H290">
        <v>3226</v>
      </c>
      <c r="I290">
        <v>160</v>
      </c>
      <c r="J290">
        <v>124</v>
      </c>
      <c r="K290">
        <v>131</v>
      </c>
      <c r="L290">
        <v>0</v>
      </c>
      <c r="M290">
        <v>19</v>
      </c>
    </row>
    <row r="291" spans="1:13" x14ac:dyDescent="0.25">
      <c r="A291">
        <v>725</v>
      </c>
      <c r="B291" t="s">
        <v>826</v>
      </c>
      <c r="C291">
        <v>291088162</v>
      </c>
      <c r="D291" t="s">
        <v>831</v>
      </c>
      <c r="E291" s="5">
        <v>43528.671307870369</v>
      </c>
      <c r="F291" s="6">
        <v>43584.556932870371</v>
      </c>
      <c r="G291" s="6">
        <v>43529.516493055555</v>
      </c>
      <c r="H291">
        <v>3305</v>
      </c>
      <c r="I291">
        <v>115</v>
      </c>
      <c r="J291">
        <v>92</v>
      </c>
      <c r="K291">
        <v>134</v>
      </c>
      <c r="L291">
        <v>0</v>
      </c>
      <c r="M291">
        <v>14</v>
      </c>
    </row>
    <row r="292" spans="1:13" x14ac:dyDescent="0.25">
      <c r="A292">
        <v>726</v>
      </c>
      <c r="B292" t="s">
        <v>826</v>
      </c>
      <c r="C292">
        <v>294049369</v>
      </c>
      <c r="D292" t="s">
        <v>832</v>
      </c>
      <c r="E292" s="5">
        <v>43538.714618055557</v>
      </c>
      <c r="F292" s="6">
        <v>43577.801493055558</v>
      </c>
      <c r="G292" s="6">
        <v>43544.432245370372</v>
      </c>
      <c r="H292">
        <v>31083</v>
      </c>
      <c r="I292">
        <v>757</v>
      </c>
      <c r="J292">
        <v>568</v>
      </c>
      <c r="K292">
        <v>765</v>
      </c>
      <c r="L292">
        <v>0</v>
      </c>
      <c r="M292">
        <v>19</v>
      </c>
    </row>
    <row r="293" spans="1:13" x14ac:dyDescent="0.25">
      <c r="A293">
        <v>727</v>
      </c>
      <c r="B293" t="s">
        <v>826</v>
      </c>
      <c r="C293">
        <v>294490261</v>
      </c>
      <c r="D293" t="s">
        <v>833</v>
      </c>
      <c r="E293" s="5">
        <v>43540.40079861111</v>
      </c>
      <c r="F293" s="6">
        <v>43541.904421296298</v>
      </c>
      <c r="G293" s="6">
        <v>43540.838159722225</v>
      </c>
      <c r="H293">
        <v>2747</v>
      </c>
      <c r="I293">
        <v>140</v>
      </c>
      <c r="J293">
        <v>106</v>
      </c>
      <c r="K293">
        <v>179</v>
      </c>
      <c r="L293">
        <v>0</v>
      </c>
      <c r="M293">
        <v>19</v>
      </c>
    </row>
    <row r="294" spans="1:13" x14ac:dyDescent="0.25">
      <c r="A294">
        <v>728</v>
      </c>
      <c r="B294" t="s">
        <v>826</v>
      </c>
      <c r="C294">
        <v>297951010</v>
      </c>
      <c r="D294" t="s">
        <v>834</v>
      </c>
      <c r="E294" s="5">
        <v>43552.431087962963</v>
      </c>
      <c r="F294" s="6">
        <v>43567.55259259259</v>
      </c>
      <c r="G294" s="6">
        <v>43552.524270833332</v>
      </c>
      <c r="H294">
        <v>9359</v>
      </c>
      <c r="I294">
        <v>257</v>
      </c>
      <c r="J294">
        <v>174</v>
      </c>
      <c r="K294">
        <v>134</v>
      </c>
      <c r="L294">
        <v>0</v>
      </c>
      <c r="M294">
        <v>19</v>
      </c>
    </row>
    <row r="295" spans="1:13" x14ac:dyDescent="0.25">
      <c r="A295">
        <v>729</v>
      </c>
      <c r="B295" t="s">
        <v>826</v>
      </c>
      <c r="C295">
        <v>298860959</v>
      </c>
      <c r="D295" t="s">
        <v>835</v>
      </c>
      <c r="E295" s="5">
        <v>43556.473321759258</v>
      </c>
      <c r="F295" s="6">
        <v>43570.483587962961</v>
      </c>
      <c r="G295" s="6">
        <v>43557.503298611111</v>
      </c>
      <c r="H295">
        <v>27912</v>
      </c>
      <c r="I295">
        <v>604</v>
      </c>
      <c r="J295">
        <v>416</v>
      </c>
      <c r="K295">
        <v>73</v>
      </c>
      <c r="L295">
        <v>0</v>
      </c>
      <c r="M295">
        <v>18</v>
      </c>
    </row>
    <row r="296" spans="1:13" x14ac:dyDescent="0.25">
      <c r="A296">
        <v>730</v>
      </c>
      <c r="B296" t="s">
        <v>826</v>
      </c>
      <c r="C296">
        <v>300222187</v>
      </c>
      <c r="D296" t="s">
        <v>836</v>
      </c>
      <c r="E296" s="5">
        <v>43559.827673611115</v>
      </c>
      <c r="F296" s="6">
        <v>43564.66783564815</v>
      </c>
      <c r="G296" s="6">
        <v>43563.824340277781</v>
      </c>
      <c r="H296">
        <v>8646</v>
      </c>
      <c r="I296">
        <v>286</v>
      </c>
      <c r="J296">
        <v>214</v>
      </c>
      <c r="K296">
        <v>317</v>
      </c>
      <c r="L296">
        <v>0</v>
      </c>
      <c r="M296">
        <v>20</v>
      </c>
    </row>
    <row r="297" spans="1:13" x14ac:dyDescent="0.25">
      <c r="A297">
        <v>731</v>
      </c>
      <c r="B297" t="s">
        <v>826</v>
      </c>
      <c r="C297">
        <v>302432499</v>
      </c>
      <c r="D297" t="s">
        <v>837</v>
      </c>
      <c r="E297" s="5">
        <v>43568.549409722225</v>
      </c>
      <c r="F297" s="6">
        <v>43580.7815625</v>
      </c>
      <c r="G297" s="6">
        <v>43568.754907407405</v>
      </c>
      <c r="H297">
        <v>39798</v>
      </c>
      <c r="I297">
        <v>792</v>
      </c>
      <c r="J297">
        <v>591</v>
      </c>
      <c r="K297">
        <v>344</v>
      </c>
      <c r="L297">
        <v>0</v>
      </c>
      <c r="M297">
        <v>18</v>
      </c>
    </row>
    <row r="298" spans="1:13" x14ac:dyDescent="0.25">
      <c r="A298">
        <v>732</v>
      </c>
      <c r="B298" t="s">
        <v>826</v>
      </c>
      <c r="C298">
        <v>304387854</v>
      </c>
      <c r="D298" t="s">
        <v>838</v>
      </c>
      <c r="E298" s="5">
        <v>43579.495208333334</v>
      </c>
      <c r="F298" s="6">
        <v>43598.860289351855</v>
      </c>
      <c r="G298" s="6">
        <v>43580.776342592595</v>
      </c>
      <c r="H298">
        <v>52115</v>
      </c>
      <c r="I298">
        <v>2162</v>
      </c>
      <c r="J298">
        <v>1733</v>
      </c>
      <c r="K298">
        <v>393</v>
      </c>
      <c r="L298">
        <v>0</v>
      </c>
      <c r="M298">
        <v>20</v>
      </c>
    </row>
    <row r="299" spans="1:13" x14ac:dyDescent="0.25">
      <c r="A299">
        <v>733</v>
      </c>
      <c r="B299" t="s">
        <v>826</v>
      </c>
      <c r="C299">
        <v>305882693</v>
      </c>
      <c r="D299" t="s">
        <v>839</v>
      </c>
      <c r="E299" s="5">
        <v>43585.958981481483</v>
      </c>
      <c r="F299" s="6">
        <v>43598.860127314816</v>
      </c>
      <c r="G299" s="6">
        <v>43586.541909722226</v>
      </c>
      <c r="H299">
        <v>11641</v>
      </c>
      <c r="I299">
        <v>269</v>
      </c>
      <c r="J299">
        <v>212</v>
      </c>
      <c r="K299">
        <v>272</v>
      </c>
      <c r="L299">
        <v>0</v>
      </c>
      <c r="M299">
        <v>15</v>
      </c>
    </row>
    <row r="300" spans="1:13" x14ac:dyDescent="0.25">
      <c r="A300">
        <v>734</v>
      </c>
      <c r="B300" t="s">
        <v>826</v>
      </c>
      <c r="C300">
        <v>310804257</v>
      </c>
      <c r="D300" t="s">
        <v>840</v>
      </c>
      <c r="E300" s="5">
        <v>43602.895509259259</v>
      </c>
      <c r="F300" s="6">
        <v>43651.480717592596</v>
      </c>
      <c r="G300" s="6">
        <v>43603.038043981483</v>
      </c>
      <c r="H300">
        <v>37141</v>
      </c>
      <c r="I300">
        <v>714</v>
      </c>
      <c r="J300">
        <v>542</v>
      </c>
      <c r="K300">
        <v>440</v>
      </c>
      <c r="L300">
        <v>0</v>
      </c>
      <c r="M300">
        <v>19</v>
      </c>
    </row>
    <row r="301" spans="1:13" x14ac:dyDescent="0.25">
      <c r="A301">
        <v>735</v>
      </c>
      <c r="B301" t="s">
        <v>826</v>
      </c>
      <c r="C301">
        <v>311703303</v>
      </c>
      <c r="D301" t="s">
        <v>841</v>
      </c>
      <c r="E301" s="5">
        <v>43586.816307870373</v>
      </c>
      <c r="F301" s="6">
        <v>43607.898356481484</v>
      </c>
      <c r="G301" s="6">
        <v>43586.834328703706</v>
      </c>
      <c r="H301">
        <v>1609</v>
      </c>
      <c r="I301">
        <v>62</v>
      </c>
      <c r="J301">
        <v>43</v>
      </c>
      <c r="K301">
        <v>75</v>
      </c>
      <c r="L301">
        <v>0</v>
      </c>
      <c r="M301">
        <v>16</v>
      </c>
    </row>
    <row r="302" spans="1:13" x14ac:dyDescent="0.25">
      <c r="A302">
        <v>736</v>
      </c>
      <c r="B302" t="s">
        <v>826</v>
      </c>
      <c r="C302">
        <v>312000451</v>
      </c>
      <c r="D302" t="s">
        <v>842</v>
      </c>
      <c r="E302" s="5">
        <v>43607.72047453704</v>
      </c>
      <c r="F302" s="6">
        <v>43633.524641203701</v>
      </c>
      <c r="G302" s="6">
        <v>43612.513437499998</v>
      </c>
      <c r="H302">
        <v>1783</v>
      </c>
      <c r="I302">
        <v>92</v>
      </c>
      <c r="J302">
        <v>62</v>
      </c>
      <c r="K302">
        <v>75</v>
      </c>
      <c r="L302">
        <v>0</v>
      </c>
      <c r="M302">
        <v>20</v>
      </c>
    </row>
    <row r="303" spans="1:13" x14ac:dyDescent="0.25">
      <c r="A303">
        <v>737</v>
      </c>
      <c r="B303" t="s">
        <v>826</v>
      </c>
      <c r="C303">
        <v>316430656</v>
      </c>
      <c r="D303" t="s">
        <v>843</v>
      </c>
      <c r="E303" s="5">
        <v>43627.902465277781</v>
      </c>
      <c r="F303" s="6">
        <v>43643.631956018522</v>
      </c>
      <c r="G303" s="6">
        <v>43627.905335648145</v>
      </c>
      <c r="H303">
        <v>32906</v>
      </c>
      <c r="I303">
        <v>1313</v>
      </c>
      <c r="J303">
        <v>1003</v>
      </c>
      <c r="K303">
        <v>999</v>
      </c>
      <c r="L303">
        <v>0</v>
      </c>
      <c r="M303">
        <v>20</v>
      </c>
    </row>
    <row r="304" spans="1:13" x14ac:dyDescent="0.25">
      <c r="A304">
        <v>738</v>
      </c>
      <c r="B304" t="s">
        <v>826</v>
      </c>
      <c r="C304">
        <v>317141843</v>
      </c>
      <c r="D304" t="s">
        <v>844</v>
      </c>
      <c r="E304" s="5">
        <v>43631.83699074074</v>
      </c>
      <c r="F304" s="6">
        <v>43650.065428240741</v>
      </c>
      <c r="G304" s="6">
        <v>43635.545844907407</v>
      </c>
      <c r="H304">
        <v>23304</v>
      </c>
      <c r="I304">
        <v>1376</v>
      </c>
      <c r="J304">
        <v>1174</v>
      </c>
      <c r="K304">
        <v>977</v>
      </c>
      <c r="L304">
        <v>0</v>
      </c>
      <c r="M304">
        <v>19</v>
      </c>
    </row>
    <row r="305" spans="1:13" x14ac:dyDescent="0.25">
      <c r="A305">
        <v>739</v>
      </c>
      <c r="B305" t="s">
        <v>845</v>
      </c>
      <c r="C305">
        <v>239000303</v>
      </c>
      <c r="D305" t="s">
        <v>846</v>
      </c>
      <c r="E305" s="5">
        <v>43326.139143518521</v>
      </c>
      <c r="F305" s="6">
        <v>43585.911168981482</v>
      </c>
      <c r="G305" s="6">
        <v>43443.846747685187</v>
      </c>
      <c r="H305">
        <v>823</v>
      </c>
      <c r="I305">
        <v>72</v>
      </c>
      <c r="J305">
        <v>60</v>
      </c>
      <c r="K305">
        <v>363</v>
      </c>
      <c r="L305">
        <v>0</v>
      </c>
      <c r="M305">
        <v>20</v>
      </c>
    </row>
    <row r="306" spans="1:13" x14ac:dyDescent="0.25">
      <c r="A306">
        <v>740</v>
      </c>
      <c r="B306" t="s">
        <v>845</v>
      </c>
      <c r="C306">
        <v>250696643</v>
      </c>
      <c r="D306" t="s">
        <v>847</v>
      </c>
      <c r="E306" s="5">
        <v>43379.190069444441</v>
      </c>
      <c r="F306" s="6">
        <v>43593.188252314816</v>
      </c>
      <c r="G306" s="6">
        <v>43381.945902777778</v>
      </c>
      <c r="H306">
        <v>9</v>
      </c>
      <c r="I306">
        <v>1</v>
      </c>
      <c r="J306">
        <v>0</v>
      </c>
      <c r="K306">
        <v>1</v>
      </c>
      <c r="L306">
        <v>0</v>
      </c>
      <c r="M306">
        <v>4</v>
      </c>
    </row>
    <row r="307" spans="1:13" x14ac:dyDescent="0.25">
      <c r="A307">
        <v>741</v>
      </c>
      <c r="B307" t="s">
        <v>845</v>
      </c>
      <c r="C307">
        <v>251129233</v>
      </c>
      <c r="D307" t="s">
        <v>848</v>
      </c>
      <c r="E307" s="5">
        <v>43382.115254629629</v>
      </c>
      <c r="F307" s="6">
        <v>43646.080937500003</v>
      </c>
      <c r="G307" s="6">
        <v>43382.555150462962</v>
      </c>
      <c r="H307">
        <v>4</v>
      </c>
      <c r="I307">
        <v>0</v>
      </c>
      <c r="J307">
        <v>0</v>
      </c>
      <c r="K307">
        <v>3</v>
      </c>
      <c r="L307">
        <v>0</v>
      </c>
      <c r="M307">
        <v>7</v>
      </c>
    </row>
    <row r="308" spans="1:13" x14ac:dyDescent="0.25">
      <c r="A308">
        <v>742</v>
      </c>
      <c r="B308" t="s">
        <v>845</v>
      </c>
      <c r="C308">
        <v>252283443</v>
      </c>
      <c r="D308" t="s">
        <v>849</v>
      </c>
      <c r="E308" s="5">
        <v>43386.674108796295</v>
      </c>
      <c r="F308" s="6">
        <v>43393.751863425925</v>
      </c>
      <c r="G308" s="6">
        <v>43391.110231481478</v>
      </c>
      <c r="H308">
        <v>20</v>
      </c>
      <c r="I308">
        <v>2</v>
      </c>
      <c r="J308">
        <v>3</v>
      </c>
      <c r="K308">
        <v>3</v>
      </c>
      <c r="L308">
        <v>0</v>
      </c>
      <c r="M308">
        <v>5</v>
      </c>
    </row>
    <row r="309" spans="1:13" x14ac:dyDescent="0.25">
      <c r="A309">
        <v>748</v>
      </c>
      <c r="B309" t="s">
        <v>845</v>
      </c>
      <c r="C309">
        <v>276365895</v>
      </c>
      <c r="D309" t="s">
        <v>855</v>
      </c>
      <c r="E309" s="5">
        <v>43466.774398148147</v>
      </c>
      <c r="F309" s="6">
        <v>43466.777488425927</v>
      </c>
      <c r="G309" s="6">
        <v>43466.777384259258</v>
      </c>
      <c r="H309">
        <v>33</v>
      </c>
      <c r="I309">
        <v>2</v>
      </c>
      <c r="J309">
        <v>0</v>
      </c>
      <c r="K309">
        <v>6</v>
      </c>
      <c r="L309">
        <v>0</v>
      </c>
      <c r="M309">
        <v>6</v>
      </c>
    </row>
    <row r="310" spans="1:13" x14ac:dyDescent="0.25">
      <c r="A310">
        <v>750</v>
      </c>
      <c r="B310" t="s">
        <v>845</v>
      </c>
      <c r="C310">
        <v>276691668</v>
      </c>
      <c r="D310" t="s">
        <v>857</v>
      </c>
      <c r="E310" s="5">
        <v>43467.978483796294</v>
      </c>
      <c r="F310" s="6">
        <v>43468.784745370373</v>
      </c>
      <c r="G310" s="6">
        <v>43468.784016203703</v>
      </c>
      <c r="H310">
        <v>28</v>
      </c>
      <c r="I310">
        <v>3</v>
      </c>
      <c r="J310">
        <v>1</v>
      </c>
      <c r="K310">
        <v>0</v>
      </c>
      <c r="L310">
        <v>0</v>
      </c>
      <c r="M310">
        <v>8</v>
      </c>
    </row>
    <row r="311" spans="1:13" x14ac:dyDescent="0.25">
      <c r="A311">
        <v>751</v>
      </c>
      <c r="B311" t="s">
        <v>845</v>
      </c>
      <c r="C311">
        <v>278370302</v>
      </c>
      <c r="D311" t="s">
        <v>858</v>
      </c>
      <c r="E311" s="5">
        <v>43474.869398148148</v>
      </c>
      <c r="F311" s="6">
        <v>43474.879965277774</v>
      </c>
      <c r="G311" s="6">
        <v>43474.872581018521</v>
      </c>
      <c r="H311">
        <v>13</v>
      </c>
      <c r="I311">
        <v>1</v>
      </c>
      <c r="J311">
        <v>1</v>
      </c>
      <c r="K311">
        <v>2</v>
      </c>
      <c r="L311">
        <v>0</v>
      </c>
      <c r="M311">
        <v>5</v>
      </c>
    </row>
    <row r="312" spans="1:13" x14ac:dyDescent="0.25">
      <c r="A312">
        <v>752</v>
      </c>
      <c r="B312" t="s">
        <v>845</v>
      </c>
      <c r="C312">
        <v>279301594</v>
      </c>
      <c r="D312" t="s">
        <v>859</v>
      </c>
      <c r="E312" s="5">
        <v>43479.118113425924</v>
      </c>
      <c r="F312" s="6">
        <v>43480.065370370372</v>
      </c>
      <c r="G312" s="6">
        <v>43479.121793981481</v>
      </c>
      <c r="H312">
        <v>32</v>
      </c>
      <c r="I312">
        <v>3</v>
      </c>
      <c r="J312">
        <v>1</v>
      </c>
      <c r="K312">
        <v>3</v>
      </c>
      <c r="L312">
        <v>0</v>
      </c>
      <c r="M312">
        <v>5</v>
      </c>
    </row>
    <row r="313" spans="1:13" x14ac:dyDescent="0.25">
      <c r="A313">
        <v>753</v>
      </c>
      <c r="B313" t="s">
        <v>845</v>
      </c>
      <c r="C313">
        <v>279920644</v>
      </c>
      <c r="D313" t="s">
        <v>860</v>
      </c>
      <c r="E313" s="5">
        <v>43481.132395833331</v>
      </c>
      <c r="F313" s="6">
        <v>43503.950069444443</v>
      </c>
      <c r="G313" s="6">
        <v>43483.094027777777</v>
      </c>
      <c r="H313">
        <v>40</v>
      </c>
      <c r="I313">
        <v>7</v>
      </c>
      <c r="J313">
        <v>4</v>
      </c>
      <c r="K313">
        <v>2</v>
      </c>
      <c r="L313">
        <v>0</v>
      </c>
      <c r="M313">
        <v>8</v>
      </c>
    </row>
    <row r="314" spans="1:13" x14ac:dyDescent="0.25">
      <c r="A314">
        <v>754</v>
      </c>
      <c r="B314" t="s">
        <v>845</v>
      </c>
      <c r="C314">
        <v>280226578</v>
      </c>
      <c r="D314" t="s">
        <v>861</v>
      </c>
      <c r="E314" s="5">
        <v>43482.110011574077</v>
      </c>
      <c r="F314" s="6">
        <v>43485.677534722221</v>
      </c>
      <c r="G314" s="6">
        <v>43482.110046296293</v>
      </c>
      <c r="H314">
        <v>10</v>
      </c>
      <c r="I314">
        <v>0</v>
      </c>
      <c r="J314">
        <v>0</v>
      </c>
      <c r="K314">
        <v>2</v>
      </c>
      <c r="L314">
        <v>0</v>
      </c>
      <c r="M314">
        <v>7</v>
      </c>
    </row>
    <row r="315" spans="1:13" x14ac:dyDescent="0.25">
      <c r="A315">
        <v>755</v>
      </c>
      <c r="B315" t="s">
        <v>845</v>
      </c>
      <c r="C315">
        <v>280926389</v>
      </c>
      <c r="D315" t="s">
        <v>862</v>
      </c>
      <c r="E315" s="5">
        <v>43484.907349537039</v>
      </c>
      <c r="F315" s="6">
        <v>43485.071481481478</v>
      </c>
      <c r="G315" s="6">
        <v>43484.909560185188</v>
      </c>
      <c r="H315">
        <v>37</v>
      </c>
      <c r="I315">
        <v>7</v>
      </c>
      <c r="J315">
        <v>6</v>
      </c>
      <c r="K315">
        <v>3</v>
      </c>
      <c r="L315">
        <v>0</v>
      </c>
      <c r="M315">
        <v>5</v>
      </c>
    </row>
    <row r="316" spans="1:13" x14ac:dyDescent="0.25">
      <c r="A316">
        <v>756</v>
      </c>
      <c r="B316" t="s">
        <v>845</v>
      </c>
      <c r="C316">
        <v>280929331</v>
      </c>
      <c r="D316" t="s">
        <v>863</v>
      </c>
      <c r="E316" s="5">
        <v>43484.936840277776</v>
      </c>
      <c r="F316" s="6">
        <v>43484.956319444442</v>
      </c>
      <c r="G316" s="6">
        <v>43484.938726851855</v>
      </c>
      <c r="H316">
        <v>26</v>
      </c>
      <c r="I316">
        <v>2</v>
      </c>
      <c r="J316">
        <v>1</v>
      </c>
      <c r="K316">
        <v>8</v>
      </c>
      <c r="L316">
        <v>0</v>
      </c>
      <c r="M316">
        <v>3</v>
      </c>
    </row>
    <row r="317" spans="1:13" x14ac:dyDescent="0.25">
      <c r="A317">
        <v>757</v>
      </c>
      <c r="B317" t="s">
        <v>845</v>
      </c>
      <c r="C317">
        <v>284045719</v>
      </c>
      <c r="D317" t="s">
        <v>864</v>
      </c>
      <c r="E317" s="5">
        <v>43499.040983796294</v>
      </c>
      <c r="F317" s="6">
        <v>43588.140821759262</v>
      </c>
      <c r="G317" s="6">
        <v>43499.640289351853</v>
      </c>
      <c r="H317">
        <v>228</v>
      </c>
      <c r="I317">
        <v>19</v>
      </c>
      <c r="J317">
        <v>12</v>
      </c>
      <c r="K317">
        <v>97</v>
      </c>
      <c r="L317">
        <v>0</v>
      </c>
      <c r="M317">
        <v>4</v>
      </c>
    </row>
    <row r="318" spans="1:13" x14ac:dyDescent="0.25">
      <c r="A318">
        <v>758</v>
      </c>
      <c r="B318" t="s">
        <v>845</v>
      </c>
      <c r="C318">
        <v>287329934</v>
      </c>
      <c r="D318" t="s">
        <v>865</v>
      </c>
      <c r="E318" s="5">
        <v>43512.233356481483</v>
      </c>
      <c r="F318" s="6">
        <v>43512.27579861111</v>
      </c>
      <c r="G318" s="6">
        <v>43512.236076388886</v>
      </c>
      <c r="H318">
        <v>23</v>
      </c>
      <c r="I318">
        <v>6</v>
      </c>
      <c r="J318">
        <v>4</v>
      </c>
      <c r="K318">
        <v>2</v>
      </c>
      <c r="L318">
        <v>0</v>
      </c>
      <c r="M318">
        <v>9</v>
      </c>
    </row>
    <row r="319" spans="1:13" x14ac:dyDescent="0.25">
      <c r="A319">
        <v>759</v>
      </c>
      <c r="B319" t="s">
        <v>866</v>
      </c>
      <c r="C319">
        <v>175325974</v>
      </c>
      <c r="D319" t="s">
        <v>867</v>
      </c>
      <c r="E319" s="5">
        <v>42997.51289351852</v>
      </c>
      <c r="F319" s="6">
        <v>43248.531423611108</v>
      </c>
      <c r="G319" s="6">
        <v>43221.891979166663</v>
      </c>
      <c r="H319">
        <v>435</v>
      </c>
      <c r="I319">
        <v>10</v>
      </c>
      <c r="J319">
        <v>8</v>
      </c>
      <c r="K319">
        <v>15</v>
      </c>
      <c r="L319">
        <v>0</v>
      </c>
      <c r="M319">
        <v>9</v>
      </c>
    </row>
    <row r="320" spans="1:13" x14ac:dyDescent="0.25">
      <c r="A320">
        <v>765</v>
      </c>
      <c r="B320" t="s">
        <v>866</v>
      </c>
      <c r="C320">
        <v>218444892</v>
      </c>
      <c r="D320" t="s">
        <v>873</v>
      </c>
      <c r="E320" s="5">
        <v>43214.667685185188</v>
      </c>
      <c r="F320" s="6">
        <v>43259.067395833335</v>
      </c>
      <c r="G320" s="6">
        <v>43215.635949074072</v>
      </c>
      <c r="H320">
        <v>17142</v>
      </c>
      <c r="I320">
        <v>204</v>
      </c>
      <c r="J320">
        <v>176</v>
      </c>
      <c r="K320">
        <v>123</v>
      </c>
      <c r="L320">
        <v>0</v>
      </c>
      <c r="M320">
        <v>20</v>
      </c>
    </row>
    <row r="321" spans="1:13" x14ac:dyDescent="0.25">
      <c r="A321">
        <v>773</v>
      </c>
      <c r="B321" t="s">
        <v>866</v>
      </c>
      <c r="C321">
        <v>227091436</v>
      </c>
      <c r="D321" t="s">
        <v>881</v>
      </c>
      <c r="E321" s="5">
        <v>43253.919490740744</v>
      </c>
      <c r="F321" s="6">
        <v>43295.695289351854</v>
      </c>
      <c r="G321" s="6">
        <v>43254.505462962959</v>
      </c>
      <c r="H321">
        <v>508</v>
      </c>
      <c r="I321">
        <v>54</v>
      </c>
      <c r="J321">
        <v>51</v>
      </c>
      <c r="K321">
        <v>23</v>
      </c>
      <c r="L321">
        <v>0</v>
      </c>
      <c r="M321">
        <v>19</v>
      </c>
    </row>
    <row r="322" spans="1:13" x14ac:dyDescent="0.25">
      <c r="A322">
        <v>782</v>
      </c>
      <c r="B322" t="s">
        <v>887</v>
      </c>
      <c r="C322">
        <v>239574348</v>
      </c>
      <c r="D322" t="s">
        <v>891</v>
      </c>
      <c r="E322" s="5">
        <v>43331.829224537039</v>
      </c>
      <c r="F322" s="6">
        <v>43647.404953703706</v>
      </c>
      <c r="G322" s="6">
        <v>43647.404953703706</v>
      </c>
      <c r="H322">
        <v>505</v>
      </c>
      <c r="I322">
        <v>34</v>
      </c>
      <c r="J322">
        <v>22</v>
      </c>
      <c r="K322">
        <v>50</v>
      </c>
      <c r="L322">
        <v>0</v>
      </c>
      <c r="M322">
        <v>5</v>
      </c>
    </row>
    <row r="323" spans="1:13" x14ac:dyDescent="0.25">
      <c r="A323">
        <v>783</v>
      </c>
      <c r="B323" t="s">
        <v>887</v>
      </c>
      <c r="C323">
        <v>240164669</v>
      </c>
      <c r="D323" t="s">
        <v>892</v>
      </c>
      <c r="E323" s="5">
        <v>43335.464375000003</v>
      </c>
      <c r="F323" s="6">
        <v>43647.404930555553</v>
      </c>
      <c r="G323" s="6">
        <v>43647.404930555553</v>
      </c>
      <c r="H323">
        <v>833</v>
      </c>
      <c r="I323">
        <v>38</v>
      </c>
      <c r="J323">
        <v>27</v>
      </c>
      <c r="K323">
        <v>90</v>
      </c>
      <c r="L323">
        <v>0</v>
      </c>
      <c r="M323">
        <v>10</v>
      </c>
    </row>
    <row r="324" spans="1:13" x14ac:dyDescent="0.25">
      <c r="A324">
        <v>786</v>
      </c>
      <c r="B324" t="s">
        <v>887</v>
      </c>
      <c r="C324">
        <v>246416903</v>
      </c>
      <c r="D324" t="s">
        <v>895</v>
      </c>
      <c r="E324" s="5">
        <v>43357.905428240738</v>
      </c>
      <c r="F324" s="6">
        <v>43647.405185185184</v>
      </c>
      <c r="G324" s="6">
        <v>43647.405185185184</v>
      </c>
      <c r="H324">
        <v>642</v>
      </c>
      <c r="I324">
        <v>15</v>
      </c>
      <c r="J324">
        <v>9</v>
      </c>
      <c r="K324">
        <v>43</v>
      </c>
      <c r="L324">
        <v>0</v>
      </c>
      <c r="M324">
        <v>13</v>
      </c>
    </row>
    <row r="325" spans="1:13" x14ac:dyDescent="0.25">
      <c r="A325">
        <v>790</v>
      </c>
      <c r="B325" t="s">
        <v>887</v>
      </c>
      <c r="C325">
        <v>259329102</v>
      </c>
      <c r="D325" t="s">
        <v>899</v>
      </c>
      <c r="E325" s="5">
        <v>43407.372013888889</v>
      </c>
      <c r="F325" s="6">
        <v>43647.404756944445</v>
      </c>
      <c r="G325" s="6">
        <v>43647.404756944445</v>
      </c>
      <c r="H325">
        <v>9</v>
      </c>
      <c r="I325">
        <v>1</v>
      </c>
      <c r="J325">
        <v>1</v>
      </c>
      <c r="K325">
        <v>2</v>
      </c>
      <c r="L325">
        <v>0</v>
      </c>
      <c r="M325">
        <v>13</v>
      </c>
    </row>
    <row r="326" spans="1:13" x14ac:dyDescent="0.25">
      <c r="A326">
        <v>792</v>
      </c>
      <c r="B326" t="s">
        <v>887</v>
      </c>
      <c r="C326">
        <v>263028386</v>
      </c>
      <c r="D326" t="s">
        <v>901</v>
      </c>
      <c r="E326" s="5">
        <v>43422.50677083333</v>
      </c>
      <c r="F326" s="6">
        <v>43647.405115740738</v>
      </c>
      <c r="G326" s="6">
        <v>43647.405115740738</v>
      </c>
      <c r="H326">
        <v>60</v>
      </c>
      <c r="I326">
        <v>7</v>
      </c>
      <c r="J326">
        <v>5</v>
      </c>
      <c r="K326">
        <v>8</v>
      </c>
      <c r="L326">
        <v>0</v>
      </c>
      <c r="M326">
        <v>7</v>
      </c>
    </row>
    <row r="327" spans="1:13" x14ac:dyDescent="0.25">
      <c r="A327">
        <v>795</v>
      </c>
      <c r="B327" t="s">
        <v>887</v>
      </c>
      <c r="C327">
        <v>266884204</v>
      </c>
      <c r="D327" t="s">
        <v>904</v>
      </c>
      <c r="E327" s="5">
        <v>43435.785902777781</v>
      </c>
      <c r="F327" s="6">
        <v>43647.407222222224</v>
      </c>
      <c r="G327" s="6">
        <v>43647.407222222224</v>
      </c>
      <c r="H327">
        <v>22</v>
      </c>
      <c r="I327">
        <v>6</v>
      </c>
      <c r="J327">
        <v>4</v>
      </c>
      <c r="K327">
        <v>0</v>
      </c>
      <c r="L327">
        <v>0</v>
      </c>
      <c r="M327">
        <v>10</v>
      </c>
    </row>
    <row r="328" spans="1:13" x14ac:dyDescent="0.25">
      <c r="A328">
        <v>796</v>
      </c>
      <c r="B328" t="s">
        <v>887</v>
      </c>
      <c r="C328">
        <v>270979887</v>
      </c>
      <c r="D328" t="s">
        <v>905</v>
      </c>
      <c r="E328" s="5">
        <v>43450.586527777778</v>
      </c>
      <c r="F328" s="6">
        <v>43647.409212962964</v>
      </c>
      <c r="G328" s="6">
        <v>43647.409212962964</v>
      </c>
      <c r="H328">
        <v>204</v>
      </c>
      <c r="I328">
        <v>30</v>
      </c>
      <c r="J328">
        <v>16</v>
      </c>
      <c r="K328">
        <v>56</v>
      </c>
      <c r="L328">
        <v>0</v>
      </c>
      <c r="M328">
        <v>6</v>
      </c>
    </row>
    <row r="329" spans="1:13" x14ac:dyDescent="0.25">
      <c r="A329">
        <v>797</v>
      </c>
      <c r="B329" t="s">
        <v>887</v>
      </c>
      <c r="C329">
        <v>272348928</v>
      </c>
      <c r="D329" t="s">
        <v>906</v>
      </c>
      <c r="E329" s="5">
        <v>43453.74722222222</v>
      </c>
      <c r="F329" s="6">
        <v>43647.409571759257</v>
      </c>
      <c r="G329" s="6">
        <v>43647.409571759257</v>
      </c>
      <c r="H329">
        <v>40</v>
      </c>
      <c r="I329">
        <v>13</v>
      </c>
      <c r="J329">
        <v>8</v>
      </c>
      <c r="K329">
        <v>22</v>
      </c>
      <c r="L329">
        <v>0</v>
      </c>
      <c r="M329">
        <v>8</v>
      </c>
    </row>
    <row r="330" spans="1:13" x14ac:dyDescent="0.25">
      <c r="A330">
        <v>798</v>
      </c>
      <c r="B330" t="s">
        <v>887</v>
      </c>
      <c r="C330">
        <v>274052008</v>
      </c>
      <c r="D330" t="s">
        <v>907</v>
      </c>
      <c r="E330" s="5">
        <v>43459.779178240744</v>
      </c>
      <c r="F330" s="6">
        <v>43647.406759259262</v>
      </c>
      <c r="G330" s="6">
        <v>43647.406759259262</v>
      </c>
      <c r="H330">
        <v>1646</v>
      </c>
      <c r="I330">
        <v>34</v>
      </c>
      <c r="J330">
        <v>18</v>
      </c>
      <c r="K330">
        <v>61</v>
      </c>
      <c r="L330">
        <v>0</v>
      </c>
      <c r="M330">
        <v>6</v>
      </c>
    </row>
    <row r="331" spans="1:13" x14ac:dyDescent="0.25">
      <c r="A331">
        <v>840</v>
      </c>
      <c r="B331" t="s">
        <v>950</v>
      </c>
      <c r="C331">
        <v>244092934</v>
      </c>
      <c r="D331" t="s">
        <v>952</v>
      </c>
      <c r="E331" s="5">
        <v>43344.082928240743</v>
      </c>
      <c r="F331" s="6">
        <v>43543.746087962965</v>
      </c>
      <c r="G331" s="6">
        <v>43373.104490740741</v>
      </c>
      <c r="H331">
        <v>413</v>
      </c>
      <c r="I331">
        <v>39</v>
      </c>
      <c r="J331">
        <v>35</v>
      </c>
      <c r="K331">
        <v>63</v>
      </c>
      <c r="L331">
        <v>0</v>
      </c>
      <c r="M331">
        <v>19</v>
      </c>
    </row>
    <row r="332" spans="1:13" x14ac:dyDescent="0.25">
      <c r="A332">
        <v>841</v>
      </c>
      <c r="B332" t="s">
        <v>950</v>
      </c>
      <c r="C332">
        <v>244802711</v>
      </c>
      <c r="D332" t="s">
        <v>953</v>
      </c>
      <c r="E332" s="5">
        <v>43349.648553240739</v>
      </c>
      <c r="F332" s="6">
        <v>43607.929178240738</v>
      </c>
      <c r="G332" s="6">
        <v>43373.104780092595</v>
      </c>
      <c r="H332">
        <v>1735</v>
      </c>
      <c r="I332">
        <v>53</v>
      </c>
      <c r="J332">
        <v>51</v>
      </c>
      <c r="K332">
        <v>27</v>
      </c>
      <c r="L332">
        <v>0</v>
      </c>
      <c r="M332">
        <v>19</v>
      </c>
    </row>
    <row r="333" spans="1:13" x14ac:dyDescent="0.25">
      <c r="A333">
        <v>842</v>
      </c>
      <c r="B333" t="s">
        <v>950</v>
      </c>
      <c r="C333">
        <v>247929698</v>
      </c>
      <c r="D333" t="s">
        <v>954</v>
      </c>
      <c r="E333" s="5">
        <v>43366.114641203705</v>
      </c>
      <c r="F333" s="6">
        <v>43544.639849537038</v>
      </c>
      <c r="G333" s="6">
        <v>43373.104074074072</v>
      </c>
      <c r="H333">
        <v>386</v>
      </c>
      <c r="I333">
        <v>92</v>
      </c>
      <c r="J333">
        <v>52</v>
      </c>
      <c r="K333">
        <v>134</v>
      </c>
      <c r="L333">
        <v>0</v>
      </c>
      <c r="M333">
        <v>19</v>
      </c>
    </row>
    <row r="334" spans="1:13" x14ac:dyDescent="0.25">
      <c r="A334">
        <v>844</v>
      </c>
      <c r="B334" t="s">
        <v>950</v>
      </c>
      <c r="C334">
        <v>249307183</v>
      </c>
      <c r="D334" t="s">
        <v>956</v>
      </c>
      <c r="E334" s="5">
        <v>43372.748541666668</v>
      </c>
      <c r="F334" s="6">
        <v>43427.296030092592</v>
      </c>
      <c r="G334" s="6">
        <v>43373.104259259257</v>
      </c>
      <c r="H334">
        <v>74</v>
      </c>
      <c r="I334">
        <v>21</v>
      </c>
      <c r="J334">
        <v>17</v>
      </c>
      <c r="K334">
        <v>12</v>
      </c>
      <c r="L334">
        <v>0</v>
      </c>
      <c r="M334">
        <v>18</v>
      </c>
    </row>
    <row r="335" spans="1:13" x14ac:dyDescent="0.25">
      <c r="A335">
        <v>846</v>
      </c>
      <c r="B335" t="s">
        <v>950</v>
      </c>
      <c r="C335">
        <v>300823518</v>
      </c>
      <c r="D335" t="s">
        <v>958</v>
      </c>
      <c r="E335" s="5">
        <v>43563.201064814813</v>
      </c>
      <c r="F335" s="6">
        <v>43585.74015046296</v>
      </c>
      <c r="G335" s="6">
        <v>43585.74015046296</v>
      </c>
      <c r="H335">
        <v>122</v>
      </c>
      <c r="I335">
        <v>22</v>
      </c>
      <c r="J335">
        <v>17</v>
      </c>
      <c r="K335">
        <v>18</v>
      </c>
      <c r="L335">
        <v>0</v>
      </c>
      <c r="M335">
        <v>13</v>
      </c>
    </row>
    <row r="336" spans="1:13" x14ac:dyDescent="0.25">
      <c r="A336">
        <v>847</v>
      </c>
      <c r="B336" t="s">
        <v>950</v>
      </c>
      <c r="C336">
        <v>306047518</v>
      </c>
      <c r="D336" t="s">
        <v>959</v>
      </c>
      <c r="E336" s="5">
        <v>43586.719849537039</v>
      </c>
      <c r="F336" s="6">
        <v>43650.707442129627</v>
      </c>
      <c r="G336" s="6">
        <v>43649.623194444444</v>
      </c>
      <c r="H336">
        <v>728</v>
      </c>
      <c r="I336">
        <v>50</v>
      </c>
      <c r="J336">
        <v>42</v>
      </c>
      <c r="K336">
        <v>78</v>
      </c>
      <c r="L336">
        <v>0</v>
      </c>
      <c r="M336">
        <v>19</v>
      </c>
    </row>
    <row r="337" spans="1:13" x14ac:dyDescent="0.25">
      <c r="A337">
        <v>848</v>
      </c>
      <c r="B337" t="s">
        <v>960</v>
      </c>
      <c r="C337">
        <v>195191116</v>
      </c>
      <c r="D337" t="s">
        <v>961</v>
      </c>
      <c r="E337" s="5">
        <v>43092.801030092596</v>
      </c>
      <c r="F337" s="6">
        <v>43228.434108796297</v>
      </c>
      <c r="G337" s="6">
        <v>43092.806956018518</v>
      </c>
      <c r="H337">
        <v>11</v>
      </c>
      <c r="I337">
        <v>1</v>
      </c>
      <c r="J337">
        <v>1</v>
      </c>
      <c r="K337">
        <v>0</v>
      </c>
      <c r="L337">
        <v>0</v>
      </c>
      <c r="M337">
        <v>19</v>
      </c>
    </row>
    <row r="338" spans="1:13" x14ac:dyDescent="0.25">
      <c r="A338">
        <v>855</v>
      </c>
      <c r="B338" t="s">
        <v>960</v>
      </c>
      <c r="C338">
        <v>222104410</v>
      </c>
      <c r="D338" t="s">
        <v>968</v>
      </c>
      <c r="E338" s="5">
        <v>43230.682719907411</v>
      </c>
      <c r="F338" s="6">
        <v>43537.454467592594</v>
      </c>
      <c r="G338" s="6">
        <v>43422.690370370372</v>
      </c>
      <c r="H338">
        <v>302</v>
      </c>
      <c r="I338">
        <v>16</v>
      </c>
      <c r="J338">
        <v>15</v>
      </c>
      <c r="K338">
        <v>62</v>
      </c>
      <c r="L338">
        <v>0</v>
      </c>
      <c r="M338">
        <v>16</v>
      </c>
    </row>
    <row r="339" spans="1:13" x14ac:dyDescent="0.25">
      <c r="A339">
        <v>856</v>
      </c>
      <c r="B339" t="s">
        <v>960</v>
      </c>
      <c r="C339">
        <v>223690861</v>
      </c>
      <c r="D339" t="s">
        <v>969</v>
      </c>
      <c r="E339" s="5">
        <v>43237.452245370368</v>
      </c>
      <c r="F339" s="6">
        <v>43402.810474537036</v>
      </c>
      <c r="G339" s="6">
        <v>43237.494166666664</v>
      </c>
      <c r="H339">
        <v>44</v>
      </c>
      <c r="I339">
        <v>6</v>
      </c>
      <c r="J339">
        <v>4</v>
      </c>
      <c r="K339">
        <v>6</v>
      </c>
      <c r="L339">
        <v>0</v>
      </c>
      <c r="M339">
        <v>21</v>
      </c>
    </row>
    <row r="340" spans="1:13" x14ac:dyDescent="0.25">
      <c r="A340">
        <v>864</v>
      </c>
      <c r="B340" t="s">
        <v>960</v>
      </c>
      <c r="C340">
        <v>274043863</v>
      </c>
      <c r="D340" t="s">
        <v>977</v>
      </c>
      <c r="E340" s="5">
        <v>43459.70144675926</v>
      </c>
      <c r="F340" s="6">
        <v>43543.675057870372</v>
      </c>
      <c r="G340" s="6">
        <v>43460.70416666667</v>
      </c>
      <c r="H340">
        <v>35</v>
      </c>
      <c r="I340">
        <v>3</v>
      </c>
      <c r="J340">
        <v>2</v>
      </c>
      <c r="K340">
        <v>6</v>
      </c>
      <c r="L340">
        <v>0</v>
      </c>
      <c r="M340">
        <v>19</v>
      </c>
    </row>
    <row r="341" spans="1:13" x14ac:dyDescent="0.25">
      <c r="A341">
        <v>865</v>
      </c>
      <c r="B341" t="s">
        <v>960</v>
      </c>
      <c r="C341">
        <v>285498404</v>
      </c>
      <c r="D341" t="s">
        <v>978</v>
      </c>
      <c r="E341" s="5">
        <v>43504.719606481478</v>
      </c>
      <c r="F341" s="6">
        <v>43649.34851851852</v>
      </c>
      <c r="G341" s="6">
        <v>43508.361851851849</v>
      </c>
      <c r="H341">
        <v>30</v>
      </c>
      <c r="I341">
        <v>1</v>
      </c>
      <c r="J341">
        <v>1</v>
      </c>
      <c r="K341">
        <v>0</v>
      </c>
      <c r="L341">
        <v>0</v>
      </c>
      <c r="M341">
        <v>8</v>
      </c>
    </row>
    <row r="342" spans="1:13" x14ac:dyDescent="0.25">
      <c r="A342">
        <v>866</v>
      </c>
      <c r="B342" t="s">
        <v>960</v>
      </c>
      <c r="C342">
        <v>291643705</v>
      </c>
      <c r="D342" t="s">
        <v>979</v>
      </c>
      <c r="E342" s="5">
        <v>43530.435798611114</v>
      </c>
      <c r="F342" s="6">
        <v>43530.686805555553</v>
      </c>
      <c r="G342" s="6">
        <v>43530.650254629632</v>
      </c>
      <c r="H342">
        <v>52</v>
      </c>
      <c r="I342">
        <v>1</v>
      </c>
      <c r="J342">
        <v>1</v>
      </c>
      <c r="K342">
        <v>9</v>
      </c>
      <c r="L342">
        <v>0</v>
      </c>
      <c r="M342">
        <v>18</v>
      </c>
    </row>
    <row r="343" spans="1:13" x14ac:dyDescent="0.25">
      <c r="A343">
        <v>867</v>
      </c>
      <c r="B343" t="s">
        <v>960</v>
      </c>
      <c r="C343">
        <v>298421033</v>
      </c>
      <c r="D343" t="s">
        <v>980</v>
      </c>
      <c r="E343" s="5">
        <v>43553.683634259258</v>
      </c>
      <c r="F343" s="6">
        <v>43565.654374999998</v>
      </c>
      <c r="G343" s="6">
        <v>43565.641168981485</v>
      </c>
      <c r="H343">
        <v>21</v>
      </c>
      <c r="I343">
        <v>2</v>
      </c>
      <c r="J343">
        <v>2</v>
      </c>
      <c r="K343">
        <v>2</v>
      </c>
      <c r="L343">
        <v>0</v>
      </c>
      <c r="M343">
        <v>20</v>
      </c>
    </row>
    <row r="344" spans="1:13" x14ac:dyDescent="0.25">
      <c r="A344">
        <v>868</v>
      </c>
      <c r="B344" t="s">
        <v>981</v>
      </c>
      <c r="C344">
        <v>116645776</v>
      </c>
      <c r="D344" t="s">
        <v>982</v>
      </c>
      <c r="E344" s="5">
        <v>42570.841932870368</v>
      </c>
      <c r="F344" s="6">
        <v>43183.97552083333</v>
      </c>
      <c r="G344" s="6">
        <v>42728.737002314818</v>
      </c>
      <c r="H344">
        <v>1740</v>
      </c>
      <c r="I344">
        <v>180</v>
      </c>
      <c r="J344">
        <v>155</v>
      </c>
      <c r="K344">
        <v>171</v>
      </c>
      <c r="L344">
        <v>0</v>
      </c>
      <c r="M344">
        <v>16</v>
      </c>
    </row>
    <row r="345" spans="1:13" x14ac:dyDescent="0.25">
      <c r="A345">
        <v>871</v>
      </c>
      <c r="B345" t="s">
        <v>981</v>
      </c>
      <c r="C345">
        <v>138361424</v>
      </c>
      <c r="D345" t="s">
        <v>985</v>
      </c>
      <c r="E345" s="5">
        <v>42737.817928240744</v>
      </c>
      <c r="F345" s="6">
        <v>43578.236840277779</v>
      </c>
      <c r="G345" s="6">
        <v>42737.899699074071</v>
      </c>
      <c r="H345">
        <v>3208</v>
      </c>
      <c r="I345">
        <v>438</v>
      </c>
      <c r="J345">
        <v>296</v>
      </c>
      <c r="K345">
        <v>388</v>
      </c>
      <c r="L345">
        <v>0</v>
      </c>
      <c r="M345">
        <v>14</v>
      </c>
    </row>
    <row r="346" spans="1:13" x14ac:dyDescent="0.25">
      <c r="A346">
        <v>872</v>
      </c>
      <c r="B346" t="s">
        <v>981</v>
      </c>
      <c r="C346">
        <v>142456809</v>
      </c>
      <c r="D346" t="s">
        <v>986</v>
      </c>
      <c r="E346" s="5">
        <v>42764.832245370373</v>
      </c>
      <c r="F346" s="6">
        <v>43578.22084490741</v>
      </c>
      <c r="G346" s="6">
        <v>42765.836747685185</v>
      </c>
      <c r="H346">
        <v>491</v>
      </c>
      <c r="I346">
        <v>48</v>
      </c>
      <c r="J346">
        <v>23</v>
      </c>
      <c r="K346">
        <v>59</v>
      </c>
      <c r="L346">
        <v>0</v>
      </c>
      <c r="M346">
        <v>11</v>
      </c>
    </row>
    <row r="347" spans="1:13" x14ac:dyDescent="0.25">
      <c r="A347">
        <v>873</v>
      </c>
      <c r="B347" t="s">
        <v>981</v>
      </c>
      <c r="C347">
        <v>145964287</v>
      </c>
      <c r="D347" t="s">
        <v>987</v>
      </c>
      <c r="E347" s="5">
        <v>42783.991863425923</v>
      </c>
      <c r="F347" s="6">
        <v>43493.939606481479</v>
      </c>
      <c r="G347" s="6">
        <v>42790.871828703705</v>
      </c>
      <c r="H347">
        <v>22297</v>
      </c>
      <c r="I347">
        <v>1723</v>
      </c>
      <c r="J347">
        <v>1234</v>
      </c>
      <c r="K347">
        <v>1987</v>
      </c>
      <c r="L347">
        <v>0</v>
      </c>
      <c r="M347">
        <v>9</v>
      </c>
    </row>
    <row r="348" spans="1:13" x14ac:dyDescent="0.25">
      <c r="A348">
        <v>874</v>
      </c>
      <c r="B348" t="s">
        <v>981</v>
      </c>
      <c r="C348">
        <v>153085197</v>
      </c>
      <c r="D348" t="s">
        <v>988</v>
      </c>
      <c r="E348" s="5">
        <v>42823.761990740742</v>
      </c>
      <c r="F348" s="6">
        <v>43578.285937499997</v>
      </c>
      <c r="G348" s="6">
        <v>43099.043946759259</v>
      </c>
      <c r="H348">
        <v>3284</v>
      </c>
      <c r="I348">
        <v>468</v>
      </c>
      <c r="J348">
        <v>329</v>
      </c>
      <c r="K348">
        <v>581</v>
      </c>
      <c r="L348">
        <v>0</v>
      </c>
      <c r="M348">
        <v>11</v>
      </c>
    </row>
    <row r="349" spans="1:13" x14ac:dyDescent="0.25">
      <c r="A349">
        <v>876</v>
      </c>
      <c r="B349" t="s">
        <v>981</v>
      </c>
      <c r="C349">
        <v>155848316</v>
      </c>
      <c r="D349" t="s">
        <v>990</v>
      </c>
      <c r="E349" s="5">
        <v>42842.225358796299</v>
      </c>
      <c r="F349" s="6">
        <v>43493.956261574072</v>
      </c>
      <c r="G349" s="6">
        <v>42843.133738425924</v>
      </c>
      <c r="H349">
        <v>1753</v>
      </c>
      <c r="I349">
        <v>218</v>
      </c>
      <c r="J349">
        <v>139</v>
      </c>
      <c r="K349">
        <v>245</v>
      </c>
      <c r="L349">
        <v>0</v>
      </c>
      <c r="M349">
        <v>13</v>
      </c>
    </row>
    <row r="350" spans="1:13" x14ac:dyDescent="0.25">
      <c r="A350">
        <v>877</v>
      </c>
      <c r="B350" t="s">
        <v>981</v>
      </c>
      <c r="C350">
        <v>158130307</v>
      </c>
      <c r="D350" t="s">
        <v>991</v>
      </c>
      <c r="E350" s="5">
        <v>42855.187627314815</v>
      </c>
      <c r="F350" s="6">
        <v>43578.215127314812</v>
      </c>
      <c r="G350" s="6">
        <v>42855.941018518519</v>
      </c>
      <c r="H350">
        <v>6858</v>
      </c>
      <c r="I350">
        <v>1262</v>
      </c>
      <c r="J350">
        <v>1011</v>
      </c>
      <c r="K350">
        <v>1223</v>
      </c>
      <c r="L350">
        <v>0</v>
      </c>
      <c r="M350">
        <v>17</v>
      </c>
    </row>
    <row r="351" spans="1:13" x14ac:dyDescent="0.25">
      <c r="A351">
        <v>878</v>
      </c>
      <c r="B351" t="s">
        <v>981</v>
      </c>
      <c r="C351">
        <v>158861065</v>
      </c>
      <c r="D351" t="s">
        <v>992</v>
      </c>
      <c r="E351" s="5">
        <v>42859.191157407404</v>
      </c>
      <c r="F351" s="6">
        <v>43579.340833333335</v>
      </c>
      <c r="G351" s="6">
        <v>42859.370752314811</v>
      </c>
      <c r="H351">
        <v>6377</v>
      </c>
      <c r="I351">
        <v>677</v>
      </c>
      <c r="J351">
        <v>394</v>
      </c>
      <c r="K351">
        <v>705</v>
      </c>
      <c r="L351">
        <v>0</v>
      </c>
      <c r="M351">
        <v>11</v>
      </c>
    </row>
    <row r="352" spans="1:13" x14ac:dyDescent="0.25">
      <c r="A352">
        <v>879</v>
      </c>
      <c r="B352" t="s">
        <v>981</v>
      </c>
      <c r="C352">
        <v>163695172</v>
      </c>
      <c r="D352" t="s">
        <v>993</v>
      </c>
      <c r="E352" s="5">
        <v>42885.148900462962</v>
      </c>
      <c r="F352" s="6">
        <v>43579.338217592594</v>
      </c>
      <c r="G352" s="6">
        <v>42885.22047453704</v>
      </c>
      <c r="H352">
        <v>735</v>
      </c>
      <c r="I352">
        <v>177</v>
      </c>
      <c r="J352">
        <v>118</v>
      </c>
      <c r="K352">
        <v>230</v>
      </c>
      <c r="L352">
        <v>0</v>
      </c>
      <c r="M352">
        <v>9</v>
      </c>
    </row>
    <row r="353" spans="1:13" x14ac:dyDescent="0.25">
      <c r="A353">
        <v>880</v>
      </c>
      <c r="B353" t="s">
        <v>981</v>
      </c>
      <c r="C353">
        <v>169002821</v>
      </c>
      <c r="D353" t="s">
        <v>994</v>
      </c>
      <c r="E353" s="5">
        <v>42933.059212962966</v>
      </c>
      <c r="F353" s="6">
        <v>43493.95113425926</v>
      </c>
      <c r="G353" s="6">
        <v>42917.052256944444</v>
      </c>
      <c r="H353">
        <v>3277</v>
      </c>
      <c r="I353">
        <v>589</v>
      </c>
      <c r="J353">
        <v>418</v>
      </c>
      <c r="K353">
        <v>763</v>
      </c>
      <c r="L353">
        <v>0</v>
      </c>
      <c r="M353">
        <v>15</v>
      </c>
    </row>
    <row r="354" spans="1:13" x14ac:dyDescent="0.25">
      <c r="A354">
        <v>881</v>
      </c>
      <c r="B354" t="s">
        <v>981</v>
      </c>
      <c r="C354">
        <v>170652858</v>
      </c>
      <c r="D354" t="s">
        <v>995</v>
      </c>
      <c r="E354" s="5">
        <v>42954.199490740742</v>
      </c>
      <c r="F354" s="6">
        <v>43578.320092592592</v>
      </c>
      <c r="G354" s="6">
        <v>42963.261608796296</v>
      </c>
      <c r="H354">
        <v>14800</v>
      </c>
      <c r="I354">
        <v>585</v>
      </c>
      <c r="J354">
        <v>368</v>
      </c>
      <c r="K354">
        <v>602</v>
      </c>
      <c r="L354">
        <v>0</v>
      </c>
      <c r="M354">
        <v>10</v>
      </c>
    </row>
    <row r="355" spans="1:13" x14ac:dyDescent="0.25">
      <c r="A355">
        <v>882</v>
      </c>
      <c r="B355" t="s">
        <v>981</v>
      </c>
      <c r="C355">
        <v>174349840</v>
      </c>
      <c r="D355" t="s">
        <v>996</v>
      </c>
      <c r="E355" s="5">
        <v>42991.307824074072</v>
      </c>
      <c r="F355" s="6">
        <v>43500.284456018519</v>
      </c>
      <c r="G355" s="6">
        <v>42995.310196759259</v>
      </c>
      <c r="H355">
        <v>1311</v>
      </c>
      <c r="I355">
        <v>260</v>
      </c>
      <c r="J355">
        <v>165</v>
      </c>
      <c r="K355">
        <v>155</v>
      </c>
      <c r="L355">
        <v>0</v>
      </c>
      <c r="M355">
        <v>8</v>
      </c>
    </row>
    <row r="356" spans="1:13" x14ac:dyDescent="0.25">
      <c r="A356">
        <v>883</v>
      </c>
      <c r="B356" t="s">
        <v>981</v>
      </c>
      <c r="C356">
        <v>175034551</v>
      </c>
      <c r="D356" t="s">
        <v>997</v>
      </c>
      <c r="E356" s="5">
        <v>42995.881979166668</v>
      </c>
      <c r="F356" s="6">
        <v>43493.841689814813</v>
      </c>
      <c r="G356" s="6">
        <v>42997.024699074071</v>
      </c>
      <c r="H356">
        <v>2479</v>
      </c>
      <c r="I356">
        <v>187</v>
      </c>
      <c r="J356">
        <v>112</v>
      </c>
      <c r="K356">
        <v>105</v>
      </c>
      <c r="L356">
        <v>0</v>
      </c>
      <c r="M356">
        <v>15</v>
      </c>
    </row>
    <row r="357" spans="1:13" x14ac:dyDescent="0.25">
      <c r="A357">
        <v>884</v>
      </c>
      <c r="B357" t="s">
        <v>981</v>
      </c>
      <c r="C357">
        <v>175244578</v>
      </c>
      <c r="D357" t="s">
        <v>998</v>
      </c>
      <c r="E357" s="5">
        <v>42996.976759259262</v>
      </c>
      <c r="F357" s="6">
        <v>43493.107268518521</v>
      </c>
      <c r="G357" s="6">
        <v>42979.069490740738</v>
      </c>
      <c r="H357">
        <v>3244</v>
      </c>
      <c r="I357">
        <v>393</v>
      </c>
      <c r="J357">
        <v>265</v>
      </c>
      <c r="K357">
        <v>648</v>
      </c>
      <c r="L357">
        <v>0</v>
      </c>
      <c r="M357">
        <v>9</v>
      </c>
    </row>
    <row r="358" spans="1:13" x14ac:dyDescent="0.25">
      <c r="A358">
        <v>885</v>
      </c>
      <c r="B358" t="s">
        <v>981</v>
      </c>
      <c r="C358">
        <v>176266272</v>
      </c>
      <c r="D358" t="s">
        <v>999</v>
      </c>
      <c r="E358" s="5">
        <v>43003.151585648149</v>
      </c>
      <c r="F358" s="6">
        <v>43578.216238425928</v>
      </c>
      <c r="G358" s="6">
        <v>43034.194456018522</v>
      </c>
      <c r="H358">
        <v>27411</v>
      </c>
      <c r="I358">
        <v>1770</v>
      </c>
      <c r="J358">
        <v>1274</v>
      </c>
      <c r="K358">
        <v>1662</v>
      </c>
      <c r="L358">
        <v>0</v>
      </c>
      <c r="M358">
        <v>15</v>
      </c>
    </row>
    <row r="359" spans="1:13" x14ac:dyDescent="0.25">
      <c r="A359">
        <v>886</v>
      </c>
      <c r="B359" t="s">
        <v>981</v>
      </c>
      <c r="C359">
        <v>180861487</v>
      </c>
      <c r="D359" t="s">
        <v>1000</v>
      </c>
      <c r="E359" s="5">
        <v>43027.314270833333</v>
      </c>
      <c r="F359" s="6">
        <v>43493.833819444444</v>
      </c>
      <c r="G359" s="6">
        <v>43028.829988425925</v>
      </c>
      <c r="H359">
        <v>925</v>
      </c>
      <c r="I359">
        <v>106</v>
      </c>
      <c r="J359">
        <v>46</v>
      </c>
      <c r="K359">
        <v>81</v>
      </c>
      <c r="L359">
        <v>0</v>
      </c>
      <c r="M359">
        <v>16</v>
      </c>
    </row>
    <row r="360" spans="1:13" x14ac:dyDescent="0.25">
      <c r="A360">
        <v>887</v>
      </c>
      <c r="B360" t="s">
        <v>981</v>
      </c>
      <c r="C360">
        <v>181476441</v>
      </c>
      <c r="D360" t="s">
        <v>1001</v>
      </c>
      <c r="E360" s="5">
        <v>43030.893935185188</v>
      </c>
      <c r="F360" s="6">
        <v>43578.211030092592</v>
      </c>
      <c r="G360" s="6">
        <v>43040.306145833332</v>
      </c>
      <c r="H360">
        <v>11751</v>
      </c>
      <c r="I360">
        <v>473</v>
      </c>
      <c r="J360">
        <v>344</v>
      </c>
      <c r="K360">
        <v>417</v>
      </c>
      <c r="L360">
        <v>0</v>
      </c>
      <c r="M360">
        <v>7</v>
      </c>
    </row>
    <row r="361" spans="1:13" x14ac:dyDescent="0.25">
      <c r="A361">
        <v>888</v>
      </c>
      <c r="B361" t="s">
        <v>1002</v>
      </c>
      <c r="C361">
        <v>297977549</v>
      </c>
      <c r="D361" t="s">
        <v>1003</v>
      </c>
      <c r="E361" s="5">
        <v>43552.495659722219</v>
      </c>
      <c r="F361" s="6">
        <v>43628.000983796293</v>
      </c>
      <c r="G361" s="6">
        <v>43596.766458333332</v>
      </c>
      <c r="H361">
        <v>2</v>
      </c>
      <c r="I361">
        <v>0</v>
      </c>
      <c r="J361">
        <v>0</v>
      </c>
      <c r="K361">
        <v>1</v>
      </c>
      <c r="L361">
        <v>0</v>
      </c>
      <c r="M361">
        <v>13</v>
      </c>
    </row>
    <row r="362" spans="1:13" x14ac:dyDescent="0.25">
      <c r="A362">
        <v>889</v>
      </c>
      <c r="B362" t="s">
        <v>1002</v>
      </c>
      <c r="C362">
        <v>302084921</v>
      </c>
      <c r="D362" t="s">
        <v>1004</v>
      </c>
      <c r="E362" s="5">
        <v>43566.965520833335</v>
      </c>
      <c r="F362" s="6">
        <v>43596.850243055553</v>
      </c>
      <c r="G362" s="6">
        <v>43596.849606481483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17</v>
      </c>
    </row>
    <row r="363" spans="1:13" x14ac:dyDescent="0.25">
      <c r="A363">
        <v>890</v>
      </c>
      <c r="B363" t="s">
        <v>1002</v>
      </c>
      <c r="C363">
        <v>302838201</v>
      </c>
      <c r="D363" t="s">
        <v>1005</v>
      </c>
      <c r="E363" s="5">
        <v>43571.037858796299</v>
      </c>
      <c r="F363" s="6">
        <v>43648.81722222222</v>
      </c>
      <c r="G363" s="6">
        <v>43598.872361111113</v>
      </c>
      <c r="H363">
        <v>2</v>
      </c>
      <c r="I363">
        <v>0</v>
      </c>
      <c r="J363">
        <v>0</v>
      </c>
      <c r="K363">
        <v>0</v>
      </c>
      <c r="L363">
        <v>0</v>
      </c>
      <c r="M363">
        <v>16</v>
      </c>
    </row>
    <row r="364" spans="1:13" x14ac:dyDescent="0.25">
      <c r="A364">
        <v>891</v>
      </c>
      <c r="B364" t="s">
        <v>1002</v>
      </c>
      <c r="C364">
        <v>303770239</v>
      </c>
      <c r="D364" t="s">
        <v>1006</v>
      </c>
      <c r="E364" s="5">
        <v>43556.004988425928</v>
      </c>
      <c r="F364" s="6">
        <v>43617.04383101852</v>
      </c>
      <c r="G364" s="6">
        <v>43556.732268518521</v>
      </c>
      <c r="H364">
        <v>4</v>
      </c>
      <c r="I364">
        <v>1</v>
      </c>
      <c r="J364">
        <v>0</v>
      </c>
      <c r="K364">
        <v>1</v>
      </c>
      <c r="L364">
        <v>0</v>
      </c>
      <c r="M364">
        <v>10</v>
      </c>
    </row>
    <row r="365" spans="1:13" x14ac:dyDescent="0.25">
      <c r="A365">
        <v>892</v>
      </c>
      <c r="B365" t="s">
        <v>1002</v>
      </c>
      <c r="C365">
        <v>303828097</v>
      </c>
      <c r="D365" t="s">
        <v>1007</v>
      </c>
      <c r="E365" s="5">
        <v>43556.745740740742</v>
      </c>
      <c r="F365" s="6">
        <v>43580.967442129629</v>
      </c>
      <c r="G365" s="6">
        <v>43556.824120370373</v>
      </c>
      <c r="H365">
        <v>5</v>
      </c>
      <c r="I365">
        <v>1</v>
      </c>
      <c r="J365">
        <v>0</v>
      </c>
      <c r="K365">
        <v>1</v>
      </c>
      <c r="L365">
        <v>0</v>
      </c>
      <c r="M365">
        <v>13</v>
      </c>
    </row>
    <row r="366" spans="1:13" x14ac:dyDescent="0.25">
      <c r="A366">
        <v>893</v>
      </c>
      <c r="B366" t="s">
        <v>1002</v>
      </c>
      <c r="C366">
        <v>304566741</v>
      </c>
      <c r="D366" t="s">
        <v>1008</v>
      </c>
      <c r="E366" s="5">
        <v>43580.006666666668</v>
      </c>
      <c r="F366" s="6">
        <v>43617.835115740738</v>
      </c>
      <c r="G366" s="6">
        <v>43580.925034722219</v>
      </c>
      <c r="H366">
        <v>4</v>
      </c>
      <c r="I366">
        <v>1</v>
      </c>
      <c r="J366">
        <v>0</v>
      </c>
      <c r="K366">
        <v>1</v>
      </c>
      <c r="L366">
        <v>0</v>
      </c>
      <c r="M366">
        <v>14</v>
      </c>
    </row>
    <row r="367" spans="1:13" x14ac:dyDescent="0.25">
      <c r="A367">
        <v>894</v>
      </c>
      <c r="B367" t="s">
        <v>1002</v>
      </c>
      <c r="C367">
        <v>304832264</v>
      </c>
      <c r="D367" t="s">
        <v>1009</v>
      </c>
      <c r="E367" s="5">
        <v>43581.011111111111</v>
      </c>
      <c r="F367" s="6">
        <v>43598.946331018517</v>
      </c>
      <c r="G367" s="6">
        <v>43597.904895833337</v>
      </c>
      <c r="H367">
        <v>2</v>
      </c>
      <c r="I367">
        <v>0</v>
      </c>
      <c r="J367">
        <v>0</v>
      </c>
      <c r="K367">
        <v>1</v>
      </c>
      <c r="L367">
        <v>0</v>
      </c>
      <c r="M367">
        <v>15</v>
      </c>
    </row>
    <row r="368" spans="1:13" x14ac:dyDescent="0.25">
      <c r="A368">
        <v>895</v>
      </c>
      <c r="B368" t="s">
        <v>1002</v>
      </c>
      <c r="C368">
        <v>305181372</v>
      </c>
      <c r="D368" t="s">
        <v>1010</v>
      </c>
      <c r="E368" s="5">
        <v>43582.932928240742</v>
      </c>
      <c r="F368" s="6">
        <v>43587.982673611114</v>
      </c>
      <c r="G368" s="6">
        <v>43583.000497685185</v>
      </c>
      <c r="H368">
        <v>7</v>
      </c>
      <c r="I368">
        <v>2</v>
      </c>
      <c r="J368">
        <v>1</v>
      </c>
      <c r="K368">
        <v>1</v>
      </c>
      <c r="L368">
        <v>0</v>
      </c>
      <c r="M368">
        <v>15</v>
      </c>
    </row>
    <row r="369" spans="1:13" x14ac:dyDescent="0.25">
      <c r="A369">
        <v>896</v>
      </c>
      <c r="B369" t="s">
        <v>1002</v>
      </c>
      <c r="C369">
        <v>305191873</v>
      </c>
      <c r="D369" t="s">
        <v>1011</v>
      </c>
      <c r="E369" s="5">
        <v>43583.065532407411</v>
      </c>
      <c r="F369" s="6">
        <v>43597.920173611114</v>
      </c>
      <c r="G369" s="6">
        <v>43583.778958333336</v>
      </c>
      <c r="H369">
        <v>2</v>
      </c>
      <c r="I369">
        <v>0</v>
      </c>
      <c r="J369">
        <v>0</v>
      </c>
      <c r="K369">
        <v>5</v>
      </c>
      <c r="L369">
        <v>0</v>
      </c>
      <c r="M369">
        <v>12</v>
      </c>
    </row>
    <row r="370" spans="1:13" x14ac:dyDescent="0.25">
      <c r="A370">
        <v>897</v>
      </c>
      <c r="B370" t="s">
        <v>1002</v>
      </c>
      <c r="C370">
        <v>305238055</v>
      </c>
      <c r="D370" t="s">
        <v>1012</v>
      </c>
      <c r="E370" s="5">
        <v>43583.62400462963</v>
      </c>
      <c r="F370" s="6">
        <v>43627.996689814812</v>
      </c>
      <c r="G370" s="6">
        <v>43599.909641203703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8</v>
      </c>
    </row>
    <row r="371" spans="1:13" x14ac:dyDescent="0.25">
      <c r="A371">
        <v>898</v>
      </c>
      <c r="B371" t="s">
        <v>1002</v>
      </c>
      <c r="C371">
        <v>305238085</v>
      </c>
      <c r="D371" t="s">
        <v>1013</v>
      </c>
      <c r="E371" s="5">
        <v>43583.624305555553</v>
      </c>
      <c r="F371" s="6">
        <v>43590.758900462963</v>
      </c>
      <c r="G371" s="6">
        <v>43583.713506944441</v>
      </c>
      <c r="H371">
        <v>6</v>
      </c>
      <c r="I371">
        <v>2</v>
      </c>
      <c r="J371">
        <v>1</v>
      </c>
      <c r="K371">
        <v>1</v>
      </c>
      <c r="L371">
        <v>0</v>
      </c>
      <c r="M371">
        <v>7</v>
      </c>
    </row>
    <row r="372" spans="1:13" x14ac:dyDescent="0.25">
      <c r="A372">
        <v>899</v>
      </c>
      <c r="B372" t="s">
        <v>1002</v>
      </c>
      <c r="C372">
        <v>305268064</v>
      </c>
      <c r="D372" t="s">
        <v>1014</v>
      </c>
      <c r="E372" s="5">
        <v>43583.895937499998</v>
      </c>
      <c r="F372" s="6">
        <v>43586.992881944447</v>
      </c>
      <c r="G372" s="6">
        <v>43585.974849537037</v>
      </c>
      <c r="H372">
        <v>1</v>
      </c>
      <c r="I372">
        <v>0</v>
      </c>
      <c r="J372">
        <v>0</v>
      </c>
      <c r="K372">
        <v>1</v>
      </c>
      <c r="L372">
        <v>0</v>
      </c>
      <c r="M372">
        <v>13</v>
      </c>
    </row>
    <row r="373" spans="1:13" x14ac:dyDescent="0.25">
      <c r="A373">
        <v>900</v>
      </c>
      <c r="B373" t="s">
        <v>1002</v>
      </c>
      <c r="C373">
        <v>305893042</v>
      </c>
      <c r="D373" t="s">
        <v>1015</v>
      </c>
      <c r="E373" s="5">
        <v>43586.0153125</v>
      </c>
      <c r="F373" s="6">
        <v>43590.797986111109</v>
      </c>
      <c r="G373" s="6">
        <v>43590.749097222222</v>
      </c>
      <c r="H373">
        <v>2</v>
      </c>
      <c r="I373">
        <v>0</v>
      </c>
      <c r="J373">
        <v>0</v>
      </c>
      <c r="K373">
        <v>1</v>
      </c>
      <c r="L373">
        <v>0</v>
      </c>
      <c r="M373">
        <v>16</v>
      </c>
    </row>
    <row r="374" spans="1:13" x14ac:dyDescent="0.25">
      <c r="A374">
        <v>901</v>
      </c>
      <c r="B374" t="s">
        <v>1002</v>
      </c>
      <c r="C374">
        <v>306423840</v>
      </c>
      <c r="D374" t="s">
        <v>1016</v>
      </c>
      <c r="E374" s="5">
        <v>43587.93677083333</v>
      </c>
      <c r="F374" s="6">
        <v>43591.957199074073</v>
      </c>
      <c r="G374" s="6">
        <v>43588.847824074073</v>
      </c>
      <c r="H374">
        <v>12</v>
      </c>
      <c r="I374">
        <v>1</v>
      </c>
      <c r="J374">
        <v>1</v>
      </c>
      <c r="K374">
        <v>1</v>
      </c>
      <c r="L374">
        <v>0</v>
      </c>
      <c r="M374">
        <v>13</v>
      </c>
    </row>
    <row r="375" spans="1:13" x14ac:dyDescent="0.25">
      <c r="A375">
        <v>902</v>
      </c>
      <c r="B375" t="s">
        <v>1002</v>
      </c>
      <c r="C375">
        <v>309663946</v>
      </c>
      <c r="D375" t="s">
        <v>1017</v>
      </c>
      <c r="E375" s="5">
        <v>43599.925509259258</v>
      </c>
      <c r="F375" s="6">
        <v>43599.963321759256</v>
      </c>
      <c r="G375" s="6">
        <v>43599.962881944448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12</v>
      </c>
    </row>
    <row r="376" spans="1:13" x14ac:dyDescent="0.25">
      <c r="A376">
        <v>903</v>
      </c>
      <c r="B376" t="s">
        <v>1002</v>
      </c>
      <c r="C376">
        <v>309671347</v>
      </c>
      <c r="D376" t="s">
        <v>1018</v>
      </c>
      <c r="E376" s="5">
        <v>43599.967175925929</v>
      </c>
      <c r="F376" s="6">
        <v>43626.924710648149</v>
      </c>
      <c r="G376" s="6">
        <v>43626.919942129629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10</v>
      </c>
    </row>
    <row r="377" spans="1:13" x14ac:dyDescent="0.25">
      <c r="A377">
        <v>904</v>
      </c>
      <c r="B377" t="s">
        <v>1002</v>
      </c>
      <c r="C377">
        <v>316661038</v>
      </c>
      <c r="D377" t="s">
        <v>1019</v>
      </c>
      <c r="E377" s="5">
        <v>43628.966574074075</v>
      </c>
      <c r="F377" s="6">
        <v>43632.070057870369</v>
      </c>
      <c r="G377" s="6">
        <v>43632.041932870372</v>
      </c>
      <c r="H377">
        <v>4</v>
      </c>
      <c r="I377">
        <v>0</v>
      </c>
      <c r="J377">
        <v>0</v>
      </c>
      <c r="K377">
        <v>0</v>
      </c>
      <c r="L377">
        <v>0</v>
      </c>
      <c r="M377">
        <v>11</v>
      </c>
    </row>
    <row r="378" spans="1:13" x14ac:dyDescent="0.25">
      <c r="A378">
        <v>905</v>
      </c>
      <c r="B378" t="s">
        <v>1002</v>
      </c>
      <c r="C378">
        <v>317222552</v>
      </c>
      <c r="D378" t="s">
        <v>1020</v>
      </c>
      <c r="E378" s="5">
        <v>43632.833356481482</v>
      </c>
      <c r="F378" s="6">
        <v>43617.60665509259</v>
      </c>
      <c r="G378" s="6">
        <v>43632.865983796299</v>
      </c>
      <c r="H378">
        <v>5</v>
      </c>
      <c r="I378">
        <v>0</v>
      </c>
      <c r="J378">
        <v>0</v>
      </c>
      <c r="K378">
        <v>0</v>
      </c>
      <c r="L378">
        <v>0</v>
      </c>
      <c r="M378">
        <v>17</v>
      </c>
    </row>
    <row r="379" spans="1:13" x14ac:dyDescent="0.25">
      <c r="A379">
        <v>906</v>
      </c>
      <c r="B379" t="s">
        <v>1002</v>
      </c>
      <c r="C379">
        <v>317418124</v>
      </c>
      <c r="D379" t="s">
        <v>1021</v>
      </c>
      <c r="E379" s="5">
        <v>43633.954270833332</v>
      </c>
      <c r="F379" s="6">
        <v>43641.525833333333</v>
      </c>
      <c r="G379" s="6">
        <v>43641.523310185185</v>
      </c>
      <c r="H379">
        <v>4</v>
      </c>
      <c r="I379">
        <v>0</v>
      </c>
      <c r="J379">
        <v>0</v>
      </c>
      <c r="K379">
        <v>0</v>
      </c>
      <c r="L379">
        <v>0</v>
      </c>
      <c r="M379">
        <v>15</v>
      </c>
    </row>
    <row r="380" spans="1:13" x14ac:dyDescent="0.25">
      <c r="A380">
        <v>907</v>
      </c>
      <c r="B380" t="s">
        <v>1002</v>
      </c>
      <c r="C380">
        <v>317420268</v>
      </c>
      <c r="D380" t="s">
        <v>1022</v>
      </c>
      <c r="E380" s="5">
        <v>43633.970983796295</v>
      </c>
      <c r="F380" s="6">
        <v>43636.866631944446</v>
      </c>
      <c r="G380" s="6">
        <v>43636.865717592591</v>
      </c>
      <c r="H380">
        <v>13</v>
      </c>
      <c r="I380">
        <v>2</v>
      </c>
      <c r="J380">
        <v>2</v>
      </c>
      <c r="K380">
        <v>0</v>
      </c>
      <c r="L380">
        <v>0</v>
      </c>
      <c r="M380">
        <v>12</v>
      </c>
    </row>
    <row r="381" spans="1:13" x14ac:dyDescent="0.25">
      <c r="A381">
        <v>908</v>
      </c>
      <c r="B381" t="s">
        <v>1023</v>
      </c>
      <c r="C381">
        <v>274062066</v>
      </c>
      <c r="D381" t="s">
        <v>1024</v>
      </c>
      <c r="E381" s="5">
        <v>43459.950833333336</v>
      </c>
      <c r="F381" s="6">
        <v>43462.688750000001</v>
      </c>
      <c r="G381" s="6">
        <v>43459.997928240744</v>
      </c>
      <c r="H381">
        <v>17</v>
      </c>
      <c r="I381">
        <v>1</v>
      </c>
      <c r="J381">
        <v>1</v>
      </c>
      <c r="K381">
        <v>3</v>
      </c>
      <c r="L381">
        <v>0</v>
      </c>
      <c r="M381">
        <v>18</v>
      </c>
    </row>
    <row r="382" spans="1:13" x14ac:dyDescent="0.25">
      <c r="A382">
        <v>918</v>
      </c>
      <c r="B382" t="s">
        <v>1023</v>
      </c>
      <c r="C382">
        <v>275301193</v>
      </c>
      <c r="D382" t="s">
        <v>1034</v>
      </c>
      <c r="E382" s="5">
        <v>43462.723692129628</v>
      </c>
      <c r="F382" s="6">
        <v>43462.737430555557</v>
      </c>
      <c r="G382" s="6">
        <v>43462.737430555557</v>
      </c>
      <c r="H382">
        <v>50</v>
      </c>
      <c r="I382">
        <v>1</v>
      </c>
      <c r="J382">
        <v>1</v>
      </c>
      <c r="K382">
        <v>1</v>
      </c>
      <c r="L382">
        <v>0</v>
      </c>
      <c r="M382">
        <v>15</v>
      </c>
    </row>
    <row r="383" spans="1:13" x14ac:dyDescent="0.25">
      <c r="A383">
        <v>927</v>
      </c>
      <c r="B383" t="s">
        <v>1023</v>
      </c>
      <c r="C383">
        <v>277503398</v>
      </c>
      <c r="D383" t="s">
        <v>1042</v>
      </c>
      <c r="E383" s="5">
        <v>43471.671041666668</v>
      </c>
      <c r="F383" s="6">
        <v>43471.681793981479</v>
      </c>
      <c r="G383" s="6">
        <v>43471.671423611115</v>
      </c>
      <c r="H383">
        <v>6</v>
      </c>
      <c r="I383">
        <v>1</v>
      </c>
      <c r="J383">
        <v>1</v>
      </c>
      <c r="K383">
        <v>0</v>
      </c>
      <c r="L383">
        <v>0</v>
      </c>
      <c r="M383">
        <v>7</v>
      </c>
    </row>
    <row r="384" spans="1:13" x14ac:dyDescent="0.25">
      <c r="A384">
        <v>928</v>
      </c>
      <c r="B384" t="s">
        <v>1043</v>
      </c>
      <c r="C384">
        <v>241565591</v>
      </c>
      <c r="D384" t="s">
        <v>1044</v>
      </c>
      <c r="E384" s="5">
        <v>43340.386076388888</v>
      </c>
      <c r="F384" s="6">
        <v>43636.390486111108</v>
      </c>
      <c r="G384" s="6">
        <v>43502.601331018515</v>
      </c>
      <c r="H384">
        <v>72182</v>
      </c>
      <c r="I384">
        <v>2665</v>
      </c>
      <c r="J384">
        <v>2044</v>
      </c>
      <c r="K384">
        <v>4181</v>
      </c>
      <c r="L384">
        <v>0</v>
      </c>
      <c r="M384">
        <v>11</v>
      </c>
    </row>
    <row r="385" spans="1:13" x14ac:dyDescent="0.25">
      <c r="A385">
        <v>929</v>
      </c>
      <c r="B385" t="s">
        <v>1043</v>
      </c>
      <c r="C385">
        <v>253618807</v>
      </c>
      <c r="D385" t="s">
        <v>1045</v>
      </c>
      <c r="E385" s="5">
        <v>43391.394189814811</v>
      </c>
      <c r="F385" s="6">
        <v>43617.618356481478</v>
      </c>
      <c r="G385" s="6">
        <v>43471.415578703702</v>
      </c>
      <c r="H385">
        <v>441</v>
      </c>
      <c r="I385">
        <v>30</v>
      </c>
      <c r="J385">
        <v>20</v>
      </c>
      <c r="K385">
        <v>32</v>
      </c>
      <c r="L385">
        <v>0</v>
      </c>
      <c r="M385">
        <v>20</v>
      </c>
    </row>
    <row r="386" spans="1:13" x14ac:dyDescent="0.25">
      <c r="A386">
        <v>930</v>
      </c>
      <c r="B386" t="s">
        <v>1043</v>
      </c>
      <c r="C386">
        <v>255823103</v>
      </c>
      <c r="D386" t="s">
        <v>1046</v>
      </c>
      <c r="E386" s="5">
        <v>43397.37296296296</v>
      </c>
      <c r="F386" s="6">
        <v>43587.617928240739</v>
      </c>
      <c r="G386" s="6">
        <v>43469.538807870369</v>
      </c>
      <c r="H386">
        <v>326</v>
      </c>
      <c r="I386">
        <v>25</v>
      </c>
      <c r="J386">
        <v>20</v>
      </c>
      <c r="K386">
        <v>33</v>
      </c>
      <c r="L386">
        <v>0</v>
      </c>
      <c r="M386">
        <v>20</v>
      </c>
    </row>
    <row r="387" spans="1:13" x14ac:dyDescent="0.25">
      <c r="A387">
        <v>931</v>
      </c>
      <c r="B387" t="s">
        <v>1043</v>
      </c>
      <c r="C387">
        <v>258233404</v>
      </c>
      <c r="D387" t="s">
        <v>1047</v>
      </c>
      <c r="E387" s="5">
        <v>43403.405532407407</v>
      </c>
      <c r="F387" s="6">
        <v>43617.617407407408</v>
      </c>
      <c r="G387" s="6">
        <v>43471.412523148145</v>
      </c>
      <c r="H387">
        <v>234</v>
      </c>
      <c r="I387">
        <v>16</v>
      </c>
      <c r="J387">
        <v>14</v>
      </c>
      <c r="K387">
        <v>24</v>
      </c>
      <c r="L387">
        <v>0</v>
      </c>
      <c r="M387">
        <v>19</v>
      </c>
    </row>
    <row r="388" spans="1:13" x14ac:dyDescent="0.25">
      <c r="A388">
        <v>932</v>
      </c>
      <c r="B388" t="s">
        <v>1043</v>
      </c>
      <c r="C388">
        <v>258302157</v>
      </c>
      <c r="D388" t="s">
        <v>1048</v>
      </c>
      <c r="E388" s="5">
        <v>43403.604571759257</v>
      </c>
      <c r="F388" s="6">
        <v>43634.528182870374</v>
      </c>
      <c r="G388" s="6">
        <v>43469.487743055557</v>
      </c>
      <c r="H388">
        <v>4158</v>
      </c>
      <c r="I388">
        <v>226</v>
      </c>
      <c r="J388">
        <v>197</v>
      </c>
      <c r="K388">
        <v>558</v>
      </c>
      <c r="L388">
        <v>0</v>
      </c>
      <c r="M388">
        <v>20</v>
      </c>
    </row>
    <row r="389" spans="1:13" x14ac:dyDescent="0.25">
      <c r="A389">
        <v>933</v>
      </c>
      <c r="B389" t="s">
        <v>1043</v>
      </c>
      <c r="C389">
        <v>260043544</v>
      </c>
      <c r="D389" t="s">
        <v>1049</v>
      </c>
      <c r="E389" s="5">
        <v>43410.554525462961</v>
      </c>
      <c r="F389" s="6">
        <v>43584.45380787037</v>
      </c>
      <c r="G389" s="6">
        <v>43471.410462962966</v>
      </c>
      <c r="H389">
        <v>116</v>
      </c>
      <c r="I389">
        <v>6</v>
      </c>
      <c r="J389">
        <v>6</v>
      </c>
      <c r="K389">
        <v>2</v>
      </c>
      <c r="L389">
        <v>0</v>
      </c>
      <c r="M389">
        <v>20</v>
      </c>
    </row>
    <row r="390" spans="1:13" x14ac:dyDescent="0.25">
      <c r="A390">
        <v>935</v>
      </c>
      <c r="B390" t="s">
        <v>1043</v>
      </c>
      <c r="C390">
        <v>277922830</v>
      </c>
      <c r="D390" t="s">
        <v>1051</v>
      </c>
      <c r="E390" s="5">
        <v>43473.574374999997</v>
      </c>
      <c r="F390" s="6">
        <v>43617.619305555556</v>
      </c>
      <c r="G390" s="6">
        <v>43485.004166666666</v>
      </c>
      <c r="H390">
        <v>426</v>
      </c>
      <c r="I390">
        <v>43</v>
      </c>
      <c r="J390">
        <v>33</v>
      </c>
      <c r="K390">
        <v>48</v>
      </c>
      <c r="L390">
        <v>0</v>
      </c>
      <c r="M390">
        <v>20</v>
      </c>
    </row>
    <row r="391" spans="1:13" x14ac:dyDescent="0.25">
      <c r="A391">
        <v>936</v>
      </c>
      <c r="B391" t="s">
        <v>1043</v>
      </c>
      <c r="C391">
        <v>278529014</v>
      </c>
      <c r="D391" t="s">
        <v>1052</v>
      </c>
      <c r="E391" s="5">
        <v>43475.573125000003</v>
      </c>
      <c r="F391" s="6">
        <v>43584.455057870371</v>
      </c>
      <c r="G391" s="6">
        <v>43476.651631944442</v>
      </c>
      <c r="H391">
        <v>290</v>
      </c>
      <c r="I391">
        <v>20</v>
      </c>
      <c r="J391">
        <v>17</v>
      </c>
      <c r="K391">
        <v>27</v>
      </c>
      <c r="L391">
        <v>0</v>
      </c>
      <c r="M391">
        <v>20</v>
      </c>
    </row>
    <row r="392" spans="1:13" x14ac:dyDescent="0.25">
      <c r="A392">
        <v>937</v>
      </c>
      <c r="B392" t="s">
        <v>1043</v>
      </c>
      <c r="C392">
        <v>281296316</v>
      </c>
      <c r="D392" t="s">
        <v>1053</v>
      </c>
      <c r="E392" s="5">
        <v>43487.472673611112</v>
      </c>
      <c r="F392" s="6">
        <v>43623.418078703704</v>
      </c>
      <c r="G392" s="6">
        <v>43510.598935185182</v>
      </c>
      <c r="H392">
        <v>1966</v>
      </c>
      <c r="I392">
        <v>98</v>
      </c>
      <c r="J392">
        <v>79</v>
      </c>
      <c r="K392">
        <v>100</v>
      </c>
      <c r="L392">
        <v>0</v>
      </c>
      <c r="M392">
        <v>18</v>
      </c>
    </row>
    <row r="393" spans="1:13" x14ac:dyDescent="0.25">
      <c r="A393">
        <v>938</v>
      </c>
      <c r="B393" t="s">
        <v>1043</v>
      </c>
      <c r="C393">
        <v>289829152</v>
      </c>
      <c r="D393" t="s">
        <v>1054</v>
      </c>
      <c r="E393" s="5">
        <v>43523.39203703704</v>
      </c>
      <c r="F393" s="6">
        <v>43642.519317129627</v>
      </c>
      <c r="G393" s="6">
        <v>43536.961354166669</v>
      </c>
      <c r="H393">
        <v>403</v>
      </c>
      <c r="I393">
        <v>45</v>
      </c>
      <c r="J393">
        <v>33</v>
      </c>
      <c r="K393">
        <v>92</v>
      </c>
      <c r="L393">
        <v>0</v>
      </c>
      <c r="M393">
        <v>20</v>
      </c>
    </row>
    <row r="394" spans="1:13" x14ac:dyDescent="0.25">
      <c r="A394">
        <v>939</v>
      </c>
      <c r="B394" t="s">
        <v>1043</v>
      </c>
      <c r="C394">
        <v>304654461</v>
      </c>
      <c r="D394" t="s">
        <v>1055</v>
      </c>
      <c r="E394" s="5">
        <v>43580.503067129626</v>
      </c>
      <c r="F394" s="6">
        <v>43636.38962962963</v>
      </c>
      <c r="G394" s="6">
        <v>43580.529074074075</v>
      </c>
      <c r="H394">
        <v>4772</v>
      </c>
      <c r="I394">
        <v>248</v>
      </c>
      <c r="J394">
        <v>220</v>
      </c>
      <c r="K394">
        <v>493</v>
      </c>
      <c r="L394">
        <v>0</v>
      </c>
      <c r="M394">
        <v>20</v>
      </c>
    </row>
    <row r="395" spans="1:13" x14ac:dyDescent="0.25">
      <c r="A395">
        <v>940</v>
      </c>
      <c r="B395" t="s">
        <v>1043</v>
      </c>
      <c r="C395">
        <v>305995438</v>
      </c>
      <c r="D395" t="s">
        <v>1056</v>
      </c>
      <c r="E395" s="5">
        <v>43586.601099537038</v>
      </c>
      <c r="F395" s="6">
        <v>43623.557569444441</v>
      </c>
      <c r="G395" s="6">
        <v>43600.36991898148</v>
      </c>
      <c r="H395">
        <v>37926</v>
      </c>
      <c r="I395">
        <v>760</v>
      </c>
      <c r="J395">
        <v>574</v>
      </c>
      <c r="K395">
        <v>1126</v>
      </c>
      <c r="L395">
        <v>0</v>
      </c>
      <c r="M395">
        <v>20</v>
      </c>
    </row>
    <row r="396" spans="1:13" x14ac:dyDescent="0.25">
      <c r="A396">
        <v>941</v>
      </c>
      <c r="B396" t="s">
        <v>1043</v>
      </c>
      <c r="C396">
        <v>314731988</v>
      </c>
      <c r="D396" t="s">
        <v>1057</v>
      </c>
      <c r="E396" s="5">
        <v>43619.582002314812</v>
      </c>
      <c r="F396" s="6">
        <v>43650.55228009259</v>
      </c>
      <c r="G396" s="6">
        <v>43630.462430555555</v>
      </c>
      <c r="H396">
        <v>188860</v>
      </c>
      <c r="I396">
        <v>3681</v>
      </c>
      <c r="J396">
        <v>3001</v>
      </c>
      <c r="K396">
        <v>4395</v>
      </c>
      <c r="L396">
        <v>0</v>
      </c>
      <c r="M396">
        <v>20</v>
      </c>
    </row>
    <row r="397" spans="1:13" x14ac:dyDescent="0.25">
      <c r="A397">
        <v>945</v>
      </c>
      <c r="B397" t="s">
        <v>1058</v>
      </c>
      <c r="C397">
        <v>260706785</v>
      </c>
      <c r="D397" t="s">
        <v>1062</v>
      </c>
      <c r="E397" s="5">
        <v>43412.674479166664</v>
      </c>
      <c r="F397" s="6">
        <v>43412.675254629627</v>
      </c>
      <c r="G397" s="6">
        <v>43412.674513888887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7</v>
      </c>
    </row>
    <row r="398" spans="1:13" x14ac:dyDescent="0.25">
      <c r="A398">
        <v>947</v>
      </c>
      <c r="B398" t="s">
        <v>1058</v>
      </c>
      <c r="C398">
        <v>260870471</v>
      </c>
      <c r="D398" t="s">
        <v>1064</v>
      </c>
      <c r="E398" s="5">
        <v>43413.172152777777</v>
      </c>
      <c r="F398" s="6">
        <v>43413.188148148147</v>
      </c>
      <c r="G398" s="6">
        <v>43413.188148148147</v>
      </c>
      <c r="H398">
        <v>4</v>
      </c>
      <c r="I398">
        <v>0</v>
      </c>
      <c r="J398">
        <v>0</v>
      </c>
      <c r="K398">
        <v>0</v>
      </c>
      <c r="L398">
        <v>0</v>
      </c>
      <c r="M398">
        <v>7</v>
      </c>
    </row>
    <row r="399" spans="1:13" x14ac:dyDescent="0.25">
      <c r="A399">
        <v>948</v>
      </c>
      <c r="B399" t="s">
        <v>1058</v>
      </c>
      <c r="C399">
        <v>260871771</v>
      </c>
      <c r="D399" t="s">
        <v>1065</v>
      </c>
      <c r="E399" s="5">
        <v>43413.183125000003</v>
      </c>
      <c r="F399" s="6">
        <v>43437.65</v>
      </c>
      <c r="G399" s="6">
        <v>43413.183287037034</v>
      </c>
      <c r="H399">
        <v>11</v>
      </c>
      <c r="I399">
        <v>0</v>
      </c>
      <c r="J399">
        <v>0</v>
      </c>
      <c r="K399">
        <v>2</v>
      </c>
      <c r="L399">
        <v>0</v>
      </c>
      <c r="M399">
        <v>10</v>
      </c>
    </row>
    <row r="400" spans="1:13" x14ac:dyDescent="0.25">
      <c r="A400">
        <v>983</v>
      </c>
      <c r="B400" t="s">
        <v>1100</v>
      </c>
      <c r="C400">
        <v>14722137</v>
      </c>
      <c r="D400" t="s">
        <v>1102</v>
      </c>
      <c r="E400" s="5">
        <v>41604.101527777777</v>
      </c>
      <c r="F400" s="6">
        <v>41726.163877314815</v>
      </c>
      <c r="G400" s="6">
        <v>41604.101527777777</v>
      </c>
      <c r="H400">
        <v>1092</v>
      </c>
      <c r="I400">
        <v>85</v>
      </c>
      <c r="J400">
        <v>70</v>
      </c>
      <c r="K400">
        <v>56</v>
      </c>
      <c r="L400">
        <v>0</v>
      </c>
      <c r="M400">
        <v>17</v>
      </c>
    </row>
    <row r="401" spans="1:13" x14ac:dyDescent="0.25">
      <c r="A401">
        <v>1012</v>
      </c>
      <c r="B401" t="s">
        <v>1121</v>
      </c>
      <c r="C401">
        <v>219544812</v>
      </c>
      <c r="D401" t="s">
        <v>1132</v>
      </c>
      <c r="E401" s="5">
        <v>43219.791817129626</v>
      </c>
      <c r="F401" s="6">
        <v>43240.676793981482</v>
      </c>
      <c r="G401" s="6">
        <v>43240.676793981482</v>
      </c>
      <c r="H401">
        <v>331</v>
      </c>
      <c r="I401">
        <v>20</v>
      </c>
      <c r="J401">
        <v>14</v>
      </c>
      <c r="K401">
        <v>10</v>
      </c>
      <c r="L401">
        <v>0</v>
      </c>
      <c r="M401">
        <v>14</v>
      </c>
    </row>
    <row r="402" spans="1:13" x14ac:dyDescent="0.25">
      <c r="A402">
        <v>1045</v>
      </c>
      <c r="B402" t="s">
        <v>1163</v>
      </c>
      <c r="C402">
        <v>230499677</v>
      </c>
      <c r="D402" t="s">
        <v>1167</v>
      </c>
      <c r="E402" s="5">
        <v>43276.643460648149</v>
      </c>
      <c r="F402" s="6">
        <v>43638.985243055555</v>
      </c>
      <c r="G402" s="6">
        <v>43580.017384259256</v>
      </c>
      <c r="H402">
        <v>10196</v>
      </c>
      <c r="I402">
        <v>420</v>
      </c>
      <c r="J402">
        <v>330</v>
      </c>
      <c r="K402">
        <v>667</v>
      </c>
      <c r="L402">
        <v>0</v>
      </c>
      <c r="M402">
        <v>18</v>
      </c>
    </row>
    <row r="403" spans="1:13" x14ac:dyDescent="0.25">
      <c r="A403">
        <v>1046</v>
      </c>
      <c r="B403" t="s">
        <v>1163</v>
      </c>
      <c r="C403">
        <v>317217716</v>
      </c>
      <c r="D403" t="s">
        <v>1168</v>
      </c>
      <c r="E403" s="5">
        <v>43632.778495370374</v>
      </c>
      <c r="F403" s="6">
        <v>43644.113969907405</v>
      </c>
      <c r="G403" s="6">
        <v>43633.813206018516</v>
      </c>
      <c r="H403">
        <v>35446</v>
      </c>
      <c r="I403">
        <v>583</v>
      </c>
      <c r="J403">
        <v>418</v>
      </c>
      <c r="K403">
        <v>704</v>
      </c>
      <c r="L403">
        <v>0</v>
      </c>
      <c r="M403">
        <v>20</v>
      </c>
    </row>
    <row r="404" spans="1:13" x14ac:dyDescent="0.25">
      <c r="A404">
        <v>1047</v>
      </c>
      <c r="B404" t="s">
        <v>1169</v>
      </c>
      <c r="C404">
        <v>25049027</v>
      </c>
      <c r="D404" t="s">
        <v>1170</v>
      </c>
      <c r="E404" s="5">
        <v>41845.823078703703</v>
      </c>
      <c r="F404" s="6">
        <v>42225.510462962964</v>
      </c>
      <c r="G404" s="6">
        <v>41883.850324074076</v>
      </c>
      <c r="H404">
        <v>154</v>
      </c>
      <c r="I404">
        <v>6</v>
      </c>
      <c r="J404">
        <v>5</v>
      </c>
      <c r="K404">
        <v>0</v>
      </c>
      <c r="L404">
        <v>0</v>
      </c>
      <c r="M404">
        <v>18</v>
      </c>
    </row>
    <row r="405" spans="1:13" x14ac:dyDescent="0.25">
      <c r="A405">
        <v>1051</v>
      </c>
      <c r="B405" t="s">
        <v>1169</v>
      </c>
      <c r="C405">
        <v>26085068</v>
      </c>
      <c r="D405" t="s">
        <v>1173</v>
      </c>
      <c r="E405" s="5">
        <v>41882.043356481481</v>
      </c>
      <c r="F405" s="6">
        <v>42015.999120370368</v>
      </c>
      <c r="G405" s="6">
        <v>41882.06</v>
      </c>
      <c r="H405">
        <v>69</v>
      </c>
      <c r="I405">
        <v>3</v>
      </c>
      <c r="J405">
        <v>0</v>
      </c>
      <c r="K405">
        <v>3</v>
      </c>
      <c r="L405">
        <v>0</v>
      </c>
      <c r="M405">
        <v>5</v>
      </c>
    </row>
    <row r="406" spans="1:13" x14ac:dyDescent="0.25">
      <c r="A406">
        <v>1069</v>
      </c>
      <c r="B406" t="s">
        <v>1189</v>
      </c>
      <c r="C406">
        <v>220056878</v>
      </c>
      <c r="D406" t="s">
        <v>1192</v>
      </c>
      <c r="E406" s="5">
        <v>43222.247013888889</v>
      </c>
      <c r="F406" s="6">
        <v>43483.872071759259</v>
      </c>
      <c r="G406" s="6">
        <v>43245.469606481478</v>
      </c>
      <c r="H406">
        <v>153</v>
      </c>
      <c r="I406">
        <v>15</v>
      </c>
      <c r="J406">
        <v>16</v>
      </c>
      <c r="K406">
        <v>16</v>
      </c>
      <c r="L406">
        <v>0</v>
      </c>
      <c r="M406">
        <v>18</v>
      </c>
    </row>
    <row r="407" spans="1:13" x14ac:dyDescent="0.25">
      <c r="A407">
        <v>1070</v>
      </c>
      <c r="B407" t="s">
        <v>1189</v>
      </c>
      <c r="C407">
        <v>226889666</v>
      </c>
      <c r="D407" t="s">
        <v>1193</v>
      </c>
      <c r="E407" s="5">
        <v>43252.448599537034</v>
      </c>
      <c r="F407" s="6">
        <v>43259.915185185186</v>
      </c>
      <c r="G407" s="6">
        <v>43254.099583333336</v>
      </c>
      <c r="H407">
        <v>41</v>
      </c>
      <c r="I407">
        <v>4</v>
      </c>
      <c r="J407">
        <v>4</v>
      </c>
      <c r="K407">
        <v>1</v>
      </c>
      <c r="L407">
        <v>0</v>
      </c>
      <c r="M407">
        <v>17</v>
      </c>
    </row>
    <row r="408" spans="1:13" x14ac:dyDescent="0.25">
      <c r="A408">
        <v>1073</v>
      </c>
      <c r="B408" t="s">
        <v>1189</v>
      </c>
      <c r="C408">
        <v>227864187</v>
      </c>
      <c r="D408" t="s">
        <v>1196</v>
      </c>
      <c r="E408" s="5">
        <v>43257.92015046296</v>
      </c>
      <c r="F408" s="6">
        <v>43258.380231481482</v>
      </c>
      <c r="G408" s="6">
        <v>43258.334004629629</v>
      </c>
      <c r="H408">
        <v>15</v>
      </c>
      <c r="I408">
        <v>3</v>
      </c>
      <c r="J408">
        <v>2</v>
      </c>
      <c r="K408">
        <v>13</v>
      </c>
      <c r="L408">
        <v>0</v>
      </c>
      <c r="M408">
        <v>13</v>
      </c>
    </row>
    <row r="409" spans="1:13" x14ac:dyDescent="0.25">
      <c r="A409">
        <v>1085</v>
      </c>
      <c r="B409" t="s">
        <v>1189</v>
      </c>
      <c r="C409">
        <v>228695823</v>
      </c>
      <c r="D409" t="s">
        <v>1208</v>
      </c>
      <c r="E409" s="5">
        <v>43263.294594907406</v>
      </c>
      <c r="F409" s="6">
        <v>43598.896828703706</v>
      </c>
      <c r="G409" s="6">
        <v>43263.309386574074</v>
      </c>
      <c r="H409">
        <v>22</v>
      </c>
      <c r="I409">
        <v>1</v>
      </c>
      <c r="J409">
        <v>1</v>
      </c>
      <c r="K409">
        <v>0</v>
      </c>
      <c r="L409">
        <v>0</v>
      </c>
      <c r="M409">
        <v>16</v>
      </c>
    </row>
    <row r="410" spans="1:13" x14ac:dyDescent="0.25">
      <c r="A410">
        <v>1090</v>
      </c>
      <c r="B410" t="s">
        <v>1210</v>
      </c>
      <c r="C410">
        <v>246610870</v>
      </c>
      <c r="D410" t="s">
        <v>1214</v>
      </c>
      <c r="E410" s="5">
        <v>43359.859502314815</v>
      </c>
      <c r="F410" s="6">
        <v>43649.705937500003</v>
      </c>
      <c r="G410" s="6">
        <v>43446.220451388886</v>
      </c>
      <c r="H410">
        <v>673</v>
      </c>
      <c r="I410">
        <v>174</v>
      </c>
      <c r="J410">
        <v>90</v>
      </c>
      <c r="K410">
        <v>131</v>
      </c>
      <c r="L410">
        <v>0</v>
      </c>
      <c r="M410">
        <v>7</v>
      </c>
    </row>
    <row r="411" spans="1:13" x14ac:dyDescent="0.25">
      <c r="A411">
        <v>1091</v>
      </c>
      <c r="B411" t="s">
        <v>1210</v>
      </c>
      <c r="C411">
        <v>247357874</v>
      </c>
      <c r="D411" t="s">
        <v>1215</v>
      </c>
      <c r="E411" s="5">
        <v>43363.069282407407</v>
      </c>
      <c r="F411" s="6">
        <v>43374.162766203706</v>
      </c>
      <c r="G411" s="6">
        <v>43373.965752314813</v>
      </c>
      <c r="H411">
        <v>116</v>
      </c>
      <c r="I411">
        <v>19</v>
      </c>
      <c r="J411">
        <v>8</v>
      </c>
      <c r="K411">
        <v>26</v>
      </c>
      <c r="L411">
        <v>0</v>
      </c>
      <c r="M411">
        <v>14</v>
      </c>
    </row>
    <row r="412" spans="1:13" x14ac:dyDescent="0.25">
      <c r="A412">
        <v>1093</v>
      </c>
      <c r="B412" t="s">
        <v>1210</v>
      </c>
      <c r="C412">
        <v>253132854</v>
      </c>
      <c r="D412" t="s">
        <v>1217</v>
      </c>
      <c r="E412" s="5">
        <v>43390.13994212963</v>
      </c>
      <c r="F412" s="6">
        <v>43390.176944444444</v>
      </c>
      <c r="G412" s="6">
        <v>43390.174502314818</v>
      </c>
      <c r="H412">
        <v>177</v>
      </c>
      <c r="I412">
        <v>39</v>
      </c>
      <c r="J412">
        <v>13</v>
      </c>
      <c r="K412">
        <v>45</v>
      </c>
      <c r="L412">
        <v>0</v>
      </c>
      <c r="M412">
        <v>18</v>
      </c>
    </row>
    <row r="413" spans="1:13" x14ac:dyDescent="0.25">
      <c r="A413">
        <v>1095</v>
      </c>
      <c r="B413" t="s">
        <v>1210</v>
      </c>
      <c r="C413">
        <v>319098066</v>
      </c>
      <c r="D413" t="s">
        <v>1219</v>
      </c>
      <c r="E413" s="5">
        <v>43645.113946759258</v>
      </c>
      <c r="F413" s="6">
        <v>43650.136157407411</v>
      </c>
      <c r="G413" s="6">
        <v>43645.219421296293</v>
      </c>
      <c r="H413">
        <v>173</v>
      </c>
      <c r="I413">
        <v>38</v>
      </c>
      <c r="J413">
        <v>14</v>
      </c>
      <c r="K413">
        <v>33</v>
      </c>
      <c r="L413">
        <v>0</v>
      </c>
      <c r="M413">
        <v>13</v>
      </c>
    </row>
    <row r="414" spans="1:13" x14ac:dyDescent="0.25">
      <c r="A414">
        <v>1096</v>
      </c>
      <c r="B414" t="s">
        <v>1210</v>
      </c>
      <c r="C414">
        <v>319399614</v>
      </c>
      <c r="D414" t="s">
        <v>1220</v>
      </c>
      <c r="E414" s="5">
        <v>43647.917222222219</v>
      </c>
      <c r="F414" s="6">
        <v>43651.82775462963</v>
      </c>
      <c r="G414" s="6">
        <v>43650.733831018515</v>
      </c>
      <c r="H414">
        <v>38</v>
      </c>
      <c r="I414">
        <v>13</v>
      </c>
      <c r="J414">
        <v>1</v>
      </c>
      <c r="K414">
        <v>5</v>
      </c>
      <c r="L414">
        <v>0</v>
      </c>
      <c r="M414">
        <v>19</v>
      </c>
    </row>
    <row r="415" spans="1:13" x14ac:dyDescent="0.25">
      <c r="A415">
        <v>1097</v>
      </c>
      <c r="B415" t="s">
        <v>1221</v>
      </c>
      <c r="C415">
        <v>2481761</v>
      </c>
      <c r="D415" t="s">
        <v>1222</v>
      </c>
      <c r="E415" s="5">
        <v>41018.749062499999</v>
      </c>
      <c r="F415" s="6">
        <v>43642.015983796293</v>
      </c>
      <c r="G415" s="6">
        <v>41018.749062499999</v>
      </c>
      <c r="H415">
        <v>89555</v>
      </c>
      <c r="I415">
        <v>756</v>
      </c>
      <c r="J415">
        <v>622</v>
      </c>
      <c r="K415">
        <v>805</v>
      </c>
      <c r="L415">
        <v>0</v>
      </c>
      <c r="M415">
        <v>17</v>
      </c>
    </row>
    <row r="416" spans="1:13" x14ac:dyDescent="0.25">
      <c r="A416">
        <v>1098</v>
      </c>
      <c r="B416" t="s">
        <v>1221</v>
      </c>
      <c r="C416">
        <v>2833206</v>
      </c>
      <c r="D416" t="s">
        <v>1223</v>
      </c>
      <c r="E416" s="5">
        <v>41195.351805555554</v>
      </c>
      <c r="F416" s="6">
        <v>43378.045358796298</v>
      </c>
      <c r="G416" s="6">
        <v>41195.351805555554</v>
      </c>
      <c r="H416">
        <v>19537</v>
      </c>
      <c r="I416">
        <v>174</v>
      </c>
      <c r="J416">
        <v>144</v>
      </c>
      <c r="K416">
        <v>284</v>
      </c>
      <c r="L416">
        <v>0</v>
      </c>
      <c r="M416">
        <v>16</v>
      </c>
    </row>
    <row r="417" spans="1:13" x14ac:dyDescent="0.25">
      <c r="A417">
        <v>1124</v>
      </c>
      <c r="B417" t="s">
        <v>1242</v>
      </c>
      <c r="C417">
        <v>181476180</v>
      </c>
      <c r="D417" t="s">
        <v>1250</v>
      </c>
      <c r="E417" s="5">
        <v>43030.890520833331</v>
      </c>
      <c r="F417" s="6">
        <v>43323.522407407407</v>
      </c>
      <c r="G417" s="6">
        <v>43031.87636574074</v>
      </c>
      <c r="H417">
        <v>1671</v>
      </c>
      <c r="I417">
        <v>181</v>
      </c>
      <c r="J417">
        <v>132</v>
      </c>
      <c r="K417">
        <v>90</v>
      </c>
      <c r="L417">
        <v>0</v>
      </c>
      <c r="M417">
        <v>19</v>
      </c>
    </row>
    <row r="418" spans="1:13" x14ac:dyDescent="0.25">
      <c r="A418">
        <v>1126</v>
      </c>
      <c r="B418" t="s">
        <v>1242</v>
      </c>
      <c r="C418">
        <v>233907452</v>
      </c>
      <c r="D418" t="s">
        <v>1252</v>
      </c>
      <c r="E418" s="5">
        <v>43280.723194444443</v>
      </c>
      <c r="F418" s="6">
        <v>43555.04283564815</v>
      </c>
      <c r="G418" s="6">
        <v>43318.032314814816</v>
      </c>
      <c r="H418">
        <v>3166</v>
      </c>
      <c r="I418">
        <v>471</v>
      </c>
      <c r="J418">
        <v>371</v>
      </c>
      <c r="K418">
        <v>469</v>
      </c>
      <c r="L418">
        <v>0</v>
      </c>
      <c r="M418">
        <v>20</v>
      </c>
    </row>
    <row r="419" spans="1:13" x14ac:dyDescent="0.25">
      <c r="A419">
        <v>1129</v>
      </c>
      <c r="B419" t="s">
        <v>1242</v>
      </c>
      <c r="C419">
        <v>251914135</v>
      </c>
      <c r="D419" t="s">
        <v>1255</v>
      </c>
      <c r="E419" s="5">
        <v>43384.802152777775</v>
      </c>
      <c r="F419" s="6">
        <v>43555.973194444443</v>
      </c>
      <c r="G419" s="6">
        <v>43433.82472222222</v>
      </c>
      <c r="H419">
        <v>2580</v>
      </c>
      <c r="I419">
        <v>158</v>
      </c>
      <c r="J419">
        <v>138</v>
      </c>
      <c r="K419">
        <v>226</v>
      </c>
      <c r="L419">
        <v>0</v>
      </c>
      <c r="M419">
        <v>20</v>
      </c>
    </row>
    <row r="420" spans="1:13" x14ac:dyDescent="0.25">
      <c r="A420">
        <v>1131</v>
      </c>
      <c r="B420" t="s">
        <v>1242</v>
      </c>
      <c r="C420">
        <v>280807893</v>
      </c>
      <c r="D420" t="s">
        <v>1257</v>
      </c>
      <c r="E420" s="5">
        <v>43483.925706018519</v>
      </c>
      <c r="F420" s="6">
        <v>43638.852511574078</v>
      </c>
      <c r="G420" s="6">
        <v>43555.031226851854</v>
      </c>
      <c r="H420">
        <v>414</v>
      </c>
      <c r="I420">
        <v>65</v>
      </c>
      <c r="J420">
        <v>50</v>
      </c>
      <c r="K420">
        <v>111</v>
      </c>
      <c r="L420">
        <v>0</v>
      </c>
      <c r="M420">
        <v>19</v>
      </c>
    </row>
    <row r="421" spans="1:13" x14ac:dyDescent="0.25">
      <c r="A421">
        <v>1132</v>
      </c>
      <c r="B421" t="s">
        <v>1242</v>
      </c>
      <c r="C421">
        <v>284005855</v>
      </c>
      <c r="D421" t="s">
        <v>1258</v>
      </c>
      <c r="E421" s="5">
        <v>43498.688356481478</v>
      </c>
      <c r="F421" s="6">
        <v>43533.929594907408</v>
      </c>
      <c r="G421" s="6">
        <v>43530.048587962963</v>
      </c>
      <c r="H421">
        <v>21783</v>
      </c>
      <c r="I421">
        <v>1107</v>
      </c>
      <c r="J421">
        <v>990</v>
      </c>
      <c r="K421">
        <v>880</v>
      </c>
      <c r="L421">
        <v>0</v>
      </c>
      <c r="M421">
        <v>17</v>
      </c>
    </row>
    <row r="422" spans="1:13" x14ac:dyDescent="0.25">
      <c r="A422">
        <v>1133</v>
      </c>
      <c r="B422" t="s">
        <v>1242</v>
      </c>
      <c r="C422">
        <v>310788320</v>
      </c>
      <c r="D422" t="s">
        <v>1259</v>
      </c>
      <c r="E422" s="5">
        <v>43602.829826388886</v>
      </c>
      <c r="F422" s="6">
        <v>43609.428888888891</v>
      </c>
      <c r="G422" s="6">
        <v>43604.915717592594</v>
      </c>
      <c r="H422">
        <v>901</v>
      </c>
      <c r="I422">
        <v>56</v>
      </c>
      <c r="J422">
        <v>50</v>
      </c>
      <c r="K422">
        <v>57</v>
      </c>
      <c r="L422">
        <v>0</v>
      </c>
      <c r="M422">
        <v>19</v>
      </c>
    </row>
    <row r="423" spans="1:13" x14ac:dyDescent="0.25">
      <c r="A423">
        <v>1134</v>
      </c>
      <c r="B423" t="s">
        <v>1242</v>
      </c>
      <c r="C423">
        <v>318625580</v>
      </c>
      <c r="D423" t="s">
        <v>1260</v>
      </c>
      <c r="E423" s="5">
        <v>43641.932743055557</v>
      </c>
      <c r="F423" s="6">
        <v>43642.684571759259</v>
      </c>
      <c r="G423" s="6">
        <v>43642.677581018521</v>
      </c>
      <c r="H423">
        <v>784</v>
      </c>
      <c r="I423">
        <v>78</v>
      </c>
      <c r="J423">
        <v>71</v>
      </c>
      <c r="K423">
        <v>74</v>
      </c>
      <c r="L423">
        <v>0</v>
      </c>
      <c r="M423">
        <v>10</v>
      </c>
    </row>
    <row r="424" spans="1:13" x14ac:dyDescent="0.25">
      <c r="A424">
        <v>1135</v>
      </c>
      <c r="B424" t="s">
        <v>1261</v>
      </c>
      <c r="C424">
        <v>290780641</v>
      </c>
      <c r="D424" t="s">
        <v>1262</v>
      </c>
      <c r="E424" s="5">
        <v>43526.703263888892</v>
      </c>
      <c r="F424" s="6">
        <v>43563.830925925926</v>
      </c>
      <c r="G424" s="6">
        <v>43530.092627314814</v>
      </c>
      <c r="H424">
        <v>9</v>
      </c>
      <c r="I424">
        <v>2</v>
      </c>
      <c r="J424">
        <v>1</v>
      </c>
      <c r="K424">
        <v>1</v>
      </c>
      <c r="L424">
        <v>0</v>
      </c>
      <c r="M424">
        <v>10</v>
      </c>
    </row>
    <row r="425" spans="1:13" x14ac:dyDescent="0.25">
      <c r="A425">
        <v>1136</v>
      </c>
      <c r="B425" t="s">
        <v>1261</v>
      </c>
      <c r="C425">
        <v>290926729</v>
      </c>
      <c r="D425" t="s">
        <v>1263</v>
      </c>
      <c r="E425" s="5">
        <v>43527.989537037036</v>
      </c>
      <c r="F425" s="6">
        <v>43563.828252314815</v>
      </c>
      <c r="G425" s="6">
        <v>43529.110659722224</v>
      </c>
      <c r="H425">
        <v>7</v>
      </c>
      <c r="I425">
        <v>3</v>
      </c>
      <c r="J425">
        <v>2</v>
      </c>
      <c r="K425">
        <v>3</v>
      </c>
      <c r="L425">
        <v>0</v>
      </c>
      <c r="M425">
        <v>7</v>
      </c>
    </row>
    <row r="426" spans="1:13" x14ac:dyDescent="0.25">
      <c r="A426">
        <v>1137</v>
      </c>
      <c r="B426" t="s">
        <v>1261</v>
      </c>
      <c r="C426">
        <v>291569704</v>
      </c>
      <c r="D426" t="s">
        <v>1264</v>
      </c>
      <c r="E426" s="5">
        <v>43530.095196759263</v>
      </c>
      <c r="F426" s="6">
        <v>43563.826342592591</v>
      </c>
      <c r="G426" s="6">
        <v>43532.072997685187</v>
      </c>
      <c r="H426">
        <v>9</v>
      </c>
      <c r="I426">
        <v>1</v>
      </c>
      <c r="J426">
        <v>1</v>
      </c>
      <c r="K426">
        <v>2</v>
      </c>
      <c r="L426">
        <v>0</v>
      </c>
      <c r="M426">
        <v>6</v>
      </c>
    </row>
    <row r="427" spans="1:13" x14ac:dyDescent="0.25">
      <c r="A427">
        <v>1138</v>
      </c>
      <c r="B427" t="s">
        <v>1261</v>
      </c>
      <c r="C427">
        <v>293090104</v>
      </c>
      <c r="D427" t="s">
        <v>1265</v>
      </c>
      <c r="E427" s="5">
        <v>43535.867847222224</v>
      </c>
      <c r="F427" s="6">
        <v>43563.822222222225</v>
      </c>
      <c r="G427" s="6">
        <v>43549.717870370368</v>
      </c>
      <c r="H427">
        <v>9</v>
      </c>
      <c r="I427">
        <v>2</v>
      </c>
      <c r="J427">
        <v>1</v>
      </c>
      <c r="K427">
        <v>0</v>
      </c>
      <c r="L427">
        <v>0</v>
      </c>
      <c r="M427">
        <v>7</v>
      </c>
    </row>
    <row r="428" spans="1:13" x14ac:dyDescent="0.25">
      <c r="A428">
        <v>1139</v>
      </c>
      <c r="B428" t="s">
        <v>1261</v>
      </c>
      <c r="C428">
        <v>297087148</v>
      </c>
      <c r="D428" t="s">
        <v>1266</v>
      </c>
      <c r="E428" s="5">
        <v>43549.793773148151</v>
      </c>
      <c r="F428" s="6">
        <v>43569.690011574072</v>
      </c>
      <c r="G428" s="6">
        <v>43569.636377314811</v>
      </c>
      <c r="H428">
        <v>4</v>
      </c>
      <c r="I428">
        <v>1</v>
      </c>
      <c r="J428">
        <v>1</v>
      </c>
      <c r="K428">
        <v>1</v>
      </c>
      <c r="L428">
        <v>0</v>
      </c>
      <c r="M428">
        <v>6</v>
      </c>
    </row>
    <row r="429" spans="1:13" x14ac:dyDescent="0.25">
      <c r="A429">
        <v>1140</v>
      </c>
      <c r="B429" t="s">
        <v>1261</v>
      </c>
      <c r="C429">
        <v>300799461</v>
      </c>
      <c r="D429" t="s">
        <v>1267</v>
      </c>
      <c r="E429" s="5">
        <v>43563.074872685182</v>
      </c>
      <c r="F429" s="6">
        <v>43621.5702662037</v>
      </c>
      <c r="G429" s="6">
        <v>43563.803263888891</v>
      </c>
      <c r="H429">
        <v>27</v>
      </c>
      <c r="I429">
        <v>9</v>
      </c>
      <c r="J429">
        <v>5</v>
      </c>
      <c r="K429">
        <v>4</v>
      </c>
      <c r="L429">
        <v>0</v>
      </c>
      <c r="M429">
        <v>10</v>
      </c>
    </row>
    <row r="430" spans="1:13" x14ac:dyDescent="0.25">
      <c r="A430">
        <v>1141</v>
      </c>
      <c r="B430" t="s">
        <v>1261</v>
      </c>
      <c r="C430">
        <v>319140922</v>
      </c>
      <c r="D430" t="s">
        <v>1268</v>
      </c>
      <c r="E430" s="5">
        <v>43645.586388888885</v>
      </c>
      <c r="F430" s="6">
        <v>43645.63753472222</v>
      </c>
      <c r="G430" s="6">
        <v>43645.63753472222</v>
      </c>
      <c r="H430">
        <v>296</v>
      </c>
      <c r="I430">
        <v>35</v>
      </c>
      <c r="J430">
        <v>20</v>
      </c>
      <c r="K430">
        <v>47</v>
      </c>
      <c r="L430">
        <v>0</v>
      </c>
      <c r="M430">
        <v>10</v>
      </c>
    </row>
    <row r="431" spans="1:13" x14ac:dyDescent="0.25">
      <c r="A431">
        <v>1142</v>
      </c>
      <c r="B431" t="s">
        <v>1269</v>
      </c>
      <c r="C431">
        <v>136959835</v>
      </c>
      <c r="D431" t="s">
        <v>1270</v>
      </c>
      <c r="E431" s="5">
        <v>42720.759421296294</v>
      </c>
      <c r="F431" s="6">
        <v>43648.439016203702</v>
      </c>
      <c r="G431" s="6">
        <v>43100.522210648145</v>
      </c>
      <c r="H431">
        <v>10099</v>
      </c>
      <c r="I431">
        <v>791</v>
      </c>
      <c r="J431">
        <v>499</v>
      </c>
      <c r="K431">
        <v>582</v>
      </c>
      <c r="L431">
        <v>0</v>
      </c>
      <c r="M431">
        <v>10</v>
      </c>
    </row>
    <row r="432" spans="1:13" x14ac:dyDescent="0.25">
      <c r="A432">
        <v>1143</v>
      </c>
      <c r="B432" t="s">
        <v>1269</v>
      </c>
      <c r="C432">
        <v>156612891</v>
      </c>
      <c r="D432" t="s">
        <v>1271</v>
      </c>
      <c r="E432" s="5">
        <v>42826.424317129633</v>
      </c>
      <c r="F432" s="6">
        <v>43650.394699074073</v>
      </c>
      <c r="G432" s="6">
        <v>43635.579907407409</v>
      </c>
      <c r="H432">
        <v>596</v>
      </c>
      <c r="I432">
        <v>118</v>
      </c>
      <c r="J432">
        <v>56</v>
      </c>
      <c r="K432">
        <v>139</v>
      </c>
      <c r="L432">
        <v>0</v>
      </c>
      <c r="M432">
        <v>12</v>
      </c>
    </row>
    <row r="433" spans="1:13" x14ac:dyDescent="0.25">
      <c r="A433">
        <v>1144</v>
      </c>
      <c r="B433" t="s">
        <v>1269</v>
      </c>
      <c r="C433">
        <v>159163974</v>
      </c>
      <c r="D433" t="s">
        <v>1272</v>
      </c>
      <c r="E433" s="5">
        <v>42860.469849537039</v>
      </c>
      <c r="F433" s="6">
        <v>43649.346574074072</v>
      </c>
      <c r="G433" s="6">
        <v>43627.577523148146</v>
      </c>
      <c r="H433">
        <v>1254</v>
      </c>
      <c r="I433">
        <v>154</v>
      </c>
      <c r="J433">
        <v>84</v>
      </c>
      <c r="K433">
        <v>89</v>
      </c>
      <c r="L433">
        <v>0</v>
      </c>
      <c r="M433">
        <v>11</v>
      </c>
    </row>
    <row r="434" spans="1:13" x14ac:dyDescent="0.25">
      <c r="A434">
        <v>1145</v>
      </c>
      <c r="B434" t="s">
        <v>1269</v>
      </c>
      <c r="C434">
        <v>168416040</v>
      </c>
      <c r="D434" t="s">
        <v>1273</v>
      </c>
      <c r="E434" s="5">
        <v>42925.433194444442</v>
      </c>
      <c r="F434" s="6">
        <v>43065.48196759259</v>
      </c>
      <c r="G434" s="6">
        <v>42935.422951388886</v>
      </c>
      <c r="H434">
        <v>686</v>
      </c>
      <c r="I434">
        <v>122</v>
      </c>
      <c r="J434">
        <v>73</v>
      </c>
      <c r="K434">
        <v>199</v>
      </c>
      <c r="L434">
        <v>0</v>
      </c>
      <c r="M434">
        <v>5</v>
      </c>
    </row>
    <row r="435" spans="1:13" x14ac:dyDescent="0.25">
      <c r="A435">
        <v>1147</v>
      </c>
      <c r="B435" t="s">
        <v>1269</v>
      </c>
      <c r="C435">
        <v>264633768</v>
      </c>
      <c r="D435" t="s">
        <v>1275</v>
      </c>
      <c r="E435" s="5">
        <v>43427.812719907408</v>
      </c>
      <c r="F435" s="6">
        <v>43546.401122685187</v>
      </c>
      <c r="G435" s="6">
        <v>43427.904594907406</v>
      </c>
      <c r="H435">
        <v>1578</v>
      </c>
      <c r="I435">
        <v>67</v>
      </c>
      <c r="J435">
        <v>33</v>
      </c>
      <c r="K435">
        <v>82</v>
      </c>
      <c r="L435">
        <v>0</v>
      </c>
      <c r="M435">
        <v>12</v>
      </c>
    </row>
    <row r="436" spans="1:13" x14ac:dyDescent="0.25">
      <c r="A436">
        <v>1148</v>
      </c>
      <c r="B436" t="s">
        <v>1269</v>
      </c>
      <c r="C436">
        <v>277648769</v>
      </c>
      <c r="D436" t="s">
        <v>1276</v>
      </c>
      <c r="E436" s="5">
        <v>43472.581400462965</v>
      </c>
      <c r="F436" s="6">
        <v>43472.740011574075</v>
      </c>
      <c r="G436" s="6">
        <v>43472.733877314815</v>
      </c>
      <c r="H436">
        <v>193</v>
      </c>
      <c r="I436">
        <v>26</v>
      </c>
      <c r="J436">
        <v>13</v>
      </c>
      <c r="K436">
        <v>19</v>
      </c>
      <c r="L436">
        <v>0</v>
      </c>
      <c r="M436">
        <v>6</v>
      </c>
    </row>
    <row r="437" spans="1:13" x14ac:dyDescent="0.25">
      <c r="A437">
        <v>1149</v>
      </c>
      <c r="B437" t="s">
        <v>1269</v>
      </c>
      <c r="C437">
        <v>310104423</v>
      </c>
      <c r="D437" t="s">
        <v>1277</v>
      </c>
      <c r="E437" s="5">
        <v>43601.354722222219</v>
      </c>
      <c r="F437" s="6">
        <v>43624.737557870372</v>
      </c>
      <c r="G437" s="6">
        <v>43601.357037037036</v>
      </c>
      <c r="H437">
        <v>2773</v>
      </c>
      <c r="I437">
        <v>144</v>
      </c>
      <c r="J437">
        <v>80</v>
      </c>
      <c r="K437">
        <v>258</v>
      </c>
      <c r="L437">
        <v>0</v>
      </c>
      <c r="M437">
        <v>16</v>
      </c>
    </row>
    <row r="438" spans="1:13" x14ac:dyDescent="0.25">
      <c r="A438">
        <v>1150</v>
      </c>
      <c r="B438" t="s">
        <v>1269</v>
      </c>
      <c r="C438">
        <v>311848341</v>
      </c>
      <c r="D438" t="s">
        <v>1278</v>
      </c>
      <c r="E438" s="5">
        <v>43607.402812499997</v>
      </c>
      <c r="F438" s="6">
        <v>43607.409062500003</v>
      </c>
      <c r="G438" s="6">
        <v>43607.407372685186</v>
      </c>
      <c r="H438">
        <v>169</v>
      </c>
      <c r="I438">
        <v>16</v>
      </c>
      <c r="J438">
        <v>6</v>
      </c>
      <c r="K438">
        <v>33</v>
      </c>
      <c r="L438">
        <v>0</v>
      </c>
      <c r="M438">
        <v>4</v>
      </c>
    </row>
    <row r="439" spans="1:13" x14ac:dyDescent="0.25">
      <c r="A439">
        <v>1151</v>
      </c>
      <c r="B439" t="s">
        <v>1269</v>
      </c>
      <c r="C439">
        <v>315943507</v>
      </c>
      <c r="D439">
        <v>0.01</v>
      </c>
      <c r="E439" s="5">
        <v>43625.347962962966</v>
      </c>
      <c r="F439" s="6">
        <v>43650.484849537039</v>
      </c>
      <c r="G439" s="6">
        <v>43630.741666666669</v>
      </c>
      <c r="H439">
        <v>44816</v>
      </c>
      <c r="I439">
        <v>2715</v>
      </c>
      <c r="J439">
        <v>1672</v>
      </c>
      <c r="K439">
        <v>2994</v>
      </c>
      <c r="L439">
        <v>0</v>
      </c>
      <c r="M439">
        <v>6</v>
      </c>
    </row>
    <row r="440" spans="1:13" x14ac:dyDescent="0.25">
      <c r="A440">
        <v>1152</v>
      </c>
      <c r="B440" t="s">
        <v>1269</v>
      </c>
      <c r="C440">
        <v>319039216</v>
      </c>
      <c r="D440" t="s">
        <v>1279</v>
      </c>
      <c r="E440" s="5">
        <v>43644.649282407408</v>
      </c>
      <c r="F440" s="6">
        <v>43652.345937500002</v>
      </c>
      <c r="G440" s="6">
        <v>43651.674525462964</v>
      </c>
      <c r="H440">
        <v>105</v>
      </c>
      <c r="I440">
        <v>40</v>
      </c>
      <c r="J440">
        <v>20</v>
      </c>
      <c r="K440">
        <v>44</v>
      </c>
      <c r="L440">
        <v>0</v>
      </c>
      <c r="M440">
        <v>19</v>
      </c>
    </row>
    <row r="441" spans="1:13" x14ac:dyDescent="0.25">
      <c r="A441">
        <v>1153</v>
      </c>
      <c r="B441" t="s">
        <v>1269</v>
      </c>
      <c r="C441">
        <v>319310438</v>
      </c>
      <c r="D441" t="s">
        <v>1280</v>
      </c>
      <c r="E441" s="5">
        <v>43647.352835648147</v>
      </c>
      <c r="F441" s="6">
        <v>43651.560428240744</v>
      </c>
      <c r="G441" s="6">
        <v>43647.362974537034</v>
      </c>
      <c r="H441">
        <v>53</v>
      </c>
      <c r="I441">
        <v>16</v>
      </c>
      <c r="J441">
        <v>4</v>
      </c>
      <c r="K441">
        <v>6</v>
      </c>
      <c r="L441">
        <v>0</v>
      </c>
      <c r="M441">
        <v>19</v>
      </c>
    </row>
    <row r="442" spans="1:13" x14ac:dyDescent="0.25">
      <c r="A442">
        <v>1154</v>
      </c>
      <c r="B442" t="s">
        <v>1269</v>
      </c>
      <c r="C442">
        <v>319455090</v>
      </c>
      <c r="D442" t="s">
        <v>1281</v>
      </c>
      <c r="E442" s="5">
        <v>43648.337372685186</v>
      </c>
      <c r="F442" s="6">
        <v>43649.784756944442</v>
      </c>
      <c r="G442" s="6">
        <v>43648.434988425928</v>
      </c>
      <c r="H442">
        <v>50</v>
      </c>
      <c r="I442">
        <v>21</v>
      </c>
      <c r="J442">
        <v>6</v>
      </c>
      <c r="K442">
        <v>26</v>
      </c>
      <c r="L442">
        <v>0</v>
      </c>
      <c r="M442">
        <v>12</v>
      </c>
    </row>
    <row r="443" spans="1:13" x14ac:dyDescent="0.25">
      <c r="A443">
        <v>1155</v>
      </c>
      <c r="B443" t="s">
        <v>1282</v>
      </c>
      <c r="C443">
        <v>112229823</v>
      </c>
      <c r="D443" t="s">
        <v>1283</v>
      </c>
      <c r="E443" s="5">
        <v>42523.028483796297</v>
      </c>
      <c r="F443" s="6">
        <v>43585.507835648146</v>
      </c>
      <c r="G443" s="6">
        <v>43582.75818287037</v>
      </c>
      <c r="H443">
        <v>29</v>
      </c>
      <c r="I443">
        <v>8</v>
      </c>
      <c r="J443">
        <v>8</v>
      </c>
      <c r="K443">
        <v>4</v>
      </c>
      <c r="L443">
        <v>0</v>
      </c>
      <c r="M443">
        <v>9</v>
      </c>
    </row>
    <row r="444" spans="1:13" x14ac:dyDescent="0.25">
      <c r="A444">
        <v>1156</v>
      </c>
      <c r="B444" t="s">
        <v>1282</v>
      </c>
      <c r="C444">
        <v>112231071</v>
      </c>
      <c r="D444" t="s">
        <v>1284</v>
      </c>
      <c r="E444" s="5">
        <v>42523.038321759261</v>
      </c>
      <c r="F444" s="6">
        <v>43618.599328703705</v>
      </c>
      <c r="G444" s="6">
        <v>43602.63858796296</v>
      </c>
      <c r="H444">
        <v>32</v>
      </c>
      <c r="I444">
        <v>11</v>
      </c>
      <c r="J444">
        <v>8</v>
      </c>
      <c r="K444">
        <v>18</v>
      </c>
      <c r="L444">
        <v>0</v>
      </c>
      <c r="M444">
        <v>12</v>
      </c>
    </row>
    <row r="445" spans="1:13" x14ac:dyDescent="0.25">
      <c r="A445">
        <v>1157</v>
      </c>
      <c r="B445" t="s">
        <v>1282</v>
      </c>
      <c r="C445">
        <v>195189433</v>
      </c>
      <c r="D445" t="s">
        <v>1285</v>
      </c>
      <c r="E445" s="5">
        <v>43092.783333333333</v>
      </c>
      <c r="F445" s="6">
        <v>43628.035520833335</v>
      </c>
      <c r="G445" s="6">
        <v>43530.036805555559</v>
      </c>
      <c r="H445">
        <v>52</v>
      </c>
      <c r="I445">
        <v>9</v>
      </c>
      <c r="J445">
        <v>7</v>
      </c>
      <c r="K445">
        <v>6</v>
      </c>
      <c r="L445">
        <v>0</v>
      </c>
      <c r="M445">
        <v>13</v>
      </c>
    </row>
    <row r="446" spans="1:13" x14ac:dyDescent="0.25">
      <c r="A446">
        <v>1158</v>
      </c>
      <c r="B446" t="s">
        <v>1282</v>
      </c>
      <c r="C446">
        <v>287155349</v>
      </c>
      <c r="D446" t="s">
        <v>1286</v>
      </c>
      <c r="E446" s="5">
        <v>43511.551215277781</v>
      </c>
      <c r="F446" s="6">
        <v>43628.502951388888</v>
      </c>
      <c r="G446" s="6">
        <v>43621.942754629628</v>
      </c>
      <c r="H446">
        <v>521</v>
      </c>
      <c r="I446">
        <v>117</v>
      </c>
      <c r="J446">
        <v>91</v>
      </c>
      <c r="K446">
        <v>191</v>
      </c>
      <c r="L446">
        <v>0</v>
      </c>
      <c r="M446">
        <v>15</v>
      </c>
    </row>
    <row r="447" spans="1:13" x14ac:dyDescent="0.25">
      <c r="A447">
        <v>1159</v>
      </c>
      <c r="B447" t="s">
        <v>1282</v>
      </c>
      <c r="C447">
        <v>294020966</v>
      </c>
      <c r="D447" t="s">
        <v>1287</v>
      </c>
      <c r="E447" s="5">
        <v>43538.660208333335</v>
      </c>
      <c r="F447" s="6">
        <v>43588.073634259257</v>
      </c>
      <c r="G447" s="6">
        <v>43586.909537037034</v>
      </c>
      <c r="H447">
        <v>11</v>
      </c>
      <c r="I447">
        <v>9</v>
      </c>
      <c r="J447">
        <v>7</v>
      </c>
      <c r="K447">
        <v>13</v>
      </c>
      <c r="L447">
        <v>0</v>
      </c>
      <c r="M447">
        <v>16</v>
      </c>
    </row>
    <row r="448" spans="1:13" x14ac:dyDescent="0.25">
      <c r="A448">
        <v>1160</v>
      </c>
      <c r="B448" t="s">
        <v>1282</v>
      </c>
      <c r="C448">
        <v>294024493</v>
      </c>
      <c r="D448" t="s">
        <v>1288</v>
      </c>
      <c r="E448" s="5">
        <v>43538.667060185187</v>
      </c>
      <c r="F448" s="6">
        <v>43652.533553240741</v>
      </c>
      <c r="G448" s="6">
        <v>43635.636122685188</v>
      </c>
      <c r="H448">
        <v>45032</v>
      </c>
      <c r="I448">
        <v>719</v>
      </c>
      <c r="J448">
        <v>550</v>
      </c>
      <c r="K448">
        <v>1321</v>
      </c>
      <c r="L448">
        <v>0</v>
      </c>
      <c r="M448">
        <v>11</v>
      </c>
    </row>
    <row r="449" spans="1:13" x14ac:dyDescent="0.25">
      <c r="A449">
        <v>1161</v>
      </c>
      <c r="B449" t="s">
        <v>1282</v>
      </c>
      <c r="C449">
        <v>297824724</v>
      </c>
      <c r="D449" t="s">
        <v>1289</v>
      </c>
      <c r="E449" s="5">
        <v>43551.871944444443</v>
      </c>
      <c r="F449" s="6">
        <v>43642.839953703704</v>
      </c>
      <c r="G449" s="6">
        <v>43642.839953703704</v>
      </c>
      <c r="H449">
        <v>3419</v>
      </c>
      <c r="I449">
        <v>122</v>
      </c>
      <c r="J449">
        <v>107</v>
      </c>
      <c r="K449">
        <v>406</v>
      </c>
      <c r="L449">
        <v>0</v>
      </c>
      <c r="M449">
        <v>16</v>
      </c>
    </row>
    <row r="450" spans="1:13" x14ac:dyDescent="0.25">
      <c r="A450">
        <v>1162</v>
      </c>
      <c r="B450" t="s">
        <v>1282</v>
      </c>
      <c r="C450">
        <v>298961057</v>
      </c>
      <c r="D450" t="s">
        <v>1290</v>
      </c>
      <c r="E450" s="5">
        <v>43556.679236111115</v>
      </c>
      <c r="F450" s="6">
        <v>43584.925717592596</v>
      </c>
      <c r="G450" s="6">
        <v>43579.910219907404</v>
      </c>
      <c r="H450">
        <v>37</v>
      </c>
      <c r="I450">
        <v>6</v>
      </c>
      <c r="J450">
        <v>9</v>
      </c>
      <c r="K450">
        <v>7</v>
      </c>
      <c r="L450">
        <v>0</v>
      </c>
      <c r="M450">
        <v>16</v>
      </c>
    </row>
    <row r="451" spans="1:13" x14ac:dyDescent="0.25">
      <c r="A451">
        <v>1163</v>
      </c>
      <c r="B451" t="s">
        <v>1282</v>
      </c>
      <c r="C451">
        <v>299630600</v>
      </c>
      <c r="D451" t="s">
        <v>1291</v>
      </c>
      <c r="E451" s="5">
        <v>43558.511412037034</v>
      </c>
      <c r="F451" s="6">
        <v>43584.921539351853</v>
      </c>
      <c r="G451" s="6">
        <v>43558.931469907409</v>
      </c>
      <c r="H451">
        <v>164</v>
      </c>
      <c r="I451">
        <v>17</v>
      </c>
      <c r="J451">
        <v>12</v>
      </c>
      <c r="K451">
        <v>26</v>
      </c>
      <c r="L451">
        <v>0</v>
      </c>
      <c r="M451">
        <v>7</v>
      </c>
    </row>
    <row r="452" spans="1:13" x14ac:dyDescent="0.25">
      <c r="A452">
        <v>1164</v>
      </c>
      <c r="B452" t="s">
        <v>1282</v>
      </c>
      <c r="C452">
        <v>300066255</v>
      </c>
      <c r="D452" t="s">
        <v>1292</v>
      </c>
      <c r="E452" s="5">
        <v>43559.524004629631</v>
      </c>
      <c r="F452" s="6">
        <v>43591.955104166664</v>
      </c>
      <c r="G452" s="6">
        <v>43560.064328703702</v>
      </c>
      <c r="H452">
        <v>745</v>
      </c>
      <c r="I452">
        <v>35</v>
      </c>
      <c r="J452">
        <v>29</v>
      </c>
      <c r="K452">
        <v>105</v>
      </c>
      <c r="L452">
        <v>0</v>
      </c>
      <c r="M452">
        <v>10</v>
      </c>
    </row>
    <row r="453" spans="1:13" x14ac:dyDescent="0.25">
      <c r="A453">
        <v>1165</v>
      </c>
      <c r="B453" t="s">
        <v>1282</v>
      </c>
      <c r="C453">
        <v>305132777</v>
      </c>
      <c r="D453" t="s">
        <v>1293</v>
      </c>
      <c r="E453" s="5">
        <v>43582.519745370373</v>
      </c>
      <c r="F453" s="6">
        <v>43584.620243055557</v>
      </c>
      <c r="G453" s="6">
        <v>43582.53701388889</v>
      </c>
      <c r="H453">
        <v>41</v>
      </c>
      <c r="I453">
        <v>6</v>
      </c>
      <c r="J453">
        <v>6</v>
      </c>
      <c r="K453">
        <v>1</v>
      </c>
      <c r="L453">
        <v>0</v>
      </c>
      <c r="M453">
        <v>10</v>
      </c>
    </row>
    <row r="454" spans="1:13" x14ac:dyDescent="0.25">
      <c r="A454">
        <v>1166</v>
      </c>
      <c r="B454" t="s">
        <v>1282</v>
      </c>
      <c r="C454">
        <v>306775217</v>
      </c>
      <c r="D454" t="s">
        <v>1294</v>
      </c>
      <c r="E454" s="5">
        <v>43589.532812500001</v>
      </c>
      <c r="F454" s="6">
        <v>43596.515185185184</v>
      </c>
      <c r="G454" s="6">
        <v>43591.946099537039</v>
      </c>
      <c r="H454">
        <v>51</v>
      </c>
      <c r="I454">
        <v>10</v>
      </c>
      <c r="J454">
        <v>8</v>
      </c>
      <c r="K454">
        <v>100</v>
      </c>
      <c r="L454">
        <v>0</v>
      </c>
      <c r="M454">
        <v>11</v>
      </c>
    </row>
    <row r="455" spans="1:13" x14ac:dyDescent="0.25">
      <c r="A455">
        <v>1167</v>
      </c>
      <c r="B455" t="s">
        <v>1282</v>
      </c>
      <c r="C455">
        <v>310932312</v>
      </c>
      <c r="D455" t="s">
        <v>1295</v>
      </c>
      <c r="E455" s="5">
        <v>43603.7340625</v>
      </c>
      <c r="F455" s="6">
        <v>43613.084780092591</v>
      </c>
      <c r="G455" s="6">
        <v>43604.106157407405</v>
      </c>
      <c r="H455">
        <v>82</v>
      </c>
      <c r="I455">
        <v>16</v>
      </c>
      <c r="J455">
        <v>14</v>
      </c>
      <c r="K455">
        <v>27</v>
      </c>
      <c r="L455">
        <v>0</v>
      </c>
      <c r="M455">
        <v>11</v>
      </c>
    </row>
    <row r="456" spans="1:13" x14ac:dyDescent="0.25">
      <c r="A456">
        <v>1168</v>
      </c>
      <c r="B456" t="s">
        <v>1282</v>
      </c>
      <c r="C456">
        <v>311726297</v>
      </c>
      <c r="D456" t="s">
        <v>1296</v>
      </c>
      <c r="E456" s="5">
        <v>43586.892337962963</v>
      </c>
      <c r="F456" s="6">
        <v>43609.86314814815</v>
      </c>
      <c r="G456" s="6">
        <v>43607.517395833333</v>
      </c>
      <c r="H456">
        <v>785</v>
      </c>
      <c r="I456">
        <v>57</v>
      </c>
      <c r="J456">
        <v>42</v>
      </c>
      <c r="K456">
        <v>81</v>
      </c>
      <c r="L456">
        <v>0</v>
      </c>
      <c r="M456">
        <v>16</v>
      </c>
    </row>
    <row r="457" spans="1:13" x14ac:dyDescent="0.25">
      <c r="A457">
        <v>1169</v>
      </c>
      <c r="B457" t="s">
        <v>1282</v>
      </c>
      <c r="C457">
        <v>312655520</v>
      </c>
      <c r="D457" t="s">
        <v>1297</v>
      </c>
      <c r="E457" s="5">
        <v>43609.502384259256</v>
      </c>
      <c r="F457" s="6">
        <v>43628.938946759263</v>
      </c>
      <c r="G457" s="6">
        <v>43610.568773148145</v>
      </c>
      <c r="H457">
        <v>113</v>
      </c>
      <c r="I457">
        <v>25</v>
      </c>
      <c r="J457">
        <v>21</v>
      </c>
      <c r="K457">
        <v>29</v>
      </c>
      <c r="L457">
        <v>0</v>
      </c>
      <c r="M457">
        <v>16</v>
      </c>
    </row>
    <row r="458" spans="1:13" x14ac:dyDescent="0.25">
      <c r="A458">
        <v>1170</v>
      </c>
      <c r="B458" t="s">
        <v>1282</v>
      </c>
      <c r="C458">
        <v>312964409</v>
      </c>
      <c r="D458" t="s">
        <v>1298</v>
      </c>
      <c r="E458" s="5">
        <v>43610.87296296296</v>
      </c>
      <c r="F458" s="6">
        <v>43646.829074074078</v>
      </c>
      <c r="G458" s="6">
        <v>43623.494016203702</v>
      </c>
      <c r="H458">
        <v>1022</v>
      </c>
      <c r="I458">
        <v>124</v>
      </c>
      <c r="J458">
        <v>88</v>
      </c>
      <c r="K458">
        <v>170</v>
      </c>
      <c r="L458">
        <v>0</v>
      </c>
      <c r="M458">
        <v>16</v>
      </c>
    </row>
    <row r="459" spans="1:13" x14ac:dyDescent="0.25">
      <c r="A459">
        <v>1171</v>
      </c>
      <c r="B459" t="s">
        <v>1282</v>
      </c>
      <c r="C459">
        <v>313093292</v>
      </c>
      <c r="D459" t="s">
        <v>1299</v>
      </c>
      <c r="E459" s="5">
        <v>43611.858518518522</v>
      </c>
      <c r="F459" s="6">
        <v>43630.655578703707</v>
      </c>
      <c r="G459" s="6">
        <v>43630.655578703707</v>
      </c>
      <c r="H459">
        <v>99</v>
      </c>
      <c r="I459">
        <v>16</v>
      </c>
      <c r="J459">
        <v>11</v>
      </c>
      <c r="K459">
        <v>26</v>
      </c>
      <c r="L459">
        <v>0</v>
      </c>
      <c r="M459">
        <v>16</v>
      </c>
    </row>
    <row r="460" spans="1:13" x14ac:dyDescent="0.25">
      <c r="A460">
        <v>1172</v>
      </c>
      <c r="B460" t="s">
        <v>1282</v>
      </c>
      <c r="C460">
        <v>313094607</v>
      </c>
      <c r="D460" t="s">
        <v>1300</v>
      </c>
      <c r="E460" s="5">
        <v>43611.873611111114</v>
      </c>
      <c r="F460" s="6">
        <v>43621.98300925926</v>
      </c>
      <c r="G460" s="6">
        <v>43621.98300925926</v>
      </c>
      <c r="H460">
        <v>71</v>
      </c>
      <c r="I460">
        <v>11</v>
      </c>
      <c r="J460">
        <v>11</v>
      </c>
      <c r="K460">
        <v>15</v>
      </c>
      <c r="L460">
        <v>0</v>
      </c>
      <c r="M460">
        <v>6</v>
      </c>
    </row>
    <row r="461" spans="1:13" x14ac:dyDescent="0.25">
      <c r="A461">
        <v>1173</v>
      </c>
      <c r="B461" t="s">
        <v>1282</v>
      </c>
      <c r="C461">
        <v>313914949</v>
      </c>
      <c r="D461" t="s">
        <v>1301</v>
      </c>
      <c r="E461" s="5">
        <v>43614.976863425924</v>
      </c>
      <c r="F461" s="6">
        <v>43630.957731481481</v>
      </c>
      <c r="G461" s="6">
        <v>43626.885752314818</v>
      </c>
      <c r="H461">
        <v>291</v>
      </c>
      <c r="I461">
        <v>51</v>
      </c>
      <c r="J461">
        <v>27</v>
      </c>
      <c r="K461">
        <v>38</v>
      </c>
      <c r="L461">
        <v>0</v>
      </c>
      <c r="M461">
        <v>4</v>
      </c>
    </row>
    <row r="462" spans="1:13" x14ac:dyDescent="0.25">
      <c r="A462">
        <v>1174</v>
      </c>
      <c r="B462" t="s">
        <v>1282</v>
      </c>
      <c r="C462">
        <v>314463030</v>
      </c>
      <c r="D462" t="s">
        <v>1302</v>
      </c>
      <c r="E462" s="5">
        <v>43617.575127314813</v>
      </c>
      <c r="F462" s="6">
        <v>43621.942361111112</v>
      </c>
      <c r="G462" s="6">
        <v>43621.942361111112</v>
      </c>
      <c r="H462">
        <v>33</v>
      </c>
      <c r="I462">
        <v>15</v>
      </c>
      <c r="J462">
        <v>15</v>
      </c>
      <c r="K462">
        <v>30</v>
      </c>
      <c r="L462">
        <v>0</v>
      </c>
      <c r="M462">
        <v>16</v>
      </c>
    </row>
    <row r="463" spans="1:13" x14ac:dyDescent="0.25">
      <c r="A463">
        <v>1175</v>
      </c>
      <c r="B463" t="s">
        <v>1303</v>
      </c>
      <c r="C463">
        <v>276895008</v>
      </c>
      <c r="D463" t="s">
        <v>1304</v>
      </c>
      <c r="E463" s="5">
        <v>43468.593726851854</v>
      </c>
      <c r="F463" s="6">
        <v>43538.631493055553</v>
      </c>
      <c r="G463" s="6">
        <v>43519.803773148145</v>
      </c>
      <c r="H463">
        <v>324</v>
      </c>
      <c r="I463">
        <v>25</v>
      </c>
      <c r="J463">
        <v>19</v>
      </c>
      <c r="K463">
        <v>22</v>
      </c>
      <c r="L463">
        <v>0</v>
      </c>
      <c r="M463">
        <v>16</v>
      </c>
    </row>
    <row r="464" spans="1:13" x14ac:dyDescent="0.25">
      <c r="A464">
        <v>1176</v>
      </c>
      <c r="B464" t="s">
        <v>1303</v>
      </c>
      <c r="C464">
        <v>280891615</v>
      </c>
      <c r="D464" t="s">
        <v>1305</v>
      </c>
      <c r="E464" s="5">
        <v>43484.648425925923</v>
      </c>
      <c r="F464" s="6">
        <v>43513.8747337963</v>
      </c>
      <c r="G464" s="6">
        <v>43485.661828703705</v>
      </c>
      <c r="H464">
        <v>489</v>
      </c>
      <c r="I464">
        <v>17</v>
      </c>
      <c r="J464">
        <v>13</v>
      </c>
      <c r="K464">
        <v>23</v>
      </c>
      <c r="L464">
        <v>0</v>
      </c>
      <c r="M464">
        <v>18</v>
      </c>
    </row>
    <row r="465" spans="1:13" x14ac:dyDescent="0.25">
      <c r="A465">
        <v>1177</v>
      </c>
      <c r="B465" t="s">
        <v>1303</v>
      </c>
      <c r="C465">
        <v>284102750</v>
      </c>
      <c r="D465" t="s">
        <v>1306</v>
      </c>
      <c r="E465" s="5">
        <v>43499.677164351851</v>
      </c>
      <c r="F465" s="6">
        <v>43643.610671296294</v>
      </c>
      <c r="G465" s="6">
        <v>43500.771516203706</v>
      </c>
      <c r="H465">
        <v>1168</v>
      </c>
      <c r="I465">
        <v>40</v>
      </c>
      <c r="J465">
        <v>30</v>
      </c>
      <c r="K465">
        <v>45</v>
      </c>
      <c r="L465">
        <v>0</v>
      </c>
      <c r="M465">
        <v>17</v>
      </c>
    </row>
    <row r="466" spans="1:13" x14ac:dyDescent="0.25">
      <c r="A466">
        <v>1178</v>
      </c>
      <c r="B466" t="s">
        <v>1303</v>
      </c>
      <c r="C466">
        <v>286079922</v>
      </c>
      <c r="D466" t="s">
        <v>1307</v>
      </c>
      <c r="E466" s="5">
        <v>43507.873101851852</v>
      </c>
      <c r="F466" s="6">
        <v>43547.880613425928</v>
      </c>
      <c r="G466" s="6">
        <v>43507.881932870368</v>
      </c>
      <c r="H466">
        <v>148</v>
      </c>
      <c r="I466">
        <v>14</v>
      </c>
      <c r="J466">
        <v>10</v>
      </c>
      <c r="K466">
        <v>2</v>
      </c>
      <c r="L466">
        <v>0</v>
      </c>
      <c r="M466">
        <v>16</v>
      </c>
    </row>
    <row r="467" spans="1:13" x14ac:dyDescent="0.25">
      <c r="A467">
        <v>1179</v>
      </c>
      <c r="B467" t="s">
        <v>1303</v>
      </c>
      <c r="C467">
        <v>286710079</v>
      </c>
      <c r="D467" t="s">
        <v>1308</v>
      </c>
      <c r="E467" s="5">
        <v>43509.895497685182</v>
      </c>
      <c r="F467" s="6">
        <v>43552.720937500002</v>
      </c>
      <c r="G467" s="6">
        <v>43510.781261574077</v>
      </c>
      <c r="H467">
        <v>518</v>
      </c>
      <c r="I467">
        <v>23</v>
      </c>
      <c r="J467">
        <v>16</v>
      </c>
      <c r="K467">
        <v>42</v>
      </c>
      <c r="L467">
        <v>0</v>
      </c>
      <c r="M467">
        <v>10</v>
      </c>
    </row>
    <row r="468" spans="1:13" x14ac:dyDescent="0.25">
      <c r="A468">
        <v>1180</v>
      </c>
      <c r="B468" t="s">
        <v>1303</v>
      </c>
      <c r="C468">
        <v>287356879</v>
      </c>
      <c r="D468" t="s">
        <v>1309</v>
      </c>
      <c r="E468" s="5">
        <v>43512.474826388891</v>
      </c>
      <c r="F468" s="6">
        <v>43622.795312499999</v>
      </c>
      <c r="G468" s="6">
        <v>43528.309525462966</v>
      </c>
      <c r="H468">
        <v>68530</v>
      </c>
      <c r="I468">
        <v>1098</v>
      </c>
      <c r="J468">
        <v>792</v>
      </c>
      <c r="K468">
        <v>1230</v>
      </c>
      <c r="L468">
        <v>0</v>
      </c>
      <c r="M468">
        <v>17</v>
      </c>
    </row>
    <row r="469" spans="1:13" x14ac:dyDescent="0.25">
      <c r="A469">
        <v>1181</v>
      </c>
      <c r="B469" t="s">
        <v>1303</v>
      </c>
      <c r="C469">
        <v>287814794</v>
      </c>
      <c r="D469" t="s">
        <v>1310</v>
      </c>
      <c r="E469" s="5">
        <v>43515.468252314815</v>
      </c>
      <c r="F469" s="6">
        <v>43581.747060185182</v>
      </c>
      <c r="G469" s="6">
        <v>43516.505879629629</v>
      </c>
      <c r="H469">
        <v>263</v>
      </c>
      <c r="I469">
        <v>27</v>
      </c>
      <c r="J469">
        <v>20</v>
      </c>
      <c r="K469">
        <v>24</v>
      </c>
      <c r="L469">
        <v>0</v>
      </c>
      <c r="M469">
        <v>18</v>
      </c>
    </row>
    <row r="470" spans="1:13" x14ac:dyDescent="0.25">
      <c r="A470">
        <v>1182</v>
      </c>
      <c r="B470" t="s">
        <v>1303</v>
      </c>
      <c r="C470">
        <v>290748331</v>
      </c>
      <c r="D470" t="s">
        <v>1311</v>
      </c>
      <c r="E470" s="5">
        <v>43526.471400462964</v>
      </c>
      <c r="F470" s="6">
        <v>43531.637569444443</v>
      </c>
      <c r="G470" s="6">
        <v>43526.925706018519</v>
      </c>
      <c r="H470">
        <v>229</v>
      </c>
      <c r="I470">
        <v>18</v>
      </c>
      <c r="J470">
        <v>16</v>
      </c>
      <c r="K470">
        <v>16</v>
      </c>
      <c r="L470">
        <v>0</v>
      </c>
      <c r="M470">
        <v>17</v>
      </c>
    </row>
    <row r="471" spans="1:13" x14ac:dyDescent="0.25">
      <c r="A471">
        <v>1183</v>
      </c>
      <c r="B471" t="s">
        <v>1303</v>
      </c>
      <c r="C471">
        <v>292142142</v>
      </c>
      <c r="D471" t="s">
        <v>1312</v>
      </c>
      <c r="E471" s="5">
        <v>43531.753078703703</v>
      </c>
      <c r="F471" s="6">
        <v>43580.836261574077</v>
      </c>
      <c r="G471" s="6">
        <v>43547.537303240744</v>
      </c>
      <c r="H471">
        <v>1879</v>
      </c>
      <c r="I471">
        <v>113</v>
      </c>
      <c r="J471">
        <v>83</v>
      </c>
      <c r="K471">
        <v>176</v>
      </c>
      <c r="L471">
        <v>0</v>
      </c>
      <c r="M471">
        <v>12</v>
      </c>
    </row>
    <row r="472" spans="1:13" x14ac:dyDescent="0.25">
      <c r="A472">
        <v>1184</v>
      </c>
      <c r="B472" t="s">
        <v>1303</v>
      </c>
      <c r="C472">
        <v>294676605</v>
      </c>
      <c r="D472" t="s">
        <v>1313</v>
      </c>
      <c r="E472" s="5">
        <v>43541.866701388892</v>
      </c>
      <c r="F472" s="6">
        <v>43544.725613425922</v>
      </c>
      <c r="G472" s="6">
        <v>43542.900034722225</v>
      </c>
      <c r="H472">
        <v>436</v>
      </c>
      <c r="I472">
        <v>16</v>
      </c>
      <c r="J472">
        <v>15</v>
      </c>
      <c r="K472">
        <v>8</v>
      </c>
      <c r="L472">
        <v>0</v>
      </c>
      <c r="M472">
        <v>18</v>
      </c>
    </row>
    <row r="473" spans="1:13" x14ac:dyDescent="0.25">
      <c r="A473">
        <v>1185</v>
      </c>
      <c r="B473" t="s">
        <v>1303</v>
      </c>
      <c r="C473">
        <v>296728779</v>
      </c>
      <c r="D473" t="s">
        <v>1314</v>
      </c>
      <c r="E473" s="5">
        <v>43548.442604166667</v>
      </c>
      <c r="F473" s="6">
        <v>43594.609155092592</v>
      </c>
      <c r="G473" s="6">
        <v>43549.906793981485</v>
      </c>
      <c r="H473">
        <v>15588</v>
      </c>
      <c r="I473">
        <v>349</v>
      </c>
      <c r="J473">
        <v>286</v>
      </c>
      <c r="K473">
        <v>672</v>
      </c>
      <c r="L473">
        <v>0</v>
      </c>
      <c r="M473">
        <v>15</v>
      </c>
    </row>
    <row r="474" spans="1:13" x14ac:dyDescent="0.25">
      <c r="A474">
        <v>1186</v>
      </c>
      <c r="B474" t="s">
        <v>1303</v>
      </c>
      <c r="C474">
        <v>298168059</v>
      </c>
      <c r="D474" t="s">
        <v>1315</v>
      </c>
      <c r="E474" s="5">
        <v>43552.843078703707</v>
      </c>
      <c r="F474" s="6">
        <v>43552.871493055558</v>
      </c>
      <c r="G474" s="6">
        <v>43552.864166666666</v>
      </c>
      <c r="H474">
        <v>100</v>
      </c>
      <c r="I474">
        <v>10</v>
      </c>
      <c r="J474">
        <v>9</v>
      </c>
      <c r="K474">
        <v>5</v>
      </c>
      <c r="L474">
        <v>0</v>
      </c>
      <c r="M474">
        <v>18</v>
      </c>
    </row>
    <row r="475" spans="1:13" x14ac:dyDescent="0.25">
      <c r="A475">
        <v>1187</v>
      </c>
      <c r="B475" t="s">
        <v>1303</v>
      </c>
      <c r="C475">
        <v>303725041</v>
      </c>
      <c r="D475" t="s">
        <v>1316</v>
      </c>
      <c r="E475" s="5">
        <v>43575.532094907408</v>
      </c>
      <c r="F475" s="6">
        <v>43591.56391203704</v>
      </c>
      <c r="G475" s="6">
        <v>43581.649004629631</v>
      </c>
      <c r="H475">
        <v>785</v>
      </c>
      <c r="I475">
        <v>33</v>
      </c>
      <c r="J475">
        <v>18</v>
      </c>
      <c r="K475">
        <v>29</v>
      </c>
      <c r="L475">
        <v>0</v>
      </c>
      <c r="M475">
        <v>10</v>
      </c>
    </row>
    <row r="476" spans="1:13" x14ac:dyDescent="0.25">
      <c r="A476">
        <v>1188</v>
      </c>
      <c r="B476" t="s">
        <v>1303</v>
      </c>
      <c r="C476">
        <v>304992761</v>
      </c>
      <c r="D476" t="s">
        <v>1317</v>
      </c>
      <c r="E476" s="5">
        <v>43581.681817129633</v>
      </c>
      <c r="F476" s="6">
        <v>43586.848483796297</v>
      </c>
      <c r="G476" s="6">
        <v>43581.712256944447</v>
      </c>
      <c r="H476">
        <v>33</v>
      </c>
      <c r="I476">
        <v>0</v>
      </c>
      <c r="J476">
        <v>0</v>
      </c>
      <c r="K476">
        <v>0</v>
      </c>
      <c r="L476">
        <v>0</v>
      </c>
      <c r="M476">
        <v>18</v>
      </c>
    </row>
    <row r="477" spans="1:13" x14ac:dyDescent="0.25">
      <c r="A477">
        <v>1189</v>
      </c>
      <c r="B477" t="s">
        <v>1303</v>
      </c>
      <c r="C477">
        <v>308903009</v>
      </c>
      <c r="D477" t="s">
        <v>1318</v>
      </c>
      <c r="E477" s="5">
        <v>43597.418425925927</v>
      </c>
      <c r="F477" s="6">
        <v>43609.889108796298</v>
      </c>
      <c r="G477" s="6">
        <v>43597.791608796295</v>
      </c>
      <c r="H477">
        <v>28919</v>
      </c>
      <c r="I477">
        <v>588</v>
      </c>
      <c r="J477">
        <v>467</v>
      </c>
      <c r="K477">
        <v>531</v>
      </c>
      <c r="L477">
        <v>0</v>
      </c>
      <c r="M477">
        <v>13</v>
      </c>
    </row>
    <row r="478" spans="1:13" x14ac:dyDescent="0.25">
      <c r="A478">
        <v>1190</v>
      </c>
      <c r="B478" t="s">
        <v>1303</v>
      </c>
      <c r="C478">
        <v>310224354</v>
      </c>
      <c r="D478" t="s">
        <v>1319</v>
      </c>
      <c r="E478" s="5">
        <v>43601.614641203705</v>
      </c>
      <c r="F478" s="6">
        <v>43617.675104166665</v>
      </c>
      <c r="G478" s="6">
        <v>43629.909085648149</v>
      </c>
      <c r="H478">
        <v>123437</v>
      </c>
      <c r="I478">
        <v>2248</v>
      </c>
      <c r="J478">
        <v>1728</v>
      </c>
      <c r="K478">
        <v>1986</v>
      </c>
      <c r="L478">
        <v>0</v>
      </c>
      <c r="M478">
        <v>18</v>
      </c>
    </row>
    <row r="479" spans="1:13" x14ac:dyDescent="0.25">
      <c r="A479">
        <v>1210</v>
      </c>
      <c r="B479" t="s">
        <v>1320</v>
      </c>
      <c r="C479">
        <v>147019356</v>
      </c>
      <c r="D479" t="s">
        <v>1339</v>
      </c>
      <c r="E479" s="5">
        <v>42790.69253472222</v>
      </c>
      <c r="F479" s="6">
        <v>42790.693553240744</v>
      </c>
      <c r="G479" s="6">
        <v>42790.693553240744</v>
      </c>
      <c r="H479">
        <v>12</v>
      </c>
      <c r="I479">
        <v>0</v>
      </c>
      <c r="J479">
        <v>1</v>
      </c>
      <c r="K479">
        <v>15</v>
      </c>
      <c r="L479">
        <v>0</v>
      </c>
      <c r="M479">
        <v>17</v>
      </c>
    </row>
    <row r="480" spans="1:13" x14ac:dyDescent="0.25">
      <c r="A480">
        <v>1212</v>
      </c>
      <c r="B480" t="s">
        <v>1340</v>
      </c>
      <c r="C480">
        <v>317056778</v>
      </c>
      <c r="D480" t="s">
        <v>1342</v>
      </c>
      <c r="E480" s="5">
        <v>43630.950196759259</v>
      </c>
      <c r="F480" s="6">
        <v>43631.713946759257</v>
      </c>
      <c r="G480" s="6">
        <v>43631.138611111113</v>
      </c>
      <c r="H480">
        <v>18</v>
      </c>
      <c r="I480">
        <v>1</v>
      </c>
      <c r="J480">
        <v>1</v>
      </c>
      <c r="K480">
        <v>0</v>
      </c>
      <c r="L480">
        <v>0</v>
      </c>
      <c r="M480">
        <v>13</v>
      </c>
    </row>
    <row r="481" spans="1:13" x14ac:dyDescent="0.25">
      <c r="A481">
        <v>1213</v>
      </c>
      <c r="B481" t="s">
        <v>1340</v>
      </c>
      <c r="C481">
        <v>317129978</v>
      </c>
      <c r="D481" t="s">
        <v>1343</v>
      </c>
      <c r="E481" s="5">
        <v>43631.714039351849</v>
      </c>
      <c r="F481" s="6">
        <v>43632.068495370368</v>
      </c>
      <c r="G481" s="6">
        <v>43631.888124999998</v>
      </c>
      <c r="H481">
        <v>33</v>
      </c>
      <c r="I481">
        <v>1</v>
      </c>
      <c r="J481">
        <v>1</v>
      </c>
      <c r="K481">
        <v>1</v>
      </c>
      <c r="L481">
        <v>0</v>
      </c>
      <c r="M481">
        <v>13</v>
      </c>
    </row>
    <row r="482" spans="1:13" x14ac:dyDescent="0.25">
      <c r="A482">
        <v>1214</v>
      </c>
      <c r="B482" t="s">
        <v>1340</v>
      </c>
      <c r="C482">
        <v>317159416</v>
      </c>
      <c r="D482" t="s">
        <v>1344</v>
      </c>
      <c r="E482" s="5">
        <v>43632.070671296293</v>
      </c>
      <c r="F482" s="6">
        <v>43642.800763888888</v>
      </c>
      <c r="G482" s="6">
        <v>43632.09337962963</v>
      </c>
      <c r="H482">
        <v>42</v>
      </c>
      <c r="I482">
        <v>2</v>
      </c>
      <c r="J482">
        <v>2</v>
      </c>
      <c r="K482">
        <v>1</v>
      </c>
      <c r="L482">
        <v>0</v>
      </c>
      <c r="M482">
        <v>13</v>
      </c>
    </row>
    <row r="483" spans="1:13" x14ac:dyDescent="0.25">
      <c r="A483">
        <v>1215</v>
      </c>
      <c r="B483" t="s">
        <v>1340</v>
      </c>
      <c r="C483">
        <v>317216264</v>
      </c>
      <c r="D483" t="s">
        <v>1345</v>
      </c>
      <c r="E483" s="5">
        <v>43632.762592592589</v>
      </c>
      <c r="F483" s="6">
        <v>43632.778263888889</v>
      </c>
      <c r="G483" s="6">
        <v>43632.778263888889</v>
      </c>
      <c r="H483">
        <v>19</v>
      </c>
      <c r="I483">
        <v>1</v>
      </c>
      <c r="J483">
        <v>1</v>
      </c>
      <c r="K483">
        <v>0</v>
      </c>
      <c r="L483">
        <v>0</v>
      </c>
      <c r="M483">
        <v>13</v>
      </c>
    </row>
    <row r="484" spans="1:13" x14ac:dyDescent="0.25">
      <c r="A484">
        <v>1216</v>
      </c>
      <c r="B484" t="s">
        <v>1340</v>
      </c>
      <c r="C484">
        <v>318123858</v>
      </c>
      <c r="D484" t="s">
        <v>1346</v>
      </c>
      <c r="E484" s="5">
        <v>43617.812199074076</v>
      </c>
      <c r="F484" s="6">
        <v>43638.824629629627</v>
      </c>
      <c r="G484" s="6">
        <v>43638.824629629627</v>
      </c>
      <c r="H484">
        <v>25</v>
      </c>
      <c r="I484">
        <v>1</v>
      </c>
      <c r="J484">
        <v>1</v>
      </c>
      <c r="K484">
        <v>1</v>
      </c>
      <c r="L484">
        <v>0</v>
      </c>
      <c r="M484">
        <v>13</v>
      </c>
    </row>
    <row r="485" spans="1:13" x14ac:dyDescent="0.25">
      <c r="A485">
        <v>1217</v>
      </c>
      <c r="B485" t="s">
        <v>1340</v>
      </c>
      <c r="C485">
        <v>318209617</v>
      </c>
      <c r="D485" t="s">
        <v>1347</v>
      </c>
      <c r="E485" s="5">
        <v>43638.730868055558</v>
      </c>
      <c r="F485" s="6">
        <v>43642.195347222223</v>
      </c>
      <c r="G485" s="6">
        <v>43638.807337962964</v>
      </c>
      <c r="H485">
        <v>15</v>
      </c>
      <c r="I485">
        <v>2</v>
      </c>
      <c r="J485">
        <v>1</v>
      </c>
      <c r="K485">
        <v>0</v>
      </c>
      <c r="L485">
        <v>0</v>
      </c>
      <c r="M485">
        <v>19</v>
      </c>
    </row>
    <row r="486" spans="1:13" x14ac:dyDescent="0.25">
      <c r="A486">
        <v>1218</v>
      </c>
      <c r="B486" t="s">
        <v>1340</v>
      </c>
      <c r="C486">
        <v>318307778</v>
      </c>
      <c r="D486" t="s">
        <v>1348</v>
      </c>
      <c r="E486" s="5">
        <v>43640.008125</v>
      </c>
      <c r="F486" s="6">
        <v>43643.215289351851</v>
      </c>
      <c r="G486" s="6">
        <v>43642.627268518518</v>
      </c>
      <c r="H486">
        <v>10</v>
      </c>
      <c r="I486">
        <v>1</v>
      </c>
      <c r="J486">
        <v>1</v>
      </c>
      <c r="K486">
        <v>3</v>
      </c>
      <c r="L486">
        <v>0</v>
      </c>
      <c r="M486">
        <v>10</v>
      </c>
    </row>
    <row r="487" spans="1:13" x14ac:dyDescent="0.25">
      <c r="A487">
        <v>1219</v>
      </c>
      <c r="B487" t="s">
        <v>1340</v>
      </c>
      <c r="C487">
        <v>318739991</v>
      </c>
      <c r="D487" t="s">
        <v>1349</v>
      </c>
      <c r="E487" s="5">
        <v>43642.667199074072</v>
      </c>
      <c r="F487" s="6">
        <v>43649.11824074074</v>
      </c>
      <c r="G487" s="6">
        <v>43642.780543981484</v>
      </c>
      <c r="H487">
        <v>851</v>
      </c>
      <c r="I487">
        <v>38</v>
      </c>
      <c r="J487">
        <v>28</v>
      </c>
      <c r="K487">
        <v>44</v>
      </c>
      <c r="L487">
        <v>0</v>
      </c>
      <c r="M487">
        <v>13</v>
      </c>
    </row>
    <row r="488" spans="1:13" x14ac:dyDescent="0.25">
      <c r="A488">
        <v>1220</v>
      </c>
      <c r="B488" t="s">
        <v>1340</v>
      </c>
      <c r="C488">
        <v>318972613</v>
      </c>
      <c r="D488" t="s">
        <v>1350</v>
      </c>
      <c r="E488" s="5">
        <v>43644.219004629631</v>
      </c>
      <c r="F488" s="6">
        <v>43645.125138888892</v>
      </c>
      <c r="G488" s="6">
        <v>43644.79923611111</v>
      </c>
      <c r="H488">
        <v>107</v>
      </c>
      <c r="I488">
        <v>6</v>
      </c>
      <c r="J488">
        <v>4</v>
      </c>
      <c r="K488">
        <v>11</v>
      </c>
      <c r="L488">
        <v>0</v>
      </c>
      <c r="M488">
        <v>18</v>
      </c>
    </row>
    <row r="489" spans="1:13" x14ac:dyDescent="0.25">
      <c r="A489">
        <v>1221</v>
      </c>
      <c r="B489" t="s">
        <v>1351</v>
      </c>
      <c r="C489">
        <v>216808447</v>
      </c>
      <c r="D489" t="s">
        <v>1352</v>
      </c>
      <c r="E489" s="5">
        <v>43207.640949074077</v>
      </c>
      <c r="F489" s="6">
        <v>43374.763055555559</v>
      </c>
      <c r="G489" s="6">
        <v>43207.658136574071</v>
      </c>
      <c r="H489">
        <v>34</v>
      </c>
      <c r="I489">
        <v>3</v>
      </c>
      <c r="J489">
        <v>1</v>
      </c>
      <c r="K489">
        <v>3</v>
      </c>
      <c r="L489">
        <v>0</v>
      </c>
      <c r="M489">
        <v>11</v>
      </c>
    </row>
    <row r="490" spans="1:13" x14ac:dyDescent="0.25">
      <c r="A490">
        <v>1248</v>
      </c>
      <c r="B490" t="s">
        <v>1371</v>
      </c>
      <c r="C490">
        <v>174102902</v>
      </c>
      <c r="D490" t="s">
        <v>1379</v>
      </c>
      <c r="E490" s="5">
        <v>42989.872789351852</v>
      </c>
      <c r="F490" s="6">
        <v>43124.888923611114</v>
      </c>
      <c r="G490" s="6">
        <v>42989.963831018518</v>
      </c>
      <c r="H490">
        <v>90</v>
      </c>
      <c r="I490">
        <v>17</v>
      </c>
      <c r="J490">
        <v>6</v>
      </c>
      <c r="K490">
        <v>8</v>
      </c>
      <c r="L490">
        <v>0</v>
      </c>
      <c r="M490">
        <v>11</v>
      </c>
    </row>
    <row r="491" spans="1:13" x14ac:dyDescent="0.25">
      <c r="A491">
        <v>1315</v>
      </c>
      <c r="B491" t="s">
        <v>1434</v>
      </c>
      <c r="C491">
        <v>159465819</v>
      </c>
      <c r="D491" t="s">
        <v>1449</v>
      </c>
      <c r="E491" s="5">
        <v>42862.703912037039</v>
      </c>
      <c r="F491" s="6">
        <v>42977.705891203703</v>
      </c>
      <c r="G491" s="6">
        <v>42951.181747685187</v>
      </c>
      <c r="H491">
        <v>80</v>
      </c>
      <c r="I491">
        <v>13</v>
      </c>
      <c r="J491">
        <v>8</v>
      </c>
      <c r="K491">
        <v>4</v>
      </c>
      <c r="L491">
        <v>0</v>
      </c>
      <c r="M491">
        <v>11</v>
      </c>
    </row>
    <row r="492" spans="1:13" x14ac:dyDescent="0.25">
      <c r="A492">
        <v>1322</v>
      </c>
      <c r="B492" t="s">
        <v>1455</v>
      </c>
      <c r="C492">
        <v>317151314</v>
      </c>
      <c r="D492" t="s">
        <v>1457</v>
      </c>
      <c r="E492" s="5">
        <v>43631.965185185189</v>
      </c>
      <c r="F492" s="6">
        <v>43633.02753472222</v>
      </c>
      <c r="G492" s="6">
        <v>43631.968159722222</v>
      </c>
      <c r="H492">
        <v>73</v>
      </c>
      <c r="I492">
        <v>8</v>
      </c>
      <c r="J492">
        <v>6</v>
      </c>
      <c r="K492">
        <v>4</v>
      </c>
      <c r="L492">
        <v>0</v>
      </c>
      <c r="M492">
        <v>17</v>
      </c>
    </row>
    <row r="493" spans="1:13" x14ac:dyDescent="0.25">
      <c r="A493">
        <v>1323</v>
      </c>
      <c r="B493" t="s">
        <v>1455</v>
      </c>
      <c r="C493">
        <v>317241233</v>
      </c>
      <c r="D493" t="s">
        <v>1458</v>
      </c>
      <c r="E493" s="5">
        <v>43633.027129629627</v>
      </c>
      <c r="F493" s="6">
        <v>43633.029490740744</v>
      </c>
      <c r="G493" s="6">
        <v>43633.029421296298</v>
      </c>
      <c r="H493">
        <v>30</v>
      </c>
      <c r="I493">
        <v>10</v>
      </c>
      <c r="J493">
        <v>7</v>
      </c>
      <c r="K493">
        <v>3</v>
      </c>
      <c r="L493">
        <v>0</v>
      </c>
      <c r="M493">
        <v>7</v>
      </c>
    </row>
    <row r="494" spans="1:13" x14ac:dyDescent="0.25">
      <c r="A494">
        <v>1324</v>
      </c>
      <c r="B494" t="s">
        <v>1455</v>
      </c>
      <c r="C494">
        <v>317241485</v>
      </c>
      <c r="D494" t="s">
        <v>1459</v>
      </c>
      <c r="E494" s="5">
        <v>43633.029502314814</v>
      </c>
      <c r="F494" s="6">
        <v>43648.437638888892</v>
      </c>
      <c r="G494" s="6">
        <v>43633.029965277776</v>
      </c>
      <c r="H494">
        <v>43</v>
      </c>
      <c r="I494">
        <v>11</v>
      </c>
      <c r="J494">
        <v>8</v>
      </c>
      <c r="K494">
        <v>2</v>
      </c>
      <c r="L494">
        <v>0</v>
      </c>
      <c r="M494">
        <v>7</v>
      </c>
    </row>
    <row r="495" spans="1:13" x14ac:dyDescent="0.25">
      <c r="A495">
        <v>1325</v>
      </c>
      <c r="B495" t="s">
        <v>1455</v>
      </c>
      <c r="C495">
        <v>318461545</v>
      </c>
      <c r="D495" t="s">
        <v>1460</v>
      </c>
      <c r="E495" s="5">
        <v>43640.960115740738</v>
      </c>
      <c r="F495" s="6">
        <v>43640.987372685187</v>
      </c>
      <c r="G495" s="6">
        <v>43640.987372685187</v>
      </c>
      <c r="H495">
        <v>108</v>
      </c>
      <c r="I495">
        <v>35</v>
      </c>
      <c r="J495">
        <v>21</v>
      </c>
      <c r="K495">
        <v>13</v>
      </c>
      <c r="L495">
        <v>0</v>
      </c>
      <c r="M495">
        <v>7</v>
      </c>
    </row>
    <row r="496" spans="1:13" x14ac:dyDescent="0.25">
      <c r="A496">
        <v>1326</v>
      </c>
      <c r="B496" t="s">
        <v>1455</v>
      </c>
      <c r="C496">
        <v>319470138</v>
      </c>
      <c r="D496" t="s">
        <v>1461</v>
      </c>
      <c r="E496" s="5">
        <v>43648.437662037039</v>
      </c>
      <c r="F496" s="6">
        <v>43648.438935185186</v>
      </c>
      <c r="G496" s="6">
        <v>43648.438935185186</v>
      </c>
      <c r="H496">
        <v>62</v>
      </c>
      <c r="I496">
        <v>12</v>
      </c>
      <c r="J496">
        <v>8</v>
      </c>
      <c r="K496">
        <v>0</v>
      </c>
      <c r="L496">
        <v>0</v>
      </c>
      <c r="M496">
        <v>7</v>
      </c>
    </row>
    <row r="497" spans="1:13" x14ac:dyDescent="0.25">
      <c r="A497">
        <v>1327</v>
      </c>
      <c r="B497" t="s">
        <v>1462</v>
      </c>
      <c r="C497">
        <v>315366172</v>
      </c>
      <c r="D497" t="s">
        <v>1463</v>
      </c>
      <c r="E497" s="5">
        <v>43621.940833333334</v>
      </c>
      <c r="F497" s="6">
        <v>43624.459062499998</v>
      </c>
      <c r="G497" s="6">
        <v>43621.948483796295</v>
      </c>
      <c r="H497">
        <v>68</v>
      </c>
      <c r="I497">
        <v>19</v>
      </c>
      <c r="J497">
        <v>9</v>
      </c>
      <c r="K497">
        <v>26</v>
      </c>
      <c r="L497">
        <v>0</v>
      </c>
      <c r="M497">
        <v>7</v>
      </c>
    </row>
    <row r="498" spans="1:13" x14ac:dyDescent="0.25">
      <c r="A498">
        <v>1328</v>
      </c>
      <c r="B498" t="s">
        <v>1462</v>
      </c>
      <c r="C498">
        <v>315917277</v>
      </c>
      <c r="D498" t="s">
        <v>1464</v>
      </c>
      <c r="E498" s="5">
        <v>43624.994606481479</v>
      </c>
      <c r="F498" s="6">
        <v>43652.513032407405</v>
      </c>
      <c r="G498" s="6">
        <v>43652.505115740743</v>
      </c>
      <c r="H498">
        <v>52</v>
      </c>
      <c r="I498">
        <v>18</v>
      </c>
      <c r="J498">
        <v>10</v>
      </c>
      <c r="K498">
        <v>20</v>
      </c>
      <c r="L498">
        <v>0</v>
      </c>
      <c r="M498">
        <v>5</v>
      </c>
    </row>
    <row r="499" spans="1:13" x14ac:dyDescent="0.25">
      <c r="A499">
        <v>1329</v>
      </c>
      <c r="B499" t="s">
        <v>1462</v>
      </c>
      <c r="C499">
        <v>315972775</v>
      </c>
      <c r="D499" t="s">
        <v>1465</v>
      </c>
      <c r="E499" s="5">
        <v>43625.662048611113</v>
      </c>
      <c r="F499" s="6">
        <v>43627.043912037036</v>
      </c>
      <c r="G499" s="6">
        <v>43625.682222222225</v>
      </c>
      <c r="H499">
        <v>142</v>
      </c>
      <c r="I499">
        <v>32</v>
      </c>
      <c r="J499">
        <v>22</v>
      </c>
      <c r="K499">
        <v>75</v>
      </c>
      <c r="L499">
        <v>0</v>
      </c>
      <c r="M499">
        <v>0</v>
      </c>
    </row>
    <row r="500" spans="1:13" x14ac:dyDescent="0.25">
      <c r="A500">
        <v>1330</v>
      </c>
      <c r="B500" t="s">
        <v>1462</v>
      </c>
      <c r="C500">
        <v>317187897</v>
      </c>
      <c r="D500" t="s">
        <v>1466</v>
      </c>
      <c r="E500" s="5">
        <v>43632.455752314818</v>
      </c>
      <c r="F500" s="6">
        <v>43649.489675925928</v>
      </c>
      <c r="G500" s="6">
        <v>43649.489675925928</v>
      </c>
      <c r="H500">
        <v>57</v>
      </c>
      <c r="I500">
        <v>6</v>
      </c>
      <c r="J500">
        <v>1</v>
      </c>
      <c r="K500">
        <v>14</v>
      </c>
      <c r="L500">
        <v>0</v>
      </c>
      <c r="M500">
        <v>0</v>
      </c>
    </row>
    <row r="501" spans="1:13" x14ac:dyDescent="0.25">
      <c r="A501">
        <v>1331</v>
      </c>
      <c r="B501" t="s">
        <v>1462</v>
      </c>
      <c r="C501">
        <v>318261950</v>
      </c>
      <c r="D501" t="s">
        <v>1467</v>
      </c>
      <c r="E501" s="5">
        <v>43639.445833333331</v>
      </c>
      <c r="F501" s="6">
        <v>43649.486793981479</v>
      </c>
      <c r="G501" s="6">
        <v>43639.501388888886</v>
      </c>
      <c r="H501">
        <v>57</v>
      </c>
      <c r="I501">
        <v>11</v>
      </c>
      <c r="J501">
        <v>4</v>
      </c>
      <c r="K501">
        <v>14</v>
      </c>
      <c r="L501">
        <v>0</v>
      </c>
      <c r="M501">
        <v>0</v>
      </c>
    </row>
    <row r="502" spans="1:13" x14ac:dyDescent="0.25">
      <c r="A502">
        <v>1332</v>
      </c>
      <c r="B502" t="s">
        <v>1462</v>
      </c>
      <c r="C502">
        <v>318456193</v>
      </c>
      <c r="D502" t="s">
        <v>1468</v>
      </c>
      <c r="E502" s="5">
        <v>43640.911134259259</v>
      </c>
      <c r="F502" s="6">
        <v>43643.845925925925</v>
      </c>
      <c r="G502" s="6">
        <v>43640.923541666663</v>
      </c>
      <c r="H502">
        <v>128</v>
      </c>
      <c r="I502">
        <v>17</v>
      </c>
      <c r="J502">
        <v>10</v>
      </c>
      <c r="K502">
        <v>78</v>
      </c>
      <c r="L502">
        <v>0</v>
      </c>
      <c r="M502">
        <v>6</v>
      </c>
    </row>
    <row r="503" spans="1:13" x14ac:dyDescent="0.25">
      <c r="A503">
        <v>1333</v>
      </c>
      <c r="B503" t="s">
        <v>1462</v>
      </c>
      <c r="C503">
        <v>318460033</v>
      </c>
      <c r="D503" t="s">
        <v>1469</v>
      </c>
      <c r="E503" s="5">
        <v>43640.947314814817</v>
      </c>
      <c r="F503" s="6">
        <v>43644.868472222224</v>
      </c>
      <c r="G503" s="6">
        <v>43643.73646990741</v>
      </c>
      <c r="H503">
        <v>51</v>
      </c>
      <c r="I503">
        <v>17</v>
      </c>
      <c r="J503">
        <v>7</v>
      </c>
      <c r="K503">
        <v>12</v>
      </c>
      <c r="L503">
        <v>0</v>
      </c>
      <c r="M503">
        <v>6</v>
      </c>
    </row>
    <row r="504" spans="1:13" x14ac:dyDescent="0.25">
      <c r="A504">
        <v>1334</v>
      </c>
      <c r="B504" t="s">
        <v>1462</v>
      </c>
      <c r="C504">
        <v>318618609</v>
      </c>
      <c r="D504" t="s">
        <v>1470</v>
      </c>
      <c r="E504" s="5">
        <v>43641.876284722224</v>
      </c>
      <c r="F504" s="6">
        <v>43641.88925925926</v>
      </c>
      <c r="G504" s="6">
        <v>43641.88925925926</v>
      </c>
      <c r="H504">
        <v>48</v>
      </c>
      <c r="I504">
        <v>9</v>
      </c>
      <c r="J504">
        <v>4</v>
      </c>
      <c r="K504">
        <v>19</v>
      </c>
      <c r="L504">
        <v>0</v>
      </c>
      <c r="M504">
        <v>0</v>
      </c>
    </row>
    <row r="505" spans="1:13" x14ac:dyDescent="0.25">
      <c r="A505">
        <v>1335</v>
      </c>
      <c r="B505" t="s">
        <v>1462</v>
      </c>
      <c r="C505">
        <v>319013903</v>
      </c>
      <c r="D505" t="s">
        <v>1471</v>
      </c>
      <c r="E505" s="5">
        <v>43644.508229166669</v>
      </c>
      <c r="F505" s="6">
        <v>43644.511365740742</v>
      </c>
      <c r="G505" s="6">
        <v>43644.510393518518</v>
      </c>
      <c r="H505">
        <v>33</v>
      </c>
      <c r="I505">
        <v>11</v>
      </c>
      <c r="J505">
        <v>5</v>
      </c>
      <c r="K505">
        <v>14</v>
      </c>
      <c r="L505">
        <v>0</v>
      </c>
      <c r="M505">
        <v>8</v>
      </c>
    </row>
    <row r="506" spans="1:13" x14ac:dyDescent="0.25">
      <c r="A506">
        <v>1336</v>
      </c>
      <c r="B506" t="s">
        <v>1462</v>
      </c>
      <c r="C506">
        <v>319073374</v>
      </c>
      <c r="D506" t="s">
        <v>1472</v>
      </c>
      <c r="E506" s="5">
        <v>43644.880659722221</v>
      </c>
      <c r="F506" s="6">
        <v>43645.555578703701</v>
      </c>
      <c r="G506" s="6">
        <v>43644.889988425923</v>
      </c>
      <c r="H506">
        <v>22</v>
      </c>
      <c r="I506">
        <v>8</v>
      </c>
      <c r="J506">
        <v>4</v>
      </c>
      <c r="K506">
        <v>8</v>
      </c>
      <c r="L506">
        <v>0</v>
      </c>
      <c r="M506">
        <v>0</v>
      </c>
    </row>
    <row r="507" spans="1:13" x14ac:dyDescent="0.25">
      <c r="A507">
        <v>1337</v>
      </c>
      <c r="B507" t="s">
        <v>1462</v>
      </c>
      <c r="C507">
        <v>319134172</v>
      </c>
      <c r="D507" t="s">
        <v>1473</v>
      </c>
      <c r="E507" s="5">
        <v>43645.514594907407</v>
      </c>
      <c r="F507" s="6">
        <v>43652.514050925929</v>
      </c>
      <c r="G507" s="6">
        <v>43645.551828703705</v>
      </c>
      <c r="H507">
        <v>94</v>
      </c>
      <c r="I507">
        <v>20</v>
      </c>
      <c r="J507">
        <v>11</v>
      </c>
      <c r="K507">
        <v>10</v>
      </c>
      <c r="L507">
        <v>0</v>
      </c>
      <c r="M507">
        <v>6</v>
      </c>
    </row>
    <row r="508" spans="1:13" x14ac:dyDescent="0.25">
      <c r="A508">
        <v>1338</v>
      </c>
      <c r="B508" t="s">
        <v>1462</v>
      </c>
      <c r="C508">
        <v>319140677</v>
      </c>
      <c r="D508" t="s">
        <v>1474</v>
      </c>
      <c r="E508" s="5">
        <v>43645.583773148152</v>
      </c>
      <c r="F508" s="6">
        <v>43648.9143287037</v>
      </c>
      <c r="G508" s="6">
        <v>43645.646585648145</v>
      </c>
      <c r="H508">
        <v>156</v>
      </c>
      <c r="I508">
        <v>32</v>
      </c>
      <c r="J508">
        <v>17</v>
      </c>
      <c r="K508">
        <v>28</v>
      </c>
      <c r="L508">
        <v>0</v>
      </c>
      <c r="M508">
        <v>5</v>
      </c>
    </row>
    <row r="509" spans="1:13" x14ac:dyDescent="0.25">
      <c r="A509">
        <v>1339</v>
      </c>
      <c r="B509" t="s">
        <v>1462</v>
      </c>
      <c r="C509">
        <v>319787150</v>
      </c>
      <c r="D509" t="s">
        <v>1475</v>
      </c>
      <c r="E509" s="5">
        <v>43650.614537037036</v>
      </c>
      <c r="F509" s="6">
        <v>43650.61515046296</v>
      </c>
      <c r="G509" s="6">
        <v>43650.61515046296</v>
      </c>
      <c r="H509">
        <v>18</v>
      </c>
      <c r="I509">
        <v>4</v>
      </c>
      <c r="J509">
        <v>1</v>
      </c>
      <c r="K509">
        <v>1</v>
      </c>
      <c r="L509">
        <v>0</v>
      </c>
      <c r="M509">
        <v>10</v>
      </c>
    </row>
    <row r="510" spans="1:13" x14ac:dyDescent="0.25">
      <c r="A510">
        <v>1340</v>
      </c>
      <c r="B510" t="s">
        <v>1462</v>
      </c>
      <c r="C510">
        <v>319888211</v>
      </c>
      <c r="D510" t="s">
        <v>1476</v>
      </c>
      <c r="E510" s="5">
        <v>43651.563472222224</v>
      </c>
      <c r="F510" s="6">
        <v>43651.568657407406</v>
      </c>
      <c r="G510" s="6">
        <v>43651.568657407406</v>
      </c>
      <c r="H510">
        <v>30</v>
      </c>
      <c r="I510">
        <v>6</v>
      </c>
      <c r="J510">
        <v>2</v>
      </c>
      <c r="K510">
        <v>5</v>
      </c>
      <c r="L510">
        <v>0</v>
      </c>
      <c r="M510">
        <v>0</v>
      </c>
    </row>
    <row r="511" spans="1:13" x14ac:dyDescent="0.25">
      <c r="A511">
        <v>1341</v>
      </c>
      <c r="B511" t="s">
        <v>1462</v>
      </c>
      <c r="C511">
        <v>319923067</v>
      </c>
      <c r="D511" t="s">
        <v>1477</v>
      </c>
      <c r="E511" s="5">
        <v>43651.880613425928</v>
      </c>
      <c r="F511" s="6">
        <v>43651.909884259258</v>
      </c>
      <c r="G511" s="6">
        <v>43651.907650462963</v>
      </c>
      <c r="H511">
        <v>23</v>
      </c>
      <c r="I511">
        <v>5</v>
      </c>
      <c r="J511">
        <v>1</v>
      </c>
      <c r="K511">
        <v>7</v>
      </c>
      <c r="L511">
        <v>0</v>
      </c>
      <c r="M511">
        <v>0</v>
      </c>
    </row>
    <row r="512" spans="1:13" x14ac:dyDescent="0.25">
      <c r="A512">
        <v>1342</v>
      </c>
      <c r="B512" t="s">
        <v>1478</v>
      </c>
      <c r="C512">
        <v>234018762</v>
      </c>
      <c r="D512" t="s">
        <v>1479</v>
      </c>
      <c r="E512" s="5">
        <v>43280.83798611111</v>
      </c>
      <c r="F512" s="6">
        <v>43652.038472222222</v>
      </c>
      <c r="G512" s="6">
        <v>43281.965879629628</v>
      </c>
      <c r="H512">
        <v>1996</v>
      </c>
      <c r="I512">
        <v>277</v>
      </c>
      <c r="J512">
        <v>169</v>
      </c>
      <c r="K512">
        <v>354</v>
      </c>
      <c r="L512">
        <v>0</v>
      </c>
      <c r="M512">
        <v>4</v>
      </c>
    </row>
    <row r="513" spans="1:13" x14ac:dyDescent="0.25">
      <c r="A513">
        <v>1343</v>
      </c>
      <c r="B513" t="s">
        <v>1478</v>
      </c>
      <c r="C513">
        <v>236778178</v>
      </c>
      <c r="D513" t="s">
        <v>1480</v>
      </c>
      <c r="E513" s="5">
        <v>43299.793298611112</v>
      </c>
      <c r="F513" s="6">
        <v>43372.741018518522</v>
      </c>
      <c r="G513" s="6">
        <v>43310.910011574073</v>
      </c>
      <c r="H513">
        <v>809</v>
      </c>
      <c r="I513">
        <v>109</v>
      </c>
      <c r="J513">
        <v>79</v>
      </c>
      <c r="K513">
        <v>225</v>
      </c>
      <c r="L513">
        <v>0</v>
      </c>
      <c r="M513">
        <v>7</v>
      </c>
    </row>
    <row r="514" spans="1:13" x14ac:dyDescent="0.25">
      <c r="A514">
        <v>1350</v>
      </c>
      <c r="B514" t="s">
        <v>1478</v>
      </c>
      <c r="C514">
        <v>315133923</v>
      </c>
      <c r="D514" t="s">
        <v>1487</v>
      </c>
      <c r="E514" s="5">
        <v>43621.090011574073</v>
      </c>
      <c r="F514" s="6">
        <v>43644.791712962964</v>
      </c>
      <c r="G514" s="6">
        <v>43621.373113425929</v>
      </c>
      <c r="H514">
        <v>154</v>
      </c>
      <c r="I514">
        <v>30</v>
      </c>
      <c r="J514">
        <v>17</v>
      </c>
      <c r="K514">
        <v>21</v>
      </c>
      <c r="L514">
        <v>0</v>
      </c>
      <c r="M514">
        <v>10</v>
      </c>
    </row>
    <row r="515" spans="1:13" x14ac:dyDescent="0.25">
      <c r="A515">
        <v>1351</v>
      </c>
      <c r="B515" t="s">
        <v>1478</v>
      </c>
      <c r="C515">
        <v>317175552</v>
      </c>
      <c r="D515" t="s">
        <v>1488</v>
      </c>
      <c r="E515" s="5">
        <v>43632.30773148148</v>
      </c>
      <c r="F515" s="6">
        <v>43642.066284722219</v>
      </c>
      <c r="G515" s="6">
        <v>43633.240381944444</v>
      </c>
      <c r="H515">
        <v>8887</v>
      </c>
      <c r="I515">
        <v>594</v>
      </c>
      <c r="J515">
        <v>373</v>
      </c>
      <c r="K515">
        <v>456</v>
      </c>
      <c r="L515">
        <v>0</v>
      </c>
      <c r="M515">
        <v>8</v>
      </c>
    </row>
    <row r="516" spans="1:13" x14ac:dyDescent="0.25">
      <c r="A516">
        <v>1352</v>
      </c>
      <c r="B516" t="s">
        <v>1489</v>
      </c>
      <c r="C516">
        <v>2087243</v>
      </c>
      <c r="D516" t="s">
        <v>1490</v>
      </c>
      <c r="E516" s="5">
        <v>40832.818067129629</v>
      </c>
      <c r="F516" s="6">
        <v>40832.818067129629</v>
      </c>
      <c r="G516" s="6">
        <v>40832.818067129629</v>
      </c>
      <c r="H516">
        <v>351</v>
      </c>
      <c r="I516">
        <v>19</v>
      </c>
      <c r="J516">
        <v>11</v>
      </c>
      <c r="K516">
        <v>36</v>
      </c>
      <c r="L516">
        <v>0</v>
      </c>
      <c r="M516">
        <v>15</v>
      </c>
    </row>
    <row r="517" spans="1:13" x14ac:dyDescent="0.25">
      <c r="A517">
        <v>1378</v>
      </c>
      <c r="B517" t="s">
        <v>1510</v>
      </c>
      <c r="C517">
        <v>253470173</v>
      </c>
      <c r="D517" t="s">
        <v>1517</v>
      </c>
      <c r="E517" s="5">
        <v>43390.837523148148</v>
      </c>
      <c r="F517" s="6">
        <v>43405.764155092591</v>
      </c>
      <c r="G517" s="6">
        <v>43392.774594907409</v>
      </c>
      <c r="H517">
        <v>951</v>
      </c>
      <c r="I517">
        <v>28</v>
      </c>
      <c r="J517">
        <v>19</v>
      </c>
      <c r="K517">
        <v>45</v>
      </c>
      <c r="L517">
        <v>0</v>
      </c>
      <c r="M517">
        <v>17</v>
      </c>
    </row>
    <row r="518" spans="1:13" x14ac:dyDescent="0.25">
      <c r="A518">
        <v>1380</v>
      </c>
      <c r="B518" t="s">
        <v>1510</v>
      </c>
      <c r="C518">
        <v>256421805</v>
      </c>
      <c r="D518" t="s">
        <v>1519</v>
      </c>
      <c r="E518" s="5">
        <v>43398.8121875</v>
      </c>
      <c r="F518" s="6">
        <v>43556.876759259256</v>
      </c>
      <c r="G518" s="6">
        <v>43398.843715277777</v>
      </c>
      <c r="H518">
        <v>125</v>
      </c>
      <c r="I518">
        <v>7</v>
      </c>
      <c r="J518">
        <v>2</v>
      </c>
      <c r="K518">
        <v>12</v>
      </c>
      <c r="L518">
        <v>0</v>
      </c>
      <c r="M518">
        <v>15</v>
      </c>
    </row>
    <row r="519" spans="1:13" x14ac:dyDescent="0.25">
      <c r="A519">
        <v>1381</v>
      </c>
      <c r="B519" t="s">
        <v>1510</v>
      </c>
      <c r="C519">
        <v>257435531</v>
      </c>
      <c r="D519" t="s">
        <v>1520</v>
      </c>
      <c r="E519" s="5">
        <v>43401.634050925924</v>
      </c>
      <c r="F519" s="6">
        <v>43541.717303240737</v>
      </c>
      <c r="G519" s="6">
        <v>43401.660810185182</v>
      </c>
      <c r="H519">
        <v>14707</v>
      </c>
      <c r="I519">
        <v>302</v>
      </c>
      <c r="J519">
        <v>217</v>
      </c>
      <c r="K519">
        <v>508</v>
      </c>
      <c r="L519">
        <v>0</v>
      </c>
      <c r="M519">
        <v>9</v>
      </c>
    </row>
    <row r="520" spans="1:13" x14ac:dyDescent="0.25">
      <c r="A520">
        <v>1382</v>
      </c>
      <c r="B520" t="s">
        <v>1510</v>
      </c>
      <c r="C520">
        <v>259439634</v>
      </c>
      <c r="D520" t="s">
        <v>1521</v>
      </c>
      <c r="E520" s="5">
        <v>43407.823136574072</v>
      </c>
      <c r="F520" s="6">
        <v>43526.563171296293</v>
      </c>
      <c r="G520" s="6">
        <v>43514.568530092591</v>
      </c>
      <c r="H520">
        <v>131</v>
      </c>
      <c r="I520">
        <v>4</v>
      </c>
      <c r="J520">
        <v>3</v>
      </c>
      <c r="K520">
        <v>16</v>
      </c>
      <c r="L520">
        <v>0</v>
      </c>
      <c r="M520">
        <v>18</v>
      </c>
    </row>
    <row r="521" spans="1:13" x14ac:dyDescent="0.25">
      <c r="A521">
        <v>1383</v>
      </c>
      <c r="B521" t="s">
        <v>1510</v>
      </c>
      <c r="C521">
        <v>262964752</v>
      </c>
      <c r="D521" t="s">
        <v>1522</v>
      </c>
      <c r="E521" s="5">
        <v>43421.885335648149</v>
      </c>
      <c r="F521" s="6">
        <v>43461.639675925922</v>
      </c>
      <c r="G521" s="6">
        <v>43421.900092592594</v>
      </c>
      <c r="H521">
        <v>56</v>
      </c>
      <c r="I521">
        <v>2</v>
      </c>
      <c r="J521">
        <v>1</v>
      </c>
      <c r="K521">
        <v>5</v>
      </c>
      <c r="L521">
        <v>0</v>
      </c>
      <c r="M521">
        <v>15</v>
      </c>
    </row>
    <row r="522" spans="1:13" x14ac:dyDescent="0.25">
      <c r="A522">
        <v>1385</v>
      </c>
      <c r="B522" t="s">
        <v>1510</v>
      </c>
      <c r="C522">
        <v>266345623</v>
      </c>
      <c r="D522" t="s">
        <v>1524</v>
      </c>
      <c r="E522" s="5">
        <v>43433.878275462965</v>
      </c>
      <c r="F522" s="6">
        <v>43449.851944444446</v>
      </c>
      <c r="G522" s="6">
        <v>43433.891192129631</v>
      </c>
      <c r="H522">
        <v>194</v>
      </c>
      <c r="I522">
        <v>10</v>
      </c>
      <c r="J522">
        <v>5</v>
      </c>
      <c r="K522">
        <v>14</v>
      </c>
      <c r="L522">
        <v>0</v>
      </c>
      <c r="M522">
        <v>16</v>
      </c>
    </row>
    <row r="523" spans="1:13" x14ac:dyDescent="0.25">
      <c r="A523">
        <v>1388</v>
      </c>
      <c r="B523" t="s">
        <v>1510</v>
      </c>
      <c r="C523">
        <v>268600123</v>
      </c>
      <c r="D523" t="s">
        <v>1527</v>
      </c>
      <c r="E523" s="5">
        <v>43440.893506944441</v>
      </c>
      <c r="F523" s="6">
        <v>43466.951331018521</v>
      </c>
      <c r="G523" s="6">
        <v>43442.568703703706</v>
      </c>
      <c r="H523">
        <v>65</v>
      </c>
      <c r="I523">
        <v>3</v>
      </c>
      <c r="J523">
        <v>0</v>
      </c>
      <c r="K523">
        <v>26</v>
      </c>
      <c r="L523">
        <v>0</v>
      </c>
      <c r="M523">
        <v>15</v>
      </c>
    </row>
    <row r="524" spans="1:13" x14ac:dyDescent="0.25">
      <c r="A524">
        <v>1389</v>
      </c>
      <c r="B524" t="s">
        <v>1510</v>
      </c>
      <c r="C524">
        <v>273315736</v>
      </c>
      <c r="D524" t="s">
        <v>1528</v>
      </c>
      <c r="E524" s="5">
        <v>43456.593043981484</v>
      </c>
      <c r="F524" s="6">
        <v>43477.90556712963</v>
      </c>
      <c r="G524" s="6">
        <v>43456.598703703705</v>
      </c>
      <c r="H524">
        <v>5</v>
      </c>
      <c r="I524">
        <v>3</v>
      </c>
      <c r="J524">
        <v>0</v>
      </c>
      <c r="K524">
        <v>2</v>
      </c>
      <c r="L524">
        <v>0</v>
      </c>
      <c r="M524">
        <v>14</v>
      </c>
    </row>
    <row r="525" spans="1:13" x14ac:dyDescent="0.25">
      <c r="A525">
        <v>1391</v>
      </c>
      <c r="B525" t="s">
        <v>1510</v>
      </c>
      <c r="C525">
        <v>280717379</v>
      </c>
      <c r="D525" t="s">
        <v>1530</v>
      </c>
      <c r="E525" s="5">
        <v>43483.699201388888</v>
      </c>
      <c r="F525" s="6">
        <v>43506.925983796296</v>
      </c>
      <c r="G525" s="6">
        <v>43483.91605324074</v>
      </c>
      <c r="H525">
        <v>20</v>
      </c>
      <c r="I525">
        <v>4</v>
      </c>
      <c r="J525">
        <v>2</v>
      </c>
      <c r="K525">
        <v>9</v>
      </c>
      <c r="L525">
        <v>0</v>
      </c>
      <c r="M525">
        <v>18</v>
      </c>
    </row>
    <row r="526" spans="1:13" x14ac:dyDescent="0.25">
      <c r="A526">
        <v>1392</v>
      </c>
      <c r="B526" t="s">
        <v>1531</v>
      </c>
      <c r="C526">
        <v>226082666</v>
      </c>
      <c r="D526" t="s">
        <v>1532</v>
      </c>
      <c r="E526" s="5">
        <v>43249.031006944446</v>
      </c>
      <c r="F526" s="6">
        <v>43458.927997685183</v>
      </c>
      <c r="G526" s="6">
        <v>43326.630509259259</v>
      </c>
      <c r="H526">
        <v>247</v>
      </c>
      <c r="I526">
        <v>28</v>
      </c>
      <c r="J526">
        <v>19</v>
      </c>
      <c r="K526">
        <v>19</v>
      </c>
      <c r="L526">
        <v>0</v>
      </c>
      <c r="M526">
        <v>18</v>
      </c>
    </row>
    <row r="527" spans="1:13" x14ac:dyDescent="0.25">
      <c r="A527">
        <v>1399</v>
      </c>
      <c r="B527" t="s">
        <v>1531</v>
      </c>
      <c r="C527">
        <v>243591888</v>
      </c>
      <c r="D527" t="s">
        <v>1539</v>
      </c>
      <c r="E527" s="5">
        <v>43342.697974537034</v>
      </c>
      <c r="F527" s="6">
        <v>43400.845729166664</v>
      </c>
      <c r="G527" s="6">
        <v>43344.012337962966</v>
      </c>
      <c r="H527">
        <v>373</v>
      </c>
      <c r="I527">
        <v>38</v>
      </c>
      <c r="J527">
        <v>29</v>
      </c>
      <c r="K527">
        <v>7</v>
      </c>
      <c r="L527">
        <v>0</v>
      </c>
      <c r="M527">
        <v>10</v>
      </c>
    </row>
    <row r="528" spans="1:13" x14ac:dyDescent="0.25">
      <c r="A528">
        <v>1402</v>
      </c>
      <c r="B528" t="s">
        <v>1531</v>
      </c>
      <c r="C528">
        <v>246608578</v>
      </c>
      <c r="D528" t="s">
        <v>1542</v>
      </c>
      <c r="E528" s="5">
        <v>43359.830289351848</v>
      </c>
      <c r="F528" s="6">
        <v>43400.846041666664</v>
      </c>
      <c r="G528" s="6">
        <v>43366.706956018519</v>
      </c>
      <c r="H528">
        <v>363</v>
      </c>
      <c r="I528">
        <v>27</v>
      </c>
      <c r="J528">
        <v>23</v>
      </c>
      <c r="K528">
        <v>8</v>
      </c>
      <c r="L528">
        <v>0</v>
      </c>
      <c r="M528">
        <v>18</v>
      </c>
    </row>
    <row r="529" spans="1:13" x14ac:dyDescent="0.25">
      <c r="A529">
        <v>1404</v>
      </c>
      <c r="B529" t="s">
        <v>1531</v>
      </c>
      <c r="C529">
        <v>250795700</v>
      </c>
      <c r="D529" t="s">
        <v>1544</v>
      </c>
      <c r="E529" s="5">
        <v>43380.039502314816</v>
      </c>
      <c r="F529" s="6">
        <v>43380.050162037034</v>
      </c>
      <c r="G529" s="6">
        <v>43380.050162037034</v>
      </c>
      <c r="H529">
        <v>127</v>
      </c>
      <c r="I529">
        <v>16</v>
      </c>
      <c r="J529">
        <v>10</v>
      </c>
      <c r="K529">
        <v>7</v>
      </c>
      <c r="L529">
        <v>0</v>
      </c>
      <c r="M529">
        <v>16</v>
      </c>
    </row>
    <row r="530" spans="1:13" x14ac:dyDescent="0.25">
      <c r="A530">
        <v>1406</v>
      </c>
      <c r="B530" t="s">
        <v>1531</v>
      </c>
      <c r="C530">
        <v>252133808</v>
      </c>
      <c r="D530" t="s">
        <v>1546</v>
      </c>
      <c r="E530" s="5">
        <v>43385.707280092596</v>
      </c>
      <c r="F530" s="6">
        <v>43395.607083333336</v>
      </c>
      <c r="G530" s="6">
        <v>43374.851944444446</v>
      </c>
      <c r="H530">
        <v>215</v>
      </c>
      <c r="I530">
        <v>15</v>
      </c>
      <c r="J530">
        <v>9</v>
      </c>
      <c r="K530">
        <v>19</v>
      </c>
      <c r="L530">
        <v>0</v>
      </c>
      <c r="M530">
        <v>15</v>
      </c>
    </row>
    <row r="531" spans="1:13" x14ac:dyDescent="0.25">
      <c r="A531">
        <v>1411</v>
      </c>
      <c r="B531" t="s">
        <v>1531</v>
      </c>
      <c r="C531">
        <v>259917262</v>
      </c>
      <c r="D531" t="s">
        <v>1551</v>
      </c>
      <c r="E531" s="5">
        <v>43409.983460648145</v>
      </c>
      <c r="F531" s="6">
        <v>43466.157361111109</v>
      </c>
      <c r="G531" s="6">
        <v>43466.157141203701</v>
      </c>
      <c r="H531">
        <v>889</v>
      </c>
      <c r="I531">
        <v>92</v>
      </c>
      <c r="J531">
        <v>69</v>
      </c>
      <c r="K531">
        <v>39</v>
      </c>
      <c r="L531">
        <v>0</v>
      </c>
      <c r="M531">
        <v>11</v>
      </c>
    </row>
    <row r="532" spans="1:13" x14ac:dyDescent="0.25">
      <c r="A532">
        <v>1415</v>
      </c>
      <c r="B532" t="s">
        <v>1552</v>
      </c>
      <c r="C532">
        <v>236590546</v>
      </c>
      <c r="D532" t="s">
        <v>1556</v>
      </c>
      <c r="E532" s="5">
        <v>43298.081180555557</v>
      </c>
      <c r="F532" s="6">
        <v>43556.246099537035</v>
      </c>
      <c r="G532" s="6">
        <v>43391.909062500003</v>
      </c>
      <c r="H532">
        <v>352</v>
      </c>
      <c r="I532">
        <v>37</v>
      </c>
      <c r="J532">
        <v>29</v>
      </c>
      <c r="K532">
        <v>45</v>
      </c>
      <c r="L532">
        <v>0</v>
      </c>
      <c r="M532">
        <v>19</v>
      </c>
    </row>
    <row r="533" spans="1:13" x14ac:dyDescent="0.25">
      <c r="A533">
        <v>1417</v>
      </c>
      <c r="B533" t="s">
        <v>1552</v>
      </c>
      <c r="C533">
        <v>256091526</v>
      </c>
      <c r="D533" t="s">
        <v>1558</v>
      </c>
      <c r="E533" s="5">
        <v>43398.06517361111</v>
      </c>
      <c r="F533" s="6">
        <v>43599.647118055553</v>
      </c>
      <c r="G533" s="6">
        <v>43444.997789351852</v>
      </c>
      <c r="H533">
        <v>809</v>
      </c>
      <c r="I533">
        <v>87</v>
      </c>
      <c r="J533">
        <v>49</v>
      </c>
      <c r="K533">
        <v>94</v>
      </c>
      <c r="L533">
        <v>0</v>
      </c>
      <c r="M533">
        <v>11</v>
      </c>
    </row>
    <row r="534" spans="1:13" x14ac:dyDescent="0.25">
      <c r="A534">
        <v>1420</v>
      </c>
      <c r="B534" t="s">
        <v>1552</v>
      </c>
      <c r="C534">
        <v>266213901</v>
      </c>
      <c r="D534" t="s">
        <v>1561</v>
      </c>
      <c r="E534" s="5">
        <v>43433.658530092594</v>
      </c>
      <c r="F534" s="6">
        <v>43611.686365740738</v>
      </c>
      <c r="G534" s="6">
        <v>43440.938518518517</v>
      </c>
      <c r="H534">
        <v>6186</v>
      </c>
      <c r="I534">
        <v>479</v>
      </c>
      <c r="J534">
        <v>329</v>
      </c>
      <c r="K534">
        <v>694</v>
      </c>
      <c r="L534">
        <v>0</v>
      </c>
      <c r="M534">
        <v>17</v>
      </c>
    </row>
    <row r="535" spans="1:13" x14ac:dyDescent="0.25">
      <c r="A535">
        <v>1426</v>
      </c>
      <c r="B535" t="s">
        <v>1552</v>
      </c>
      <c r="C535">
        <v>270879919</v>
      </c>
      <c r="D535" t="s">
        <v>1567</v>
      </c>
      <c r="E535" s="5">
        <v>43450.018576388888</v>
      </c>
      <c r="F535" s="6">
        <v>43462.03292824074</v>
      </c>
      <c r="G535" s="6">
        <v>43450.033206018517</v>
      </c>
      <c r="H535">
        <v>151</v>
      </c>
      <c r="I535">
        <v>18</v>
      </c>
      <c r="J535">
        <v>8</v>
      </c>
      <c r="K535">
        <v>7</v>
      </c>
      <c r="L535">
        <v>0</v>
      </c>
      <c r="M535">
        <v>11</v>
      </c>
    </row>
    <row r="536" spans="1:13" x14ac:dyDescent="0.25">
      <c r="A536">
        <v>1432</v>
      </c>
      <c r="B536" t="s">
        <v>1573</v>
      </c>
      <c r="C536">
        <v>115779022</v>
      </c>
      <c r="D536" t="s">
        <v>1574</v>
      </c>
      <c r="E536" s="5">
        <v>42558.572048611109</v>
      </c>
      <c r="F536" s="6">
        <v>43613.12195601852</v>
      </c>
      <c r="G536" s="6">
        <v>42559.72320601852</v>
      </c>
      <c r="H536">
        <v>967</v>
      </c>
      <c r="I536">
        <v>67</v>
      </c>
      <c r="J536">
        <v>57</v>
      </c>
      <c r="K536">
        <v>160</v>
      </c>
      <c r="L536">
        <v>0</v>
      </c>
      <c r="M536">
        <v>11</v>
      </c>
    </row>
    <row r="537" spans="1:13" x14ac:dyDescent="0.25">
      <c r="A537">
        <v>1453</v>
      </c>
      <c r="B537" t="s">
        <v>1594</v>
      </c>
      <c r="C537">
        <v>314459654</v>
      </c>
      <c r="D537" t="s">
        <v>1596</v>
      </c>
      <c r="E537" s="5">
        <v>43617.544120370374</v>
      </c>
      <c r="F537" s="6">
        <v>43618.678333333337</v>
      </c>
      <c r="G537" s="6">
        <v>43617.763275462959</v>
      </c>
      <c r="H537">
        <v>52</v>
      </c>
      <c r="I537">
        <v>10</v>
      </c>
      <c r="J537">
        <v>4</v>
      </c>
      <c r="K537">
        <v>15</v>
      </c>
      <c r="L537">
        <v>0</v>
      </c>
      <c r="M537">
        <v>8</v>
      </c>
    </row>
    <row r="538" spans="1:13" x14ac:dyDescent="0.25">
      <c r="A538">
        <v>1454</v>
      </c>
      <c r="B538" t="s">
        <v>1594</v>
      </c>
      <c r="C538">
        <v>314521498</v>
      </c>
      <c r="D538" t="s">
        <v>1597</v>
      </c>
      <c r="E538" s="5">
        <v>43618.1877662037</v>
      </c>
      <c r="F538" s="6">
        <v>43644.965763888889</v>
      </c>
      <c r="G538" s="6">
        <v>43618.66783564815</v>
      </c>
      <c r="H538">
        <v>29</v>
      </c>
      <c r="I538">
        <v>5</v>
      </c>
      <c r="J538">
        <v>1</v>
      </c>
      <c r="K538">
        <v>0</v>
      </c>
      <c r="L538">
        <v>0</v>
      </c>
      <c r="M538">
        <v>9</v>
      </c>
    </row>
    <row r="539" spans="1:13" x14ac:dyDescent="0.25">
      <c r="A539">
        <v>1455</v>
      </c>
      <c r="B539" t="s">
        <v>1594</v>
      </c>
      <c r="C539">
        <v>314588543</v>
      </c>
      <c r="D539" t="s">
        <v>1598</v>
      </c>
      <c r="E539" s="5">
        <v>43618.901076388887</v>
      </c>
      <c r="F539" s="6">
        <v>43647.853773148148</v>
      </c>
      <c r="G539" s="6">
        <v>43619.084814814814</v>
      </c>
      <c r="H539">
        <v>100</v>
      </c>
      <c r="I539">
        <v>16</v>
      </c>
      <c r="J539">
        <v>8</v>
      </c>
      <c r="K539">
        <v>145</v>
      </c>
      <c r="L539">
        <v>0</v>
      </c>
      <c r="M539">
        <v>7</v>
      </c>
    </row>
    <row r="540" spans="1:13" x14ac:dyDescent="0.25">
      <c r="A540">
        <v>1456</v>
      </c>
      <c r="B540" t="s">
        <v>1594</v>
      </c>
      <c r="C540">
        <v>317062137</v>
      </c>
      <c r="D540" t="s">
        <v>1599</v>
      </c>
      <c r="E540" s="5">
        <v>43631.007395833331</v>
      </c>
      <c r="F540" s="6">
        <v>43642.879791666666</v>
      </c>
      <c r="G540" s="6">
        <v>43631.009328703702</v>
      </c>
      <c r="H540">
        <v>30</v>
      </c>
      <c r="I540">
        <v>6</v>
      </c>
      <c r="J540">
        <v>3</v>
      </c>
      <c r="K540">
        <v>8</v>
      </c>
      <c r="L540">
        <v>0</v>
      </c>
      <c r="M540">
        <v>5</v>
      </c>
    </row>
    <row r="541" spans="1:13" x14ac:dyDescent="0.25">
      <c r="A541">
        <v>1457</v>
      </c>
      <c r="B541" t="s">
        <v>1594</v>
      </c>
      <c r="C541">
        <v>317113379</v>
      </c>
      <c r="D541" t="s">
        <v>1600</v>
      </c>
      <c r="E541" s="5">
        <v>43631.562013888892</v>
      </c>
      <c r="F541" s="6">
        <v>43631.579965277779</v>
      </c>
      <c r="G541" s="6">
        <v>43631.563969907409</v>
      </c>
      <c r="H541">
        <v>15</v>
      </c>
      <c r="I541">
        <v>2</v>
      </c>
      <c r="J541">
        <v>1</v>
      </c>
      <c r="K541">
        <v>6</v>
      </c>
      <c r="L541">
        <v>0</v>
      </c>
      <c r="M541">
        <v>7</v>
      </c>
    </row>
    <row r="542" spans="1:13" x14ac:dyDescent="0.25">
      <c r="A542">
        <v>1458</v>
      </c>
      <c r="B542" t="s">
        <v>1594</v>
      </c>
      <c r="C542">
        <v>317125016</v>
      </c>
      <c r="D542" t="s">
        <v>1601</v>
      </c>
      <c r="E542" s="5">
        <v>43631.669317129628</v>
      </c>
      <c r="F542" s="6">
        <v>43646.023009259261</v>
      </c>
      <c r="G542" s="6">
        <v>43631.692986111113</v>
      </c>
      <c r="H542">
        <v>40</v>
      </c>
      <c r="I542">
        <v>6</v>
      </c>
      <c r="J542">
        <v>0</v>
      </c>
      <c r="K542">
        <v>11</v>
      </c>
      <c r="L542">
        <v>0</v>
      </c>
      <c r="M542">
        <v>7</v>
      </c>
    </row>
    <row r="543" spans="1:13" x14ac:dyDescent="0.25">
      <c r="A543">
        <v>1459</v>
      </c>
      <c r="B543" t="s">
        <v>1594</v>
      </c>
      <c r="C543">
        <v>317202779</v>
      </c>
      <c r="D543" t="s">
        <v>1602</v>
      </c>
      <c r="E543" s="5">
        <v>43632.624675925923</v>
      </c>
      <c r="F543" s="6">
        <v>43632.850648148145</v>
      </c>
      <c r="G543" s="6">
        <v>43632.649861111109</v>
      </c>
      <c r="H543">
        <v>35</v>
      </c>
      <c r="I543">
        <v>6</v>
      </c>
      <c r="J543">
        <v>0</v>
      </c>
      <c r="K543">
        <v>4</v>
      </c>
      <c r="L543">
        <v>0</v>
      </c>
      <c r="M543">
        <v>5</v>
      </c>
    </row>
    <row r="544" spans="1:13" x14ac:dyDescent="0.25">
      <c r="A544">
        <v>1460</v>
      </c>
      <c r="B544" t="s">
        <v>1594</v>
      </c>
      <c r="C544">
        <v>317220912</v>
      </c>
      <c r="D544" t="s">
        <v>1603</v>
      </c>
      <c r="E544" s="5">
        <v>43632.814097222225</v>
      </c>
      <c r="F544" s="6">
        <v>43635.832731481481</v>
      </c>
      <c r="G544" s="6">
        <v>43632.842407407406</v>
      </c>
      <c r="H544">
        <v>37</v>
      </c>
      <c r="I544">
        <v>5</v>
      </c>
      <c r="J544">
        <v>1</v>
      </c>
      <c r="K544">
        <v>51</v>
      </c>
      <c r="L544">
        <v>0</v>
      </c>
      <c r="M544">
        <v>9</v>
      </c>
    </row>
    <row r="545" spans="1:13" x14ac:dyDescent="0.25">
      <c r="A545">
        <v>1461</v>
      </c>
      <c r="B545" t="s">
        <v>1594</v>
      </c>
      <c r="C545">
        <v>317623729</v>
      </c>
      <c r="D545" t="s">
        <v>1604</v>
      </c>
      <c r="E545" s="5">
        <v>43635.012662037036</v>
      </c>
      <c r="F545" s="6">
        <v>43635.842048611114</v>
      </c>
      <c r="G545" s="6">
        <v>43635.052291666667</v>
      </c>
      <c r="H545">
        <v>36</v>
      </c>
      <c r="I545">
        <v>7</v>
      </c>
      <c r="J545">
        <v>4</v>
      </c>
      <c r="K545">
        <v>9</v>
      </c>
      <c r="L545">
        <v>0</v>
      </c>
      <c r="M545">
        <v>6</v>
      </c>
    </row>
    <row r="546" spans="1:13" x14ac:dyDescent="0.25">
      <c r="A546">
        <v>1462</v>
      </c>
      <c r="B546" t="s">
        <v>1594</v>
      </c>
      <c r="C546">
        <v>318113886</v>
      </c>
      <c r="D546" t="s">
        <v>1605</v>
      </c>
      <c r="E546" s="5">
        <v>43617.750277777777</v>
      </c>
      <c r="F546" s="6">
        <v>43617.769803240742</v>
      </c>
      <c r="G546" s="6">
        <v>43617.757557870369</v>
      </c>
      <c r="H546">
        <v>22</v>
      </c>
      <c r="I546">
        <v>13</v>
      </c>
      <c r="J546">
        <v>6</v>
      </c>
      <c r="K546">
        <v>10</v>
      </c>
      <c r="L546">
        <v>0</v>
      </c>
      <c r="M546">
        <v>5</v>
      </c>
    </row>
    <row r="547" spans="1:13" x14ac:dyDescent="0.25">
      <c r="A547">
        <v>1463</v>
      </c>
      <c r="B547" t="s">
        <v>1594</v>
      </c>
      <c r="C547">
        <v>318126738</v>
      </c>
      <c r="D547" t="s">
        <v>1606</v>
      </c>
      <c r="E547" s="5">
        <v>43617.834675925929</v>
      </c>
      <c r="F547" s="6">
        <v>43617.862627314818</v>
      </c>
      <c r="G547" s="6">
        <v>43617.862627314818</v>
      </c>
      <c r="H547">
        <v>26</v>
      </c>
      <c r="I547">
        <v>5</v>
      </c>
      <c r="J547">
        <v>1</v>
      </c>
      <c r="K547">
        <v>14</v>
      </c>
      <c r="L547">
        <v>0</v>
      </c>
      <c r="M547">
        <v>9</v>
      </c>
    </row>
    <row r="548" spans="1:13" x14ac:dyDescent="0.25">
      <c r="A548">
        <v>1464</v>
      </c>
      <c r="B548" t="s">
        <v>1594</v>
      </c>
      <c r="C548">
        <v>318793868</v>
      </c>
      <c r="D548" t="s">
        <v>1607</v>
      </c>
      <c r="E548" s="5">
        <v>43643.018310185187</v>
      </c>
      <c r="F548" s="6">
        <v>43643.945127314815</v>
      </c>
      <c r="G548" s="6">
        <v>43643.027858796297</v>
      </c>
      <c r="H548">
        <v>29</v>
      </c>
      <c r="I548">
        <v>10</v>
      </c>
      <c r="J548">
        <v>2</v>
      </c>
      <c r="K548">
        <v>1</v>
      </c>
      <c r="L548">
        <v>0</v>
      </c>
      <c r="M548">
        <v>6</v>
      </c>
    </row>
    <row r="549" spans="1:13" x14ac:dyDescent="0.25">
      <c r="A549">
        <v>1465</v>
      </c>
      <c r="B549" t="s">
        <v>1594</v>
      </c>
      <c r="C549">
        <v>318935798</v>
      </c>
      <c r="D549" t="s">
        <v>1608</v>
      </c>
      <c r="E549" s="5">
        <v>43643.936863425923</v>
      </c>
      <c r="F549" s="6">
        <v>43649.734432870369</v>
      </c>
      <c r="G549" s="6">
        <v>43643.942372685182</v>
      </c>
      <c r="H549">
        <v>42</v>
      </c>
      <c r="I549">
        <v>13</v>
      </c>
      <c r="J549">
        <v>5</v>
      </c>
      <c r="K549">
        <v>8</v>
      </c>
      <c r="L549">
        <v>0</v>
      </c>
      <c r="M549">
        <v>7</v>
      </c>
    </row>
    <row r="550" spans="1:13" x14ac:dyDescent="0.25">
      <c r="A550">
        <v>1466</v>
      </c>
      <c r="B550" t="s">
        <v>1594</v>
      </c>
      <c r="C550">
        <v>318947550</v>
      </c>
      <c r="D550" t="s">
        <v>1609</v>
      </c>
      <c r="E550" s="5">
        <v>43644.026203703703</v>
      </c>
      <c r="F550" s="6">
        <v>43649.99181712963</v>
      </c>
      <c r="G550" s="6">
        <v>43644.028344907405</v>
      </c>
      <c r="H550">
        <v>34</v>
      </c>
      <c r="I550">
        <v>6</v>
      </c>
      <c r="J550">
        <v>3</v>
      </c>
      <c r="K550">
        <v>5</v>
      </c>
      <c r="L550">
        <v>0</v>
      </c>
      <c r="M550">
        <v>6</v>
      </c>
    </row>
    <row r="551" spans="1:13" x14ac:dyDescent="0.25">
      <c r="A551">
        <v>1467</v>
      </c>
      <c r="B551" t="s">
        <v>1594</v>
      </c>
      <c r="C551">
        <v>319076447</v>
      </c>
      <c r="D551" t="s">
        <v>1610</v>
      </c>
      <c r="E551" s="5">
        <v>43644.904097222221</v>
      </c>
      <c r="F551" s="6">
        <v>43644.910509259258</v>
      </c>
      <c r="G551" s="6">
        <v>43644.907222222224</v>
      </c>
      <c r="H551">
        <v>23</v>
      </c>
      <c r="I551">
        <v>4</v>
      </c>
      <c r="J551">
        <v>2</v>
      </c>
      <c r="K551">
        <v>9</v>
      </c>
      <c r="L551">
        <v>0</v>
      </c>
      <c r="M551">
        <v>6</v>
      </c>
    </row>
    <row r="552" spans="1:13" x14ac:dyDescent="0.25">
      <c r="A552">
        <v>1468</v>
      </c>
      <c r="B552" t="s">
        <v>1594</v>
      </c>
      <c r="C552">
        <v>319144734</v>
      </c>
      <c r="D552" t="s">
        <v>1611</v>
      </c>
      <c r="E552" s="5">
        <v>43645.624328703707</v>
      </c>
      <c r="F552" s="6">
        <v>43647.035254629627</v>
      </c>
      <c r="G552" s="6">
        <v>43645.699756944443</v>
      </c>
      <c r="H552">
        <v>158</v>
      </c>
      <c r="I552">
        <v>32</v>
      </c>
      <c r="J552">
        <v>20</v>
      </c>
      <c r="K552">
        <v>52</v>
      </c>
      <c r="L552">
        <v>0</v>
      </c>
      <c r="M552">
        <v>8</v>
      </c>
    </row>
    <row r="553" spans="1:13" x14ac:dyDescent="0.25">
      <c r="A553">
        <v>1469</v>
      </c>
      <c r="B553" t="s">
        <v>1612</v>
      </c>
      <c r="C553">
        <v>219099878</v>
      </c>
      <c r="D553" t="s">
        <v>1613</v>
      </c>
      <c r="E553" s="5">
        <v>43216.882222222222</v>
      </c>
      <c r="F553" s="6">
        <v>43217.046666666669</v>
      </c>
      <c r="G553" s="6">
        <v>43217.004988425928</v>
      </c>
      <c r="H553">
        <v>213</v>
      </c>
      <c r="I553">
        <v>20</v>
      </c>
      <c r="J553">
        <v>12</v>
      </c>
      <c r="K553">
        <v>12</v>
      </c>
      <c r="L553">
        <v>0</v>
      </c>
      <c r="M553">
        <v>8</v>
      </c>
    </row>
    <row r="554" spans="1:13" x14ac:dyDescent="0.25">
      <c r="A554">
        <v>1476</v>
      </c>
      <c r="B554" t="s">
        <v>1612</v>
      </c>
      <c r="C554">
        <v>292017371</v>
      </c>
      <c r="D554" t="e">
        <v>#NAME?</v>
      </c>
      <c r="E554" s="5">
        <v>43531.525717592594</v>
      </c>
      <c r="F554" s="6">
        <v>43568.945173611108</v>
      </c>
      <c r="G554" s="6">
        <v>43531.534050925926</v>
      </c>
      <c r="H554">
        <v>150</v>
      </c>
      <c r="I554">
        <v>16</v>
      </c>
      <c r="J554">
        <v>7</v>
      </c>
      <c r="K554">
        <v>9</v>
      </c>
      <c r="L554">
        <v>0</v>
      </c>
      <c r="M554">
        <v>9</v>
      </c>
    </row>
    <row r="555" spans="1:13" x14ac:dyDescent="0.25">
      <c r="A555">
        <v>1477</v>
      </c>
      <c r="B555" t="s">
        <v>1612</v>
      </c>
      <c r="C555">
        <v>296656892</v>
      </c>
      <c r="D555" t="e">
        <v>#NAME?</v>
      </c>
      <c r="E555" s="5">
        <v>43547.736979166664</v>
      </c>
      <c r="F555" s="6">
        <v>43586.059016203704</v>
      </c>
      <c r="G555" s="6">
        <v>43547.742881944447</v>
      </c>
      <c r="H555">
        <v>174</v>
      </c>
      <c r="I555">
        <v>30</v>
      </c>
      <c r="J555">
        <v>11</v>
      </c>
      <c r="K555">
        <v>115</v>
      </c>
      <c r="L555">
        <v>0</v>
      </c>
      <c r="M555">
        <v>7</v>
      </c>
    </row>
    <row r="556" spans="1:13" x14ac:dyDescent="0.25">
      <c r="A556">
        <v>1478</v>
      </c>
      <c r="B556" t="s">
        <v>1612</v>
      </c>
      <c r="C556">
        <v>296757491</v>
      </c>
      <c r="D556" t="e">
        <v>#NAME?</v>
      </c>
      <c r="E556" s="5">
        <v>43548.668796296297</v>
      </c>
      <c r="F556" s="6">
        <v>43548.669548611113</v>
      </c>
      <c r="G556" s="6">
        <v>43548.669548611113</v>
      </c>
      <c r="H556">
        <v>126</v>
      </c>
      <c r="I556">
        <v>15</v>
      </c>
      <c r="J556">
        <v>8</v>
      </c>
      <c r="K556">
        <v>4</v>
      </c>
      <c r="L556">
        <v>0</v>
      </c>
      <c r="M556">
        <v>10</v>
      </c>
    </row>
    <row r="557" spans="1:13" x14ac:dyDescent="0.25">
      <c r="A557">
        <v>1479</v>
      </c>
      <c r="B557" t="s">
        <v>1612</v>
      </c>
      <c r="C557">
        <v>302377143</v>
      </c>
      <c r="D557" t="s">
        <v>1615</v>
      </c>
      <c r="E557" s="5">
        <v>43568.061064814814</v>
      </c>
      <c r="F557" s="6">
        <v>43636.059502314813</v>
      </c>
      <c r="G557" s="6">
        <v>43568.091851851852</v>
      </c>
      <c r="H557">
        <v>7056</v>
      </c>
      <c r="I557">
        <v>419</v>
      </c>
      <c r="J557">
        <v>300</v>
      </c>
      <c r="K557">
        <v>590</v>
      </c>
      <c r="L557">
        <v>0</v>
      </c>
      <c r="M557">
        <v>6</v>
      </c>
    </row>
    <row r="558" spans="1:13" x14ac:dyDescent="0.25">
      <c r="A558">
        <v>1480</v>
      </c>
      <c r="B558" t="s">
        <v>1612</v>
      </c>
      <c r="C558">
        <v>302478355</v>
      </c>
      <c r="D558" t="e">
        <v>#NAME?</v>
      </c>
      <c r="E558" s="5">
        <v>43568.88077546296</v>
      </c>
      <c r="F558" s="6">
        <v>43582.099317129629</v>
      </c>
      <c r="G558" s="6">
        <v>43568.882002314815</v>
      </c>
      <c r="H558">
        <v>133</v>
      </c>
      <c r="I558">
        <v>15</v>
      </c>
      <c r="J558">
        <v>7</v>
      </c>
      <c r="K558">
        <v>3</v>
      </c>
      <c r="L558">
        <v>0</v>
      </c>
      <c r="M558">
        <v>9</v>
      </c>
    </row>
    <row r="559" spans="1:13" x14ac:dyDescent="0.25">
      <c r="A559">
        <v>1481</v>
      </c>
      <c r="B559" t="s">
        <v>1612</v>
      </c>
      <c r="C559">
        <v>302489190</v>
      </c>
      <c r="D559" t="e">
        <v>#NAME?</v>
      </c>
      <c r="E559" s="5">
        <v>43569.008692129632</v>
      </c>
      <c r="F559" s="6">
        <v>43648.681817129633</v>
      </c>
      <c r="G559" s="6">
        <v>43569.013506944444</v>
      </c>
      <c r="H559">
        <v>137</v>
      </c>
      <c r="I559">
        <v>20</v>
      </c>
      <c r="J559">
        <v>12</v>
      </c>
      <c r="K559">
        <v>4</v>
      </c>
      <c r="L559">
        <v>0</v>
      </c>
      <c r="M559">
        <v>6</v>
      </c>
    </row>
    <row r="560" spans="1:13" x14ac:dyDescent="0.25">
      <c r="A560">
        <v>1482</v>
      </c>
      <c r="B560" t="s">
        <v>1612</v>
      </c>
      <c r="C560">
        <v>302542500</v>
      </c>
      <c r="D560" t="e">
        <v>#NAME?</v>
      </c>
      <c r="E560" s="5">
        <v>43569.58153935185</v>
      </c>
      <c r="F560" s="6">
        <v>43607.505219907405</v>
      </c>
      <c r="G560" s="6">
        <v>43569.582372685189</v>
      </c>
      <c r="H560">
        <v>180</v>
      </c>
      <c r="I560">
        <v>25</v>
      </c>
      <c r="J560">
        <v>15</v>
      </c>
      <c r="K560">
        <v>8</v>
      </c>
      <c r="L560">
        <v>0</v>
      </c>
      <c r="M560">
        <v>9</v>
      </c>
    </row>
    <row r="561" spans="1:13" x14ac:dyDescent="0.25">
      <c r="A561">
        <v>1483</v>
      </c>
      <c r="B561" t="s">
        <v>1612</v>
      </c>
      <c r="C561">
        <v>303526653</v>
      </c>
      <c r="D561" t="e">
        <v>#NAME?</v>
      </c>
      <c r="E561" s="5">
        <v>43573.911805555559</v>
      </c>
      <c r="F561" s="6">
        <v>43603.785219907404</v>
      </c>
      <c r="G561" s="6">
        <v>43573.915011574078</v>
      </c>
      <c r="H561">
        <v>136</v>
      </c>
      <c r="I561">
        <v>24</v>
      </c>
      <c r="J561">
        <v>14</v>
      </c>
      <c r="K561">
        <v>2</v>
      </c>
      <c r="L561">
        <v>0</v>
      </c>
      <c r="M561">
        <v>7</v>
      </c>
    </row>
    <row r="562" spans="1:13" x14ac:dyDescent="0.25">
      <c r="A562">
        <v>1484</v>
      </c>
      <c r="B562" t="s">
        <v>1612</v>
      </c>
      <c r="C562">
        <v>303547130</v>
      </c>
      <c r="D562" t="s">
        <v>1616</v>
      </c>
      <c r="E562" s="5">
        <v>43574.074745370373</v>
      </c>
      <c r="F562" s="6">
        <v>43582.094988425924</v>
      </c>
      <c r="G562" s="6">
        <v>43574.07675925926</v>
      </c>
      <c r="H562">
        <v>175</v>
      </c>
      <c r="I562">
        <v>20</v>
      </c>
      <c r="J562">
        <v>9</v>
      </c>
      <c r="K562">
        <v>7</v>
      </c>
      <c r="L562">
        <v>0</v>
      </c>
      <c r="M562">
        <v>6</v>
      </c>
    </row>
    <row r="563" spans="1:13" x14ac:dyDescent="0.25">
      <c r="A563">
        <v>1485</v>
      </c>
      <c r="B563" t="s">
        <v>1612</v>
      </c>
      <c r="C563">
        <v>303621145</v>
      </c>
      <c r="D563" t="e">
        <v>#NAME?</v>
      </c>
      <c r="E563" s="5">
        <v>43574.635092592594</v>
      </c>
      <c r="F563" s="6">
        <v>43583.912557870368</v>
      </c>
      <c r="G563" s="6">
        <v>43574.636134259257</v>
      </c>
      <c r="H563">
        <v>281</v>
      </c>
      <c r="I563">
        <v>50</v>
      </c>
      <c r="J563">
        <v>25</v>
      </c>
      <c r="K563">
        <v>14</v>
      </c>
      <c r="L563">
        <v>0</v>
      </c>
      <c r="M563">
        <v>6</v>
      </c>
    </row>
    <row r="564" spans="1:13" x14ac:dyDescent="0.25">
      <c r="A564">
        <v>1486</v>
      </c>
      <c r="B564" t="s">
        <v>1612</v>
      </c>
      <c r="C564">
        <v>306004547</v>
      </c>
      <c r="D564" t="e">
        <v>#NAME?</v>
      </c>
      <c r="E564" s="5">
        <v>43586.622233796297</v>
      </c>
      <c r="F564" s="6">
        <v>43618.715729166666</v>
      </c>
      <c r="G564" s="6">
        <v>43586.623530092591</v>
      </c>
      <c r="H564">
        <v>207</v>
      </c>
      <c r="I564">
        <v>34</v>
      </c>
      <c r="J564">
        <v>20</v>
      </c>
      <c r="K564">
        <v>12</v>
      </c>
      <c r="L564">
        <v>0</v>
      </c>
      <c r="M564">
        <v>6</v>
      </c>
    </row>
    <row r="565" spans="1:13" x14ac:dyDescent="0.25">
      <c r="A565">
        <v>1487</v>
      </c>
      <c r="B565" t="s">
        <v>1612</v>
      </c>
      <c r="C565">
        <v>312942990</v>
      </c>
      <c r="D565" t="e">
        <v>#NAME?</v>
      </c>
      <c r="E565" s="5">
        <v>43610.691030092596</v>
      </c>
      <c r="F565" s="6">
        <v>43610.709872685184</v>
      </c>
      <c r="G565" s="6">
        <v>43610.709872685184</v>
      </c>
      <c r="H565">
        <v>167</v>
      </c>
      <c r="I565">
        <v>30</v>
      </c>
      <c r="J565">
        <v>11</v>
      </c>
      <c r="K565">
        <v>5</v>
      </c>
      <c r="L565">
        <v>0</v>
      </c>
      <c r="M565">
        <v>6</v>
      </c>
    </row>
    <row r="566" spans="1:13" x14ac:dyDescent="0.25">
      <c r="A566">
        <v>1488</v>
      </c>
      <c r="B566" t="s">
        <v>1612</v>
      </c>
      <c r="C566">
        <v>312946426</v>
      </c>
      <c r="D566" t="e">
        <v>#NAME?</v>
      </c>
      <c r="E566" s="5">
        <v>43610.71607638889</v>
      </c>
      <c r="F566" s="6">
        <v>43610.748657407406</v>
      </c>
      <c r="G566" s="6">
        <v>43610.748657407406</v>
      </c>
      <c r="H566">
        <v>144</v>
      </c>
      <c r="I566">
        <v>26</v>
      </c>
      <c r="J566">
        <v>14</v>
      </c>
      <c r="K566">
        <v>5</v>
      </c>
      <c r="L566">
        <v>0</v>
      </c>
      <c r="M566">
        <v>6</v>
      </c>
    </row>
    <row r="567" spans="1:13" x14ac:dyDescent="0.25">
      <c r="A567">
        <v>1489</v>
      </c>
      <c r="B567" t="s">
        <v>1617</v>
      </c>
      <c r="C567">
        <v>196064862</v>
      </c>
      <c r="D567" t="s">
        <v>1618</v>
      </c>
      <c r="E567" s="5">
        <v>43103.993101851855</v>
      </c>
      <c r="F567" s="6">
        <v>43141.799062500002</v>
      </c>
      <c r="G567" s="6">
        <v>43104.995081018518</v>
      </c>
      <c r="H567">
        <v>6</v>
      </c>
      <c r="I567">
        <v>0</v>
      </c>
      <c r="J567">
        <v>0</v>
      </c>
      <c r="K567">
        <v>0</v>
      </c>
      <c r="L567">
        <v>0</v>
      </c>
      <c r="M567">
        <v>7</v>
      </c>
    </row>
    <row r="568" spans="1:13" x14ac:dyDescent="0.25">
      <c r="A568">
        <v>1511</v>
      </c>
      <c r="B568" t="s">
        <v>1638</v>
      </c>
      <c r="C568">
        <v>192340347</v>
      </c>
      <c r="D568" t="s">
        <v>1641</v>
      </c>
      <c r="E568" s="5">
        <v>43078.938240740739</v>
      </c>
      <c r="F568" s="6">
        <v>43649.153807870367</v>
      </c>
      <c r="G568" s="6">
        <v>43485.732685185183</v>
      </c>
      <c r="H568">
        <v>1663</v>
      </c>
      <c r="I568">
        <v>207</v>
      </c>
      <c r="J568">
        <v>186</v>
      </c>
      <c r="K568">
        <v>285</v>
      </c>
      <c r="L568">
        <v>0</v>
      </c>
      <c r="M568">
        <v>19</v>
      </c>
    </row>
    <row r="569" spans="1:13" x14ac:dyDescent="0.25">
      <c r="A569">
        <v>1512</v>
      </c>
      <c r="B569" t="s">
        <v>1638</v>
      </c>
      <c r="C569">
        <v>195418900</v>
      </c>
      <c r="D569" t="s">
        <v>1642</v>
      </c>
      <c r="E569" s="5">
        <v>43096.285543981481</v>
      </c>
      <c r="F569" s="6">
        <v>43643.607395833336</v>
      </c>
      <c r="G569" s="6">
        <v>43165.006585648145</v>
      </c>
      <c r="H569">
        <v>12363</v>
      </c>
      <c r="I569">
        <v>466</v>
      </c>
      <c r="J569">
        <v>382</v>
      </c>
      <c r="K569">
        <v>516</v>
      </c>
      <c r="L569">
        <v>0</v>
      </c>
      <c r="M569">
        <v>19</v>
      </c>
    </row>
    <row r="570" spans="1:13" x14ac:dyDescent="0.25">
      <c r="A570">
        <v>1513</v>
      </c>
      <c r="B570" t="s">
        <v>1638</v>
      </c>
      <c r="C570">
        <v>200383093</v>
      </c>
      <c r="D570" t="s">
        <v>1643</v>
      </c>
      <c r="E570" s="5">
        <v>43127.124374999999</v>
      </c>
      <c r="F570" s="6">
        <v>43166.568043981482</v>
      </c>
      <c r="G570" s="6">
        <v>43153.185428240744</v>
      </c>
      <c r="H570">
        <v>713</v>
      </c>
      <c r="I570">
        <v>46</v>
      </c>
      <c r="J570">
        <v>40</v>
      </c>
      <c r="K570">
        <v>104</v>
      </c>
      <c r="L570">
        <v>0</v>
      </c>
      <c r="M570">
        <v>20</v>
      </c>
    </row>
    <row r="571" spans="1:13" x14ac:dyDescent="0.25">
      <c r="A571">
        <v>1517</v>
      </c>
      <c r="B571" t="s">
        <v>1638</v>
      </c>
      <c r="C571">
        <v>222648449</v>
      </c>
      <c r="D571" t="s">
        <v>1647</v>
      </c>
      <c r="E571" s="5">
        <v>43233.674317129633</v>
      </c>
      <c r="F571" s="6">
        <v>43625.178518518522</v>
      </c>
      <c r="G571" s="6">
        <v>43260.644837962966</v>
      </c>
      <c r="H571">
        <v>16015</v>
      </c>
      <c r="I571">
        <v>692</v>
      </c>
      <c r="J571">
        <v>551</v>
      </c>
      <c r="K571">
        <v>511</v>
      </c>
      <c r="L571">
        <v>0</v>
      </c>
      <c r="M571">
        <v>20</v>
      </c>
    </row>
    <row r="572" spans="1:13" x14ac:dyDescent="0.25">
      <c r="A572">
        <v>1518</v>
      </c>
      <c r="B572" t="s">
        <v>1638</v>
      </c>
      <c r="C572">
        <v>227861551</v>
      </c>
      <c r="D572" t="s">
        <v>1648</v>
      </c>
      <c r="E572" s="5">
        <v>43257.899224537039</v>
      </c>
      <c r="F572" s="6">
        <v>43642.747395833336</v>
      </c>
      <c r="G572" s="6">
        <v>43485.732708333337</v>
      </c>
      <c r="H572">
        <v>3262</v>
      </c>
      <c r="I572">
        <v>154</v>
      </c>
      <c r="J572">
        <v>121</v>
      </c>
      <c r="K572">
        <v>249</v>
      </c>
      <c r="L572">
        <v>0</v>
      </c>
      <c r="M572">
        <v>20</v>
      </c>
    </row>
    <row r="573" spans="1:13" x14ac:dyDescent="0.25">
      <c r="A573">
        <v>1519</v>
      </c>
      <c r="B573" t="s">
        <v>1638</v>
      </c>
      <c r="C573">
        <v>228465499</v>
      </c>
      <c r="D573" t="s">
        <v>1649</v>
      </c>
      <c r="E573" s="5">
        <v>43262.051342592589</v>
      </c>
      <c r="F573" s="6">
        <v>43484.879699074074</v>
      </c>
      <c r="G573" s="6">
        <v>43271.750590277778</v>
      </c>
      <c r="H573">
        <v>152</v>
      </c>
      <c r="I573">
        <v>22</v>
      </c>
      <c r="J573">
        <v>18</v>
      </c>
      <c r="K573">
        <v>25</v>
      </c>
      <c r="L573">
        <v>0</v>
      </c>
      <c r="M573">
        <v>19</v>
      </c>
    </row>
    <row r="574" spans="1:13" x14ac:dyDescent="0.25">
      <c r="A574">
        <v>1520</v>
      </c>
      <c r="B574" t="s">
        <v>1638</v>
      </c>
      <c r="C574">
        <v>229351233</v>
      </c>
      <c r="D574" t="s">
        <v>1650</v>
      </c>
      <c r="E574" s="5">
        <v>43266.741770833331</v>
      </c>
      <c r="F574" s="6">
        <v>43648.234976851854</v>
      </c>
      <c r="G574" s="6">
        <v>43268.096724537034</v>
      </c>
      <c r="H574">
        <v>57212</v>
      </c>
      <c r="I574">
        <v>2098</v>
      </c>
      <c r="J574">
        <v>1790</v>
      </c>
      <c r="K574">
        <v>1400</v>
      </c>
      <c r="L574">
        <v>0</v>
      </c>
      <c r="M574">
        <v>8</v>
      </c>
    </row>
    <row r="575" spans="1:13" x14ac:dyDescent="0.25">
      <c r="A575">
        <v>1521</v>
      </c>
      <c r="B575" t="s">
        <v>1638</v>
      </c>
      <c r="C575">
        <v>230357977</v>
      </c>
      <c r="D575" t="s">
        <v>1651</v>
      </c>
      <c r="E575" s="5">
        <v>43275.137048611112</v>
      </c>
      <c r="F575" s="6">
        <v>43284.799317129633</v>
      </c>
      <c r="G575" s="6">
        <v>43282.279432870368</v>
      </c>
      <c r="H575">
        <v>401</v>
      </c>
      <c r="I575">
        <v>55</v>
      </c>
      <c r="J575">
        <v>35</v>
      </c>
      <c r="K575">
        <v>80</v>
      </c>
      <c r="L575">
        <v>0</v>
      </c>
      <c r="M575">
        <v>20</v>
      </c>
    </row>
    <row r="576" spans="1:13" x14ac:dyDescent="0.25">
      <c r="A576">
        <v>1522</v>
      </c>
      <c r="B576" t="s">
        <v>1638</v>
      </c>
      <c r="C576">
        <v>234941475</v>
      </c>
      <c r="D576" t="s">
        <v>1652</v>
      </c>
      <c r="E576" s="5">
        <v>43281.713240740741</v>
      </c>
      <c r="F576" s="6">
        <v>43635.710381944446</v>
      </c>
      <c r="G576" s="6">
        <v>43296.713923611111</v>
      </c>
      <c r="H576">
        <v>3277</v>
      </c>
      <c r="I576">
        <v>141</v>
      </c>
      <c r="J576">
        <v>123</v>
      </c>
      <c r="K576">
        <v>139</v>
      </c>
      <c r="L576">
        <v>0</v>
      </c>
      <c r="M576">
        <v>19</v>
      </c>
    </row>
    <row r="577" spans="1:13" x14ac:dyDescent="0.25">
      <c r="A577">
        <v>1523</v>
      </c>
      <c r="B577" t="s">
        <v>1638</v>
      </c>
      <c r="C577">
        <v>237178304</v>
      </c>
      <c r="D577" t="s">
        <v>1653</v>
      </c>
      <c r="E577" s="5">
        <v>43304.778761574074</v>
      </c>
      <c r="F577" s="6">
        <v>43633.64472222222</v>
      </c>
      <c r="G577" s="6">
        <v>43321.753576388888</v>
      </c>
      <c r="H577">
        <v>2439</v>
      </c>
      <c r="I577">
        <v>129</v>
      </c>
      <c r="J577">
        <v>107</v>
      </c>
      <c r="K577">
        <v>196</v>
      </c>
      <c r="L577">
        <v>0</v>
      </c>
      <c r="M577">
        <v>20</v>
      </c>
    </row>
    <row r="578" spans="1:13" x14ac:dyDescent="0.25">
      <c r="A578">
        <v>1524</v>
      </c>
      <c r="B578" t="s">
        <v>1638</v>
      </c>
      <c r="C578">
        <v>238688032</v>
      </c>
      <c r="D578" t="s">
        <v>1654</v>
      </c>
      <c r="E578" s="5">
        <v>43322.008240740739</v>
      </c>
      <c r="F578" s="6">
        <v>43591.048483796294</v>
      </c>
      <c r="G578" s="6">
        <v>43323.938796296294</v>
      </c>
      <c r="H578">
        <v>50</v>
      </c>
      <c r="I578">
        <v>9</v>
      </c>
      <c r="J578">
        <v>6</v>
      </c>
      <c r="K578">
        <v>15</v>
      </c>
      <c r="L578">
        <v>0</v>
      </c>
      <c r="M578">
        <v>20</v>
      </c>
    </row>
    <row r="579" spans="1:13" x14ac:dyDescent="0.25">
      <c r="A579">
        <v>1525</v>
      </c>
      <c r="B579" t="s">
        <v>1638</v>
      </c>
      <c r="C579">
        <v>244530884</v>
      </c>
      <c r="D579" t="s">
        <v>1655</v>
      </c>
      <c r="E579" s="5">
        <v>43348.129027777781</v>
      </c>
      <c r="F579" s="6">
        <v>43357.167395833334</v>
      </c>
      <c r="G579" s="6">
        <v>43352.706759259258</v>
      </c>
      <c r="H579">
        <v>613</v>
      </c>
      <c r="I579">
        <v>42</v>
      </c>
      <c r="J579">
        <v>25</v>
      </c>
      <c r="K579">
        <v>74</v>
      </c>
      <c r="L579">
        <v>0</v>
      </c>
      <c r="M579">
        <v>8</v>
      </c>
    </row>
    <row r="580" spans="1:13" x14ac:dyDescent="0.25">
      <c r="A580">
        <v>1529</v>
      </c>
      <c r="B580" t="s">
        <v>1659</v>
      </c>
      <c r="C580">
        <v>2864718</v>
      </c>
      <c r="D580" t="s">
        <v>1660</v>
      </c>
      <c r="E580" s="5">
        <v>41209.454016203701</v>
      </c>
      <c r="F580" s="6">
        <v>41641.34447916667</v>
      </c>
      <c r="G580" s="6">
        <v>41209.454016203701</v>
      </c>
      <c r="H580">
        <v>2709</v>
      </c>
      <c r="I580">
        <v>249</v>
      </c>
      <c r="J580">
        <v>183</v>
      </c>
      <c r="K580">
        <v>195</v>
      </c>
      <c r="L580">
        <v>0</v>
      </c>
      <c r="M580">
        <v>21</v>
      </c>
    </row>
    <row r="581" spans="1:13" x14ac:dyDescent="0.25">
      <c r="A581">
        <v>1540</v>
      </c>
      <c r="B581" t="s">
        <v>1659</v>
      </c>
      <c r="C581">
        <v>75539018</v>
      </c>
      <c r="D581" t="s">
        <v>1671</v>
      </c>
      <c r="E581" s="5">
        <v>42253.788703703707</v>
      </c>
      <c r="F581" s="6">
        <v>42535.510034722225</v>
      </c>
      <c r="G581" s="6">
        <v>42258.616736111115</v>
      </c>
      <c r="H581">
        <v>11402</v>
      </c>
      <c r="I581">
        <v>1525</v>
      </c>
      <c r="J581">
        <v>1243</v>
      </c>
      <c r="K581">
        <v>1110</v>
      </c>
      <c r="L581">
        <v>0</v>
      </c>
      <c r="M581">
        <v>17</v>
      </c>
    </row>
    <row r="582" spans="1:13" x14ac:dyDescent="0.25">
      <c r="A582">
        <v>1550</v>
      </c>
      <c r="B582" t="s">
        <v>1680</v>
      </c>
      <c r="C582">
        <v>229858809</v>
      </c>
      <c r="D582" t="s">
        <v>1682</v>
      </c>
      <c r="E582" s="5">
        <v>43271.041921296295</v>
      </c>
      <c r="F582" s="6">
        <v>43381.857581018521</v>
      </c>
      <c r="G582" s="6">
        <v>43271.043032407404</v>
      </c>
      <c r="H582">
        <v>232</v>
      </c>
      <c r="I582">
        <v>19</v>
      </c>
      <c r="J582">
        <v>16</v>
      </c>
      <c r="K582">
        <v>16</v>
      </c>
      <c r="L582">
        <v>0</v>
      </c>
      <c r="M582">
        <v>20</v>
      </c>
    </row>
    <row r="583" spans="1:13" x14ac:dyDescent="0.25">
      <c r="A583">
        <v>1553</v>
      </c>
      <c r="B583" t="s">
        <v>1680</v>
      </c>
      <c r="C583">
        <v>236966463</v>
      </c>
      <c r="D583" t="s">
        <v>1685</v>
      </c>
      <c r="E583" s="5">
        <v>43301.813344907408</v>
      </c>
      <c r="F583" s="6">
        <v>43304.562743055554</v>
      </c>
      <c r="G583" s="6">
        <v>43303.72828703704</v>
      </c>
      <c r="H583">
        <v>33</v>
      </c>
      <c r="I583">
        <v>3</v>
      </c>
      <c r="J583">
        <v>3</v>
      </c>
      <c r="K583">
        <v>2</v>
      </c>
      <c r="L583">
        <v>0</v>
      </c>
      <c r="M583">
        <v>7</v>
      </c>
    </row>
    <row r="584" spans="1:13" x14ac:dyDescent="0.25">
      <c r="A584">
        <v>1559</v>
      </c>
      <c r="B584" t="s">
        <v>1680</v>
      </c>
      <c r="C584">
        <v>255951806</v>
      </c>
      <c r="D584" t="s">
        <v>1691</v>
      </c>
      <c r="E584" s="5">
        <v>43397.657638888886</v>
      </c>
      <c r="F584" s="6">
        <v>43399.706261574072</v>
      </c>
      <c r="G584" s="6">
        <v>43397.784189814818</v>
      </c>
      <c r="H584">
        <v>60</v>
      </c>
      <c r="I584">
        <v>9</v>
      </c>
      <c r="J584">
        <v>9</v>
      </c>
      <c r="K584">
        <v>4</v>
      </c>
      <c r="L584">
        <v>0</v>
      </c>
      <c r="M584">
        <v>16</v>
      </c>
    </row>
    <row r="585" spans="1:13" x14ac:dyDescent="0.25">
      <c r="A585">
        <v>1565</v>
      </c>
      <c r="B585" t="s">
        <v>1680</v>
      </c>
      <c r="C585">
        <v>272732542</v>
      </c>
      <c r="D585" t="s">
        <v>1697</v>
      </c>
      <c r="E585" s="5">
        <v>43454.800543981481</v>
      </c>
      <c r="F585" s="6">
        <v>43454.837534722225</v>
      </c>
      <c r="G585" s="6">
        <v>43454.837175925924</v>
      </c>
      <c r="H585">
        <v>580</v>
      </c>
      <c r="I585">
        <v>49</v>
      </c>
      <c r="J585">
        <v>27</v>
      </c>
      <c r="K585">
        <v>0</v>
      </c>
      <c r="L585">
        <v>0</v>
      </c>
      <c r="M585">
        <v>16</v>
      </c>
    </row>
    <row r="586" spans="1:13" x14ac:dyDescent="0.25">
      <c r="A586">
        <v>1567</v>
      </c>
      <c r="B586" t="s">
        <v>1680</v>
      </c>
      <c r="C586">
        <v>303813792</v>
      </c>
      <c r="D586" t="s">
        <v>1699</v>
      </c>
      <c r="E586" s="5">
        <v>43556.591516203705</v>
      </c>
      <c r="F586" s="6">
        <v>43556.620740740742</v>
      </c>
      <c r="G586" s="6">
        <v>43556.620428240742</v>
      </c>
      <c r="H586">
        <v>174</v>
      </c>
      <c r="I586">
        <v>11</v>
      </c>
      <c r="J586">
        <v>7</v>
      </c>
      <c r="K586">
        <v>5</v>
      </c>
      <c r="L586">
        <v>0</v>
      </c>
      <c r="M586">
        <v>11</v>
      </c>
    </row>
    <row r="587" spans="1:13" x14ac:dyDescent="0.25">
      <c r="A587">
        <v>1568</v>
      </c>
      <c r="B587" t="s">
        <v>1680</v>
      </c>
      <c r="C587">
        <v>317795063</v>
      </c>
      <c r="D587" t="s">
        <v>1700</v>
      </c>
      <c r="E587" s="5">
        <v>43635.862349537034</v>
      </c>
      <c r="F587" s="6">
        <v>43636.000277777777</v>
      </c>
      <c r="G587" s="6">
        <v>43635.955011574071</v>
      </c>
      <c r="H587">
        <v>5584</v>
      </c>
      <c r="I587">
        <v>145</v>
      </c>
      <c r="J587">
        <v>107</v>
      </c>
      <c r="K587">
        <v>86</v>
      </c>
      <c r="L587">
        <v>0</v>
      </c>
      <c r="M587">
        <v>13</v>
      </c>
    </row>
    <row r="588" spans="1:13" x14ac:dyDescent="0.25">
      <c r="A588">
        <v>1569</v>
      </c>
      <c r="B588" t="s">
        <v>1701</v>
      </c>
      <c r="C588">
        <v>197677548</v>
      </c>
      <c r="D588" t="s">
        <v>1702</v>
      </c>
      <c r="E588" s="5">
        <v>43113.202233796299</v>
      </c>
      <c r="F588" s="6">
        <v>43567.112534722219</v>
      </c>
      <c r="G588" s="6">
        <v>43116.432743055557</v>
      </c>
      <c r="H588">
        <v>2667</v>
      </c>
      <c r="I588">
        <v>188</v>
      </c>
      <c r="J588">
        <v>116</v>
      </c>
      <c r="K588">
        <v>178</v>
      </c>
      <c r="L588">
        <v>0</v>
      </c>
      <c r="M588">
        <v>10</v>
      </c>
    </row>
    <row r="589" spans="1:13" x14ac:dyDescent="0.25">
      <c r="A589">
        <v>1570</v>
      </c>
      <c r="B589" t="s">
        <v>1701</v>
      </c>
      <c r="C589">
        <v>204165608</v>
      </c>
      <c r="D589" t="s">
        <v>1703</v>
      </c>
      <c r="E589" s="5">
        <v>43145.98033564815</v>
      </c>
      <c r="F589" s="6">
        <v>43648.095856481479</v>
      </c>
      <c r="G589" s="6">
        <v>43149.445393518516</v>
      </c>
      <c r="H589">
        <v>12224</v>
      </c>
      <c r="I589">
        <v>779</v>
      </c>
      <c r="J589">
        <v>676</v>
      </c>
      <c r="K589">
        <v>442</v>
      </c>
      <c r="L589">
        <v>0</v>
      </c>
      <c r="M589">
        <v>20</v>
      </c>
    </row>
    <row r="590" spans="1:13" x14ac:dyDescent="0.25">
      <c r="A590">
        <v>1571</v>
      </c>
      <c r="B590" t="s">
        <v>1701</v>
      </c>
      <c r="C590">
        <v>317166874</v>
      </c>
      <c r="D590" t="s">
        <v>963</v>
      </c>
      <c r="E590" s="5">
        <v>43632.17564814815</v>
      </c>
      <c r="F590" s="6">
        <v>43646.37226851852</v>
      </c>
      <c r="G590" s="6">
        <v>43632.321979166663</v>
      </c>
      <c r="H590">
        <v>13647</v>
      </c>
      <c r="I590">
        <v>434</v>
      </c>
      <c r="J590">
        <v>310</v>
      </c>
      <c r="K590">
        <v>263</v>
      </c>
      <c r="L590">
        <v>0</v>
      </c>
      <c r="M590">
        <v>20</v>
      </c>
    </row>
    <row r="591" spans="1:13" x14ac:dyDescent="0.25">
      <c r="A591">
        <v>1572</v>
      </c>
      <c r="B591" t="s">
        <v>1704</v>
      </c>
      <c r="C591">
        <v>187285492</v>
      </c>
      <c r="D591" t="s">
        <v>1705</v>
      </c>
      <c r="E591" s="5">
        <v>43056.837534722225</v>
      </c>
      <c r="F591" s="6">
        <v>43645.691296296296</v>
      </c>
      <c r="G591" s="6">
        <v>43056.861770833333</v>
      </c>
      <c r="H591">
        <v>1306</v>
      </c>
      <c r="I591">
        <v>19</v>
      </c>
      <c r="J591">
        <v>10</v>
      </c>
      <c r="K591">
        <v>16</v>
      </c>
      <c r="L591">
        <v>0</v>
      </c>
      <c r="M591">
        <v>20</v>
      </c>
    </row>
    <row r="592" spans="1:13" x14ac:dyDescent="0.25">
      <c r="A592">
        <v>1573</v>
      </c>
      <c r="B592" t="s">
        <v>1704</v>
      </c>
      <c r="C592">
        <v>263382026</v>
      </c>
      <c r="D592" t="s">
        <v>1706</v>
      </c>
      <c r="E592" s="5">
        <v>43423.855891203704</v>
      </c>
      <c r="F592" s="6">
        <v>43515.643043981479</v>
      </c>
      <c r="G592" s="6">
        <v>43515.643043981479</v>
      </c>
      <c r="H592">
        <v>63</v>
      </c>
      <c r="I592">
        <v>5</v>
      </c>
      <c r="J592">
        <v>5</v>
      </c>
      <c r="K592">
        <v>20</v>
      </c>
      <c r="L592">
        <v>0</v>
      </c>
      <c r="M592">
        <v>13</v>
      </c>
    </row>
    <row r="593" spans="1:13" x14ac:dyDescent="0.25">
      <c r="A593">
        <v>1574</v>
      </c>
      <c r="B593" t="s">
        <v>1704</v>
      </c>
      <c r="C593">
        <v>264422111</v>
      </c>
      <c r="D593" t="s">
        <v>1707</v>
      </c>
      <c r="E593" s="5">
        <v>43426.939340277779</v>
      </c>
      <c r="F593" s="6">
        <v>43617.754502314812</v>
      </c>
      <c r="G593" s="6">
        <v>43429.918715277781</v>
      </c>
      <c r="H593">
        <v>12</v>
      </c>
      <c r="I593">
        <v>0</v>
      </c>
      <c r="J593">
        <v>0</v>
      </c>
      <c r="K593">
        <v>2</v>
      </c>
      <c r="L593">
        <v>0</v>
      </c>
      <c r="M593">
        <v>3</v>
      </c>
    </row>
    <row r="594" spans="1:13" x14ac:dyDescent="0.25">
      <c r="A594">
        <v>1575</v>
      </c>
      <c r="B594" t="s">
        <v>1704</v>
      </c>
      <c r="C594">
        <v>264934154</v>
      </c>
      <c r="D594" t="s">
        <v>1708</v>
      </c>
      <c r="E594" s="5">
        <v>43429.899594907409</v>
      </c>
      <c r="F594" s="6">
        <v>43645.88212962963</v>
      </c>
      <c r="G594" s="6">
        <v>43645.688854166663</v>
      </c>
      <c r="H594">
        <v>38</v>
      </c>
      <c r="I594">
        <v>4</v>
      </c>
      <c r="J594">
        <v>2</v>
      </c>
      <c r="K594">
        <v>7</v>
      </c>
      <c r="L594">
        <v>0</v>
      </c>
      <c r="M594">
        <v>13</v>
      </c>
    </row>
    <row r="595" spans="1:13" x14ac:dyDescent="0.25">
      <c r="A595">
        <v>1576</v>
      </c>
      <c r="B595" t="s">
        <v>1704</v>
      </c>
      <c r="C595">
        <v>270563723</v>
      </c>
      <c r="D595" t="s">
        <v>1709</v>
      </c>
      <c r="E595" s="5">
        <v>43448.625775462962</v>
      </c>
      <c r="F595" s="6">
        <v>43631.664189814815</v>
      </c>
      <c r="G595" s="6">
        <v>43449.832384259258</v>
      </c>
      <c r="H595">
        <v>13</v>
      </c>
      <c r="I595">
        <v>0</v>
      </c>
      <c r="J595">
        <v>0</v>
      </c>
      <c r="K595">
        <v>3</v>
      </c>
      <c r="L595">
        <v>0</v>
      </c>
      <c r="M595">
        <v>14</v>
      </c>
    </row>
    <row r="596" spans="1:13" x14ac:dyDescent="0.25">
      <c r="A596">
        <v>1577</v>
      </c>
      <c r="B596" t="s">
        <v>1704</v>
      </c>
      <c r="C596">
        <v>279915277</v>
      </c>
      <c r="D596" t="s">
        <v>1710</v>
      </c>
      <c r="E596" s="5">
        <v>43481.088576388887</v>
      </c>
      <c r="F596" s="6">
        <v>43481.949212962965</v>
      </c>
      <c r="G596" s="6">
        <v>43481.127986111111</v>
      </c>
      <c r="H596">
        <v>4</v>
      </c>
      <c r="I596">
        <v>0</v>
      </c>
      <c r="J596">
        <v>0</v>
      </c>
      <c r="K596">
        <v>0</v>
      </c>
      <c r="L596">
        <v>0</v>
      </c>
      <c r="M596">
        <v>15</v>
      </c>
    </row>
    <row r="597" spans="1:13" x14ac:dyDescent="0.25">
      <c r="A597">
        <v>1578</v>
      </c>
      <c r="B597" t="s">
        <v>1704</v>
      </c>
      <c r="C597">
        <v>282474040</v>
      </c>
      <c r="D597" t="s">
        <v>1711</v>
      </c>
      <c r="E597" s="5">
        <v>43492.003101851849</v>
      </c>
      <c r="F597" s="6">
        <v>43515.642743055556</v>
      </c>
      <c r="G597" s="6">
        <v>43515.642743055556</v>
      </c>
      <c r="H597">
        <v>5</v>
      </c>
      <c r="I597">
        <v>1</v>
      </c>
      <c r="J597">
        <v>0</v>
      </c>
      <c r="K597">
        <v>0</v>
      </c>
      <c r="L597">
        <v>0</v>
      </c>
      <c r="M597">
        <v>12</v>
      </c>
    </row>
    <row r="598" spans="1:13" x14ac:dyDescent="0.25">
      <c r="A598">
        <v>1579</v>
      </c>
      <c r="B598" t="s">
        <v>1704</v>
      </c>
      <c r="C598">
        <v>285829407</v>
      </c>
      <c r="D598" t="s">
        <v>1712</v>
      </c>
      <c r="E598" s="5">
        <v>43507.100219907406</v>
      </c>
      <c r="F598" s="6">
        <v>43507.102071759262</v>
      </c>
      <c r="G598" s="6">
        <v>43507.100706018522</v>
      </c>
      <c r="H598">
        <v>4</v>
      </c>
      <c r="I598">
        <v>0</v>
      </c>
      <c r="J598">
        <v>0</v>
      </c>
      <c r="K598">
        <v>0</v>
      </c>
      <c r="L598">
        <v>0</v>
      </c>
      <c r="M598">
        <v>13</v>
      </c>
    </row>
    <row r="599" spans="1:13" x14ac:dyDescent="0.25">
      <c r="A599">
        <v>1580</v>
      </c>
      <c r="B599" t="s">
        <v>1704</v>
      </c>
      <c r="C599">
        <v>286577303</v>
      </c>
      <c r="D599" t="s">
        <v>1713</v>
      </c>
      <c r="E599" s="5">
        <v>43509.629201388889</v>
      </c>
      <c r="F599" s="6">
        <v>43554.955057870371</v>
      </c>
      <c r="G599" s="6">
        <v>43515.643240740741</v>
      </c>
      <c r="H599">
        <v>12</v>
      </c>
      <c r="I599">
        <v>1</v>
      </c>
      <c r="J599">
        <v>0</v>
      </c>
      <c r="K599">
        <v>1</v>
      </c>
      <c r="L599">
        <v>0</v>
      </c>
      <c r="M599">
        <v>8</v>
      </c>
    </row>
    <row r="600" spans="1:13" x14ac:dyDescent="0.25">
      <c r="A600">
        <v>1581</v>
      </c>
      <c r="B600" t="s">
        <v>1704</v>
      </c>
      <c r="C600">
        <v>288027565</v>
      </c>
      <c r="D600" t="s">
        <v>1714</v>
      </c>
      <c r="E600" s="5">
        <v>43516.050949074073</v>
      </c>
      <c r="F600" s="6">
        <v>43553.991597222222</v>
      </c>
      <c r="G600" s="6">
        <v>43553.990254629629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13</v>
      </c>
    </row>
    <row r="601" spans="1:13" x14ac:dyDescent="0.25">
      <c r="A601">
        <v>1582</v>
      </c>
      <c r="B601" t="s">
        <v>1704</v>
      </c>
      <c r="C601">
        <v>288446374</v>
      </c>
      <c r="D601" t="s">
        <v>1715</v>
      </c>
      <c r="E601" s="5">
        <v>43497.636053240742</v>
      </c>
      <c r="F601" s="6">
        <v>43530.631354166668</v>
      </c>
      <c r="G601" s="6">
        <v>43526.75277777778</v>
      </c>
      <c r="H601">
        <v>50</v>
      </c>
      <c r="I601">
        <v>1</v>
      </c>
      <c r="J601">
        <v>1</v>
      </c>
      <c r="K601">
        <v>2</v>
      </c>
      <c r="L601">
        <v>0</v>
      </c>
      <c r="M601">
        <v>9</v>
      </c>
    </row>
    <row r="602" spans="1:13" x14ac:dyDescent="0.25">
      <c r="A602">
        <v>1583</v>
      </c>
      <c r="B602" t="s">
        <v>1704</v>
      </c>
      <c r="C602">
        <v>289114014</v>
      </c>
      <c r="D602" t="s">
        <v>1716</v>
      </c>
      <c r="E602" s="5">
        <v>43521.086296296293</v>
      </c>
      <c r="F602" s="6">
        <v>43540.076435185183</v>
      </c>
      <c r="G602" s="6">
        <v>43531.943819444445</v>
      </c>
      <c r="H602">
        <v>12</v>
      </c>
      <c r="I602">
        <v>2</v>
      </c>
      <c r="J602">
        <v>1</v>
      </c>
      <c r="K602">
        <v>0</v>
      </c>
      <c r="L602">
        <v>0</v>
      </c>
      <c r="M602">
        <v>15</v>
      </c>
    </row>
    <row r="603" spans="1:13" x14ac:dyDescent="0.25">
      <c r="A603">
        <v>1584</v>
      </c>
      <c r="B603" t="s">
        <v>1704</v>
      </c>
      <c r="C603">
        <v>292272668</v>
      </c>
      <c r="D603" t="s">
        <v>1717</v>
      </c>
      <c r="E603" s="5">
        <v>43532.1875462963</v>
      </c>
      <c r="F603" s="6">
        <v>43536.577824074076</v>
      </c>
      <c r="G603" s="6">
        <v>43532.193506944444</v>
      </c>
      <c r="H603">
        <v>20</v>
      </c>
      <c r="I603">
        <v>2</v>
      </c>
      <c r="J603">
        <v>2</v>
      </c>
      <c r="K603">
        <v>9</v>
      </c>
      <c r="L603">
        <v>0</v>
      </c>
      <c r="M603">
        <v>13</v>
      </c>
    </row>
    <row r="604" spans="1:13" x14ac:dyDescent="0.25">
      <c r="A604">
        <v>1585</v>
      </c>
      <c r="B604" t="s">
        <v>1704</v>
      </c>
      <c r="C604">
        <v>293628103</v>
      </c>
      <c r="D604" t="s">
        <v>1718</v>
      </c>
      <c r="E604" s="5">
        <v>43537.569039351853</v>
      </c>
      <c r="F604" s="6">
        <v>43621.081458333334</v>
      </c>
      <c r="G604" s="6">
        <v>43549.825682870367</v>
      </c>
      <c r="H604">
        <v>25</v>
      </c>
      <c r="I604">
        <v>5</v>
      </c>
      <c r="J604">
        <v>2</v>
      </c>
      <c r="K604">
        <v>5</v>
      </c>
      <c r="L604">
        <v>0</v>
      </c>
      <c r="M604">
        <v>10</v>
      </c>
    </row>
    <row r="605" spans="1:13" x14ac:dyDescent="0.25">
      <c r="A605">
        <v>1586</v>
      </c>
      <c r="B605" t="s">
        <v>1704</v>
      </c>
      <c r="C605">
        <v>294444811</v>
      </c>
      <c r="D605" t="s">
        <v>1719</v>
      </c>
      <c r="E605" s="5">
        <v>43539.997083333335</v>
      </c>
      <c r="F605" s="6">
        <v>43540.679409722223</v>
      </c>
      <c r="G605" s="6">
        <v>43540.679409722223</v>
      </c>
      <c r="H605">
        <v>14</v>
      </c>
      <c r="I605">
        <v>1</v>
      </c>
      <c r="J605">
        <v>1</v>
      </c>
      <c r="K605">
        <v>3</v>
      </c>
      <c r="L605">
        <v>0</v>
      </c>
      <c r="M605">
        <v>10</v>
      </c>
    </row>
    <row r="606" spans="1:13" x14ac:dyDescent="0.25">
      <c r="A606">
        <v>1587</v>
      </c>
      <c r="B606" t="s">
        <v>1704</v>
      </c>
      <c r="C606">
        <v>298511458</v>
      </c>
      <c r="D606" t="s">
        <v>1720</v>
      </c>
      <c r="E606" s="5">
        <v>43553.991678240738</v>
      </c>
      <c r="F606" s="6">
        <v>43579.570902777778</v>
      </c>
      <c r="G606" s="6">
        <v>43554.091979166667</v>
      </c>
      <c r="H606">
        <v>11</v>
      </c>
      <c r="I606">
        <v>0</v>
      </c>
      <c r="J606">
        <v>0</v>
      </c>
      <c r="K606">
        <v>0</v>
      </c>
      <c r="L606">
        <v>0</v>
      </c>
      <c r="M606">
        <v>11</v>
      </c>
    </row>
    <row r="607" spans="1:13" x14ac:dyDescent="0.25">
      <c r="A607">
        <v>1588</v>
      </c>
      <c r="B607" t="s">
        <v>1704</v>
      </c>
      <c r="C607">
        <v>298722744</v>
      </c>
      <c r="D607" t="s">
        <v>1721</v>
      </c>
      <c r="E607" s="5">
        <v>43555.814965277779</v>
      </c>
      <c r="F607" s="6">
        <v>43555.826388888891</v>
      </c>
      <c r="G607" s="6">
        <v>43555.825162037036</v>
      </c>
      <c r="H607">
        <v>7</v>
      </c>
      <c r="I607">
        <v>0</v>
      </c>
      <c r="J607">
        <v>0</v>
      </c>
      <c r="K607">
        <v>4</v>
      </c>
      <c r="L607">
        <v>0</v>
      </c>
      <c r="M607">
        <v>17</v>
      </c>
    </row>
    <row r="608" spans="1:13" x14ac:dyDescent="0.25">
      <c r="A608">
        <v>1589</v>
      </c>
      <c r="B608" t="s">
        <v>1704</v>
      </c>
      <c r="C608">
        <v>304518846</v>
      </c>
      <c r="D608" t="s">
        <v>1722</v>
      </c>
      <c r="E608" s="5">
        <v>43579.789803240739</v>
      </c>
      <c r="F608" s="6">
        <v>43588.943935185183</v>
      </c>
      <c r="G608" s="6">
        <v>43580.609027777777</v>
      </c>
      <c r="H608">
        <v>3</v>
      </c>
      <c r="I608">
        <v>1</v>
      </c>
      <c r="J608">
        <v>0</v>
      </c>
      <c r="K608">
        <v>0</v>
      </c>
      <c r="L608">
        <v>0</v>
      </c>
      <c r="M608">
        <v>10</v>
      </c>
    </row>
    <row r="609" spans="1:13" x14ac:dyDescent="0.25">
      <c r="A609">
        <v>1590</v>
      </c>
      <c r="B609" t="s">
        <v>1704</v>
      </c>
      <c r="C609">
        <v>304953033</v>
      </c>
      <c r="D609" t="s">
        <v>1723</v>
      </c>
      <c r="E609" s="5">
        <v>43581.590150462966</v>
      </c>
      <c r="F609" s="6">
        <v>43614.65662037037</v>
      </c>
      <c r="G609" s="6">
        <v>43581.604421296295</v>
      </c>
      <c r="H609">
        <v>55</v>
      </c>
      <c r="I609">
        <v>8</v>
      </c>
      <c r="J609">
        <v>5</v>
      </c>
      <c r="K609">
        <v>2</v>
      </c>
      <c r="L609">
        <v>0</v>
      </c>
      <c r="M609">
        <v>11</v>
      </c>
    </row>
    <row r="610" spans="1:13" x14ac:dyDescent="0.25">
      <c r="A610">
        <v>1591</v>
      </c>
      <c r="B610" t="s">
        <v>1704</v>
      </c>
      <c r="C610">
        <v>308742181</v>
      </c>
      <c r="D610" t="s">
        <v>1724</v>
      </c>
      <c r="E610" s="5">
        <v>43596.062013888892</v>
      </c>
      <c r="F610" s="6">
        <v>43597.764525462961</v>
      </c>
      <c r="G610" s="6">
        <v>43596.064386574071</v>
      </c>
      <c r="H610">
        <v>13</v>
      </c>
      <c r="I610">
        <v>0</v>
      </c>
      <c r="J610">
        <v>0</v>
      </c>
      <c r="K610">
        <v>0</v>
      </c>
      <c r="L610">
        <v>0</v>
      </c>
      <c r="M610">
        <v>16</v>
      </c>
    </row>
    <row r="611" spans="1:13" x14ac:dyDescent="0.25">
      <c r="A611">
        <v>1592</v>
      </c>
      <c r="B611" t="s">
        <v>1725</v>
      </c>
      <c r="C611">
        <v>290799219</v>
      </c>
      <c r="D611" t="s">
        <v>1726</v>
      </c>
      <c r="E611" s="5">
        <v>43526.819062499999</v>
      </c>
      <c r="F611" s="6">
        <v>43562.927627314813</v>
      </c>
      <c r="G611" s="6">
        <v>43526.956354166665</v>
      </c>
      <c r="H611">
        <v>1011</v>
      </c>
      <c r="I611">
        <v>75</v>
      </c>
      <c r="J611">
        <v>52</v>
      </c>
      <c r="K611">
        <v>58</v>
      </c>
      <c r="L611">
        <v>0</v>
      </c>
      <c r="M611">
        <v>3</v>
      </c>
    </row>
    <row r="612" spans="1:13" x14ac:dyDescent="0.25">
      <c r="A612">
        <v>1593</v>
      </c>
      <c r="B612" t="s">
        <v>1725</v>
      </c>
      <c r="C612">
        <v>290812622</v>
      </c>
      <c r="D612" t="s">
        <v>1727</v>
      </c>
      <c r="E612" s="5">
        <v>43526.937800925924</v>
      </c>
      <c r="F612" s="6">
        <v>43578.114675925928</v>
      </c>
      <c r="G612" s="6">
        <v>43527.029236111113</v>
      </c>
      <c r="H612">
        <v>710</v>
      </c>
      <c r="I612">
        <v>105</v>
      </c>
      <c r="J612">
        <v>67</v>
      </c>
      <c r="K612">
        <v>54</v>
      </c>
      <c r="L612">
        <v>0</v>
      </c>
      <c r="M612">
        <v>13</v>
      </c>
    </row>
    <row r="613" spans="1:13" x14ac:dyDescent="0.25">
      <c r="A613">
        <v>1594</v>
      </c>
      <c r="B613" t="s">
        <v>1725</v>
      </c>
      <c r="C613">
        <v>290907099</v>
      </c>
      <c r="D613" t="s">
        <v>1728</v>
      </c>
      <c r="E613" s="5">
        <v>43527.821631944447</v>
      </c>
      <c r="F613" s="6">
        <v>43586.994733796295</v>
      </c>
      <c r="G613" s="6">
        <v>43542.955057870371</v>
      </c>
      <c r="H613">
        <v>340</v>
      </c>
      <c r="I613">
        <v>57</v>
      </c>
      <c r="J613">
        <v>37</v>
      </c>
      <c r="K613">
        <v>37</v>
      </c>
      <c r="L613">
        <v>0</v>
      </c>
      <c r="M613">
        <v>11</v>
      </c>
    </row>
    <row r="614" spans="1:13" x14ac:dyDescent="0.25">
      <c r="A614">
        <v>1595</v>
      </c>
      <c r="B614" t="s">
        <v>1725</v>
      </c>
      <c r="C614">
        <v>291574102</v>
      </c>
      <c r="D614" t="s">
        <v>1729</v>
      </c>
      <c r="E614" s="5">
        <v>43530.123773148145</v>
      </c>
      <c r="F614" s="6">
        <v>43565.009085648147</v>
      </c>
      <c r="G614" s="6">
        <v>43531.036168981482</v>
      </c>
      <c r="H614">
        <v>247</v>
      </c>
      <c r="I614">
        <v>29</v>
      </c>
      <c r="J614">
        <v>19</v>
      </c>
      <c r="K614">
        <v>40</v>
      </c>
      <c r="L614">
        <v>0</v>
      </c>
      <c r="M614">
        <v>13</v>
      </c>
    </row>
    <row r="615" spans="1:13" x14ac:dyDescent="0.25">
      <c r="A615">
        <v>1596</v>
      </c>
      <c r="B615" t="s">
        <v>1725</v>
      </c>
      <c r="C615">
        <v>292795301</v>
      </c>
      <c r="D615" t="s">
        <v>1730</v>
      </c>
      <c r="E615" s="5">
        <v>43534.968576388892</v>
      </c>
      <c r="F615" s="6">
        <v>43570.916030092594</v>
      </c>
      <c r="G615" s="6">
        <v>43562.82068287037</v>
      </c>
      <c r="H615">
        <v>623</v>
      </c>
      <c r="I615">
        <v>63</v>
      </c>
      <c r="J615">
        <v>47</v>
      </c>
      <c r="K615">
        <v>41</v>
      </c>
      <c r="L615">
        <v>0</v>
      </c>
      <c r="M615">
        <v>6</v>
      </c>
    </row>
    <row r="616" spans="1:13" x14ac:dyDescent="0.25">
      <c r="A616">
        <v>1597</v>
      </c>
      <c r="B616" t="s">
        <v>1725</v>
      </c>
      <c r="C616">
        <v>293102479</v>
      </c>
      <c r="D616" t="s">
        <v>1731</v>
      </c>
      <c r="E616" s="5">
        <v>43535.91710648148</v>
      </c>
      <c r="F616" s="6">
        <v>43535.971250000002</v>
      </c>
      <c r="G616" s="6">
        <v>43535.955729166664</v>
      </c>
      <c r="H616">
        <v>216</v>
      </c>
      <c r="I616">
        <v>18</v>
      </c>
      <c r="J616">
        <v>14</v>
      </c>
      <c r="K616">
        <v>16</v>
      </c>
      <c r="L616">
        <v>0</v>
      </c>
      <c r="M616">
        <v>8</v>
      </c>
    </row>
    <row r="617" spans="1:13" x14ac:dyDescent="0.25">
      <c r="A617">
        <v>1598</v>
      </c>
      <c r="B617" t="s">
        <v>1725</v>
      </c>
      <c r="C617">
        <v>293115143</v>
      </c>
      <c r="D617" t="s">
        <v>1732</v>
      </c>
      <c r="E617" s="5">
        <v>43535.982662037037</v>
      </c>
      <c r="F617" s="6">
        <v>43583.89261574074</v>
      </c>
      <c r="G617" s="6">
        <v>43577.971851851849</v>
      </c>
      <c r="H617">
        <v>27044</v>
      </c>
      <c r="I617">
        <v>1846</v>
      </c>
      <c r="J617">
        <v>1219</v>
      </c>
      <c r="K617">
        <v>132</v>
      </c>
      <c r="L617">
        <v>0</v>
      </c>
      <c r="M617">
        <v>9</v>
      </c>
    </row>
    <row r="618" spans="1:13" x14ac:dyDescent="0.25">
      <c r="A618">
        <v>1599</v>
      </c>
      <c r="B618" t="s">
        <v>1725</v>
      </c>
      <c r="C618">
        <v>301129548</v>
      </c>
      <c r="D618" t="s">
        <v>1733</v>
      </c>
      <c r="E618" s="5">
        <v>43564.1015625</v>
      </c>
      <c r="F618" s="6">
        <v>43566.950775462959</v>
      </c>
      <c r="G618" s="6">
        <v>43564.131296296298</v>
      </c>
      <c r="H618">
        <v>343</v>
      </c>
      <c r="I618">
        <v>34</v>
      </c>
      <c r="J618">
        <v>25</v>
      </c>
      <c r="K618">
        <v>43</v>
      </c>
      <c r="L618">
        <v>0</v>
      </c>
      <c r="M618">
        <v>12</v>
      </c>
    </row>
    <row r="619" spans="1:13" x14ac:dyDescent="0.25">
      <c r="A619">
        <v>1600</v>
      </c>
      <c r="B619" t="s">
        <v>1725</v>
      </c>
      <c r="C619">
        <v>301436936</v>
      </c>
      <c r="D619" t="s">
        <v>1734</v>
      </c>
      <c r="E619" s="5">
        <v>43565.005011574074</v>
      </c>
      <c r="F619" s="6">
        <v>43579.963900462964</v>
      </c>
      <c r="G619" s="6">
        <v>43566.049814814818</v>
      </c>
      <c r="H619">
        <v>206</v>
      </c>
      <c r="I619">
        <v>27</v>
      </c>
      <c r="J619">
        <v>17</v>
      </c>
      <c r="K619">
        <v>11</v>
      </c>
      <c r="L619">
        <v>0</v>
      </c>
      <c r="M619">
        <v>6</v>
      </c>
    </row>
    <row r="620" spans="1:13" x14ac:dyDescent="0.25">
      <c r="A620">
        <v>1601</v>
      </c>
      <c r="B620" t="s">
        <v>1725</v>
      </c>
      <c r="C620">
        <v>301437894</v>
      </c>
      <c r="D620" t="s">
        <v>1735</v>
      </c>
      <c r="E620" s="5">
        <v>43565.009548611109</v>
      </c>
      <c r="F620" s="6">
        <v>43566.666192129633</v>
      </c>
      <c r="G620" s="6">
        <v>43566.665891203702</v>
      </c>
      <c r="H620">
        <v>424</v>
      </c>
      <c r="I620">
        <v>40</v>
      </c>
      <c r="J620">
        <v>30</v>
      </c>
      <c r="K620">
        <v>47</v>
      </c>
      <c r="L620">
        <v>0</v>
      </c>
      <c r="M620">
        <v>8</v>
      </c>
    </row>
    <row r="621" spans="1:13" x14ac:dyDescent="0.25">
      <c r="A621">
        <v>1602</v>
      </c>
      <c r="B621" t="s">
        <v>1725</v>
      </c>
      <c r="C621">
        <v>301967682</v>
      </c>
      <c r="D621" t="s">
        <v>1736</v>
      </c>
      <c r="E621" s="5">
        <v>43566.666759259257</v>
      </c>
      <c r="F621" s="6">
        <v>43579.956261574072</v>
      </c>
      <c r="G621" s="6">
        <v>43566.949525462966</v>
      </c>
      <c r="H621">
        <v>278</v>
      </c>
      <c r="I621">
        <v>14</v>
      </c>
      <c r="J621">
        <v>7</v>
      </c>
      <c r="K621">
        <v>11</v>
      </c>
      <c r="L621">
        <v>0</v>
      </c>
      <c r="M621">
        <v>14</v>
      </c>
    </row>
    <row r="622" spans="1:13" x14ac:dyDescent="0.25">
      <c r="A622">
        <v>1603</v>
      </c>
      <c r="B622" t="s">
        <v>1725</v>
      </c>
      <c r="C622">
        <v>302769076</v>
      </c>
      <c r="D622" t="s">
        <v>1737</v>
      </c>
      <c r="E622" s="5">
        <v>43570.749710648146</v>
      </c>
      <c r="F622" s="6">
        <v>43579.952291666668</v>
      </c>
      <c r="G622" s="6">
        <v>43579.95175925926</v>
      </c>
      <c r="H622">
        <v>1392</v>
      </c>
      <c r="I622">
        <v>80</v>
      </c>
      <c r="J622">
        <v>51</v>
      </c>
      <c r="K622">
        <v>68</v>
      </c>
      <c r="L622">
        <v>0</v>
      </c>
      <c r="M622">
        <v>6</v>
      </c>
    </row>
    <row r="623" spans="1:13" x14ac:dyDescent="0.25">
      <c r="A623">
        <v>1604</v>
      </c>
      <c r="B623" t="s">
        <v>1725</v>
      </c>
      <c r="C623">
        <v>304042086</v>
      </c>
      <c r="D623" t="s">
        <v>1738</v>
      </c>
      <c r="E623" s="5">
        <v>43578.011805555558</v>
      </c>
      <c r="F623" s="6">
        <v>43628.752071759256</v>
      </c>
      <c r="G623" s="6">
        <v>43624.773472222223</v>
      </c>
      <c r="H623">
        <v>215</v>
      </c>
      <c r="I623">
        <v>40</v>
      </c>
      <c r="J623">
        <v>20</v>
      </c>
      <c r="K623">
        <v>25</v>
      </c>
      <c r="L623">
        <v>0</v>
      </c>
      <c r="M623">
        <v>13</v>
      </c>
    </row>
    <row r="624" spans="1:13" x14ac:dyDescent="0.25">
      <c r="A624">
        <v>1605</v>
      </c>
      <c r="B624" t="s">
        <v>1725</v>
      </c>
      <c r="C624">
        <v>304291131</v>
      </c>
      <c r="D624" t="s">
        <v>1739</v>
      </c>
      <c r="E624" s="5">
        <v>43578.956689814811</v>
      </c>
      <c r="F624" s="6">
        <v>43594.036076388889</v>
      </c>
      <c r="G624" s="6">
        <v>43579.005393518521</v>
      </c>
      <c r="H624">
        <v>1847</v>
      </c>
      <c r="I624">
        <v>83</v>
      </c>
      <c r="J624">
        <v>53</v>
      </c>
      <c r="K624">
        <v>55</v>
      </c>
      <c r="L624">
        <v>0</v>
      </c>
      <c r="M624">
        <v>8</v>
      </c>
    </row>
    <row r="625" spans="1:13" x14ac:dyDescent="0.25">
      <c r="A625">
        <v>1606</v>
      </c>
      <c r="B625" t="s">
        <v>1725</v>
      </c>
      <c r="C625">
        <v>304560233</v>
      </c>
      <c r="D625" t="s">
        <v>1740</v>
      </c>
      <c r="E625" s="5">
        <v>43579.954826388886</v>
      </c>
      <c r="F625" s="6">
        <v>43583.925162037034</v>
      </c>
      <c r="G625" s="6">
        <v>43583.925162037034</v>
      </c>
      <c r="H625">
        <v>2642</v>
      </c>
      <c r="I625">
        <v>149</v>
      </c>
      <c r="J625">
        <v>95</v>
      </c>
      <c r="K625">
        <v>98</v>
      </c>
      <c r="L625">
        <v>0</v>
      </c>
      <c r="M625">
        <v>9</v>
      </c>
    </row>
    <row r="626" spans="1:13" x14ac:dyDescent="0.25">
      <c r="A626">
        <v>1607</v>
      </c>
      <c r="B626" t="s">
        <v>1725</v>
      </c>
      <c r="C626">
        <v>305265952</v>
      </c>
      <c r="D626" t="s">
        <v>1741</v>
      </c>
      <c r="E626" s="5">
        <v>43583.873645833337</v>
      </c>
      <c r="F626" s="6">
        <v>43593.050567129627</v>
      </c>
      <c r="G626" s="6">
        <v>43593.050567129627</v>
      </c>
      <c r="H626">
        <v>1195</v>
      </c>
      <c r="I626">
        <v>133</v>
      </c>
      <c r="J626">
        <v>89</v>
      </c>
      <c r="K626">
        <v>113</v>
      </c>
      <c r="L626">
        <v>0</v>
      </c>
      <c r="M626">
        <v>10</v>
      </c>
    </row>
    <row r="627" spans="1:13" x14ac:dyDescent="0.25">
      <c r="A627">
        <v>1608</v>
      </c>
      <c r="B627" t="s">
        <v>1725</v>
      </c>
      <c r="C627">
        <v>305267921</v>
      </c>
      <c r="D627" t="s">
        <v>1742</v>
      </c>
      <c r="E627" s="5">
        <v>43583.894513888888</v>
      </c>
      <c r="F627" s="6">
        <v>43638.668090277781</v>
      </c>
      <c r="G627" s="6">
        <v>43586.125023148146</v>
      </c>
      <c r="H627">
        <v>444</v>
      </c>
      <c r="I627">
        <v>62</v>
      </c>
      <c r="J627">
        <v>42</v>
      </c>
      <c r="K627">
        <v>101</v>
      </c>
      <c r="L627">
        <v>0</v>
      </c>
      <c r="M627">
        <v>9</v>
      </c>
    </row>
    <row r="628" spans="1:13" x14ac:dyDescent="0.25">
      <c r="A628">
        <v>1609</v>
      </c>
      <c r="B628" t="s">
        <v>1725</v>
      </c>
      <c r="C628">
        <v>305573906</v>
      </c>
      <c r="D628" t="s">
        <v>1743</v>
      </c>
      <c r="E628" s="5">
        <v>43584.988935185182</v>
      </c>
      <c r="F628" s="6">
        <v>43586.951412037037</v>
      </c>
      <c r="G628" s="6">
        <v>43585.053263888891</v>
      </c>
      <c r="H628">
        <v>1554</v>
      </c>
      <c r="I628">
        <v>71</v>
      </c>
      <c r="J628">
        <v>46</v>
      </c>
      <c r="K628">
        <v>61</v>
      </c>
      <c r="L628">
        <v>0</v>
      </c>
      <c r="M628">
        <v>11</v>
      </c>
    </row>
    <row r="629" spans="1:13" x14ac:dyDescent="0.25">
      <c r="A629">
        <v>1610</v>
      </c>
      <c r="B629" t="s">
        <v>1725</v>
      </c>
      <c r="C629">
        <v>309332303</v>
      </c>
      <c r="D629" t="s">
        <v>1744</v>
      </c>
      <c r="E629" s="5">
        <v>43599.039166666669</v>
      </c>
      <c r="F629" s="6">
        <v>43631.634027777778</v>
      </c>
      <c r="G629" s="6">
        <v>43612.627592592595</v>
      </c>
      <c r="H629">
        <v>470</v>
      </c>
      <c r="I629">
        <v>59</v>
      </c>
      <c r="J629">
        <v>26</v>
      </c>
      <c r="K629">
        <v>79</v>
      </c>
      <c r="L629">
        <v>0</v>
      </c>
      <c r="M629">
        <v>6</v>
      </c>
    </row>
    <row r="630" spans="1:13" x14ac:dyDescent="0.25">
      <c r="A630">
        <v>1611</v>
      </c>
      <c r="B630" t="s">
        <v>1725</v>
      </c>
      <c r="C630">
        <v>310928628</v>
      </c>
      <c r="D630" t="s">
        <v>1745</v>
      </c>
      <c r="E630" s="5">
        <v>43603.708379629628</v>
      </c>
      <c r="F630" s="6">
        <v>43586.125787037039</v>
      </c>
      <c r="G630" s="6">
        <v>43586.125787037039</v>
      </c>
      <c r="H630">
        <v>173</v>
      </c>
      <c r="I630">
        <v>15</v>
      </c>
      <c r="J630">
        <v>6</v>
      </c>
      <c r="K630">
        <v>34</v>
      </c>
      <c r="L630">
        <v>0</v>
      </c>
      <c r="M630">
        <v>7</v>
      </c>
    </row>
    <row r="631" spans="1:13" x14ac:dyDescent="0.25">
      <c r="A631">
        <v>1612</v>
      </c>
      <c r="B631" t="s">
        <v>1746</v>
      </c>
      <c r="C631">
        <v>100108658</v>
      </c>
      <c r="D631" t="s">
        <v>1747</v>
      </c>
      <c r="E631" s="5">
        <v>42431.975601851853</v>
      </c>
      <c r="F631" s="6">
        <v>43568.137013888889</v>
      </c>
      <c r="G631" s="6">
        <v>42437.615636574075</v>
      </c>
      <c r="H631">
        <v>506</v>
      </c>
      <c r="I631">
        <v>31</v>
      </c>
      <c r="J631">
        <v>23</v>
      </c>
      <c r="K631">
        <v>39</v>
      </c>
      <c r="L631">
        <v>0</v>
      </c>
      <c r="M631">
        <v>6</v>
      </c>
    </row>
    <row r="632" spans="1:13" x14ac:dyDescent="0.25">
      <c r="A632">
        <v>1613</v>
      </c>
      <c r="B632" t="s">
        <v>1746</v>
      </c>
      <c r="C632">
        <v>110749190</v>
      </c>
      <c r="D632" t="s">
        <v>1748</v>
      </c>
      <c r="E632" s="5">
        <v>42491.742060185185</v>
      </c>
      <c r="F632" s="6">
        <v>42658.761805555558</v>
      </c>
      <c r="G632" s="6">
        <v>42513.936759259261</v>
      </c>
      <c r="H632">
        <v>987</v>
      </c>
      <c r="I632">
        <v>83</v>
      </c>
      <c r="J632">
        <v>55</v>
      </c>
      <c r="K632">
        <v>54</v>
      </c>
      <c r="L632">
        <v>0</v>
      </c>
      <c r="M632">
        <v>20</v>
      </c>
    </row>
    <row r="633" spans="1:13" x14ac:dyDescent="0.25">
      <c r="A633">
        <v>1615</v>
      </c>
      <c r="B633" t="s">
        <v>1746</v>
      </c>
      <c r="C633">
        <v>112936714</v>
      </c>
      <c r="D633" t="s">
        <v>1750</v>
      </c>
      <c r="E633" s="5">
        <v>42528.819687499999</v>
      </c>
      <c r="F633" s="6">
        <v>42565.760162037041</v>
      </c>
      <c r="G633" s="6">
        <v>42529.802129629628</v>
      </c>
      <c r="H633">
        <v>338</v>
      </c>
      <c r="I633">
        <v>33</v>
      </c>
      <c r="J633">
        <v>20</v>
      </c>
      <c r="K633">
        <v>17</v>
      </c>
      <c r="L633">
        <v>0</v>
      </c>
      <c r="M633">
        <v>18</v>
      </c>
    </row>
    <row r="634" spans="1:13" x14ac:dyDescent="0.25">
      <c r="A634">
        <v>1653</v>
      </c>
      <c r="B634" t="s">
        <v>1787</v>
      </c>
      <c r="C634">
        <v>312110692</v>
      </c>
      <c r="D634" t="s">
        <v>1789</v>
      </c>
      <c r="E634" s="5">
        <v>43608.113587962966</v>
      </c>
      <c r="F634" s="6">
        <v>43608.118125000001</v>
      </c>
      <c r="G634" s="6">
        <v>43608.117685185185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10</v>
      </c>
    </row>
    <row r="635" spans="1:13" x14ac:dyDescent="0.25">
      <c r="A635">
        <v>1654</v>
      </c>
      <c r="B635" t="s">
        <v>1787</v>
      </c>
      <c r="C635">
        <v>312751212</v>
      </c>
      <c r="D635" t="e">
        <v>#NAME?</v>
      </c>
      <c r="E635" s="5">
        <v>43609.739189814813</v>
      </c>
      <c r="F635" s="6">
        <v>43609.745185185187</v>
      </c>
      <c r="G635" s="6">
        <v>43609.74527777778</v>
      </c>
      <c r="H635">
        <v>2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5">
      <c r="A636">
        <v>1655</v>
      </c>
      <c r="B636" t="s">
        <v>1787</v>
      </c>
      <c r="C636">
        <v>312834497</v>
      </c>
      <c r="D636" t="s">
        <v>1790</v>
      </c>
      <c r="E636" s="5">
        <v>43610.094027777777</v>
      </c>
      <c r="F636" s="6">
        <v>43610.099004629628</v>
      </c>
      <c r="G636" s="6">
        <v>43610.098414351851</v>
      </c>
      <c r="H636">
        <v>2</v>
      </c>
      <c r="I636">
        <v>0</v>
      </c>
      <c r="J636">
        <v>0</v>
      </c>
      <c r="K636">
        <v>0</v>
      </c>
      <c r="L636">
        <v>0</v>
      </c>
      <c r="M636">
        <v>7</v>
      </c>
    </row>
    <row r="637" spans="1:13" x14ac:dyDescent="0.25">
      <c r="A637">
        <v>1656</v>
      </c>
      <c r="B637" t="s">
        <v>1787</v>
      </c>
      <c r="C637">
        <v>312835930</v>
      </c>
      <c r="D637" t="s">
        <v>1791</v>
      </c>
      <c r="E637" s="5">
        <v>43610.100787037038</v>
      </c>
      <c r="F637" s="6">
        <v>43610.102384259262</v>
      </c>
      <c r="G637" s="6">
        <v>43610.102384259262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15</v>
      </c>
    </row>
    <row r="638" spans="1:13" x14ac:dyDescent="0.25">
      <c r="A638">
        <v>1657</v>
      </c>
      <c r="B638" t="s">
        <v>1787</v>
      </c>
      <c r="C638">
        <v>313065382</v>
      </c>
      <c r="D638" t="s">
        <v>1792</v>
      </c>
      <c r="E638" s="5">
        <v>43611.622974537036</v>
      </c>
      <c r="F638" s="6">
        <v>43611.637511574074</v>
      </c>
      <c r="G638" s="6">
        <v>43611.637511574074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7</v>
      </c>
    </row>
    <row r="639" spans="1:13" x14ac:dyDescent="0.25">
      <c r="A639">
        <v>1658</v>
      </c>
      <c r="B639" t="s">
        <v>1787</v>
      </c>
      <c r="C639">
        <v>315150519</v>
      </c>
      <c r="D639" t="s">
        <v>1793</v>
      </c>
      <c r="E639" s="5">
        <v>43621.188344907408</v>
      </c>
      <c r="F639" s="6">
        <v>43621.205138888887</v>
      </c>
      <c r="G639" s="6">
        <v>43621.205138888887</v>
      </c>
      <c r="H639">
        <v>2</v>
      </c>
      <c r="I639">
        <v>0</v>
      </c>
      <c r="J639">
        <v>0</v>
      </c>
      <c r="K639">
        <v>0</v>
      </c>
      <c r="L639">
        <v>0</v>
      </c>
      <c r="M639">
        <v>12</v>
      </c>
    </row>
    <row r="640" spans="1:13" x14ac:dyDescent="0.25">
      <c r="A640">
        <v>1659</v>
      </c>
      <c r="B640" t="s">
        <v>1787</v>
      </c>
      <c r="C640">
        <v>315977939</v>
      </c>
      <c r="D640" t="s">
        <v>1794</v>
      </c>
      <c r="E640" s="5">
        <v>43625.709085648145</v>
      </c>
      <c r="F640" s="6">
        <v>43625.718148148146</v>
      </c>
      <c r="G640" s="6">
        <v>43625.715833333335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12</v>
      </c>
    </row>
    <row r="641" spans="1:13" x14ac:dyDescent="0.25">
      <c r="A641">
        <v>1660</v>
      </c>
      <c r="B641" t="s">
        <v>1787</v>
      </c>
      <c r="C641">
        <v>317256579</v>
      </c>
      <c r="D641" t="s">
        <v>1795</v>
      </c>
      <c r="E641" s="5">
        <v>43633.125972222224</v>
      </c>
      <c r="F641" s="6">
        <v>43633.801192129627</v>
      </c>
      <c r="G641" s="6">
        <v>43633.131412037037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3</v>
      </c>
    </row>
    <row r="642" spans="1:13" x14ac:dyDescent="0.25">
      <c r="A642">
        <v>1661</v>
      </c>
      <c r="B642" t="s">
        <v>1787</v>
      </c>
      <c r="C642">
        <v>318229492</v>
      </c>
      <c r="D642" t="s">
        <v>1796</v>
      </c>
      <c r="E642" s="5">
        <v>43638.994884259257</v>
      </c>
      <c r="F642" s="6">
        <v>43638.996203703704</v>
      </c>
      <c r="G642" s="6">
        <v>43638.996203703704</v>
      </c>
      <c r="H642">
        <v>4</v>
      </c>
      <c r="I642">
        <v>0</v>
      </c>
      <c r="J642">
        <v>0</v>
      </c>
      <c r="K642">
        <v>0</v>
      </c>
      <c r="L642">
        <v>0</v>
      </c>
      <c r="M642">
        <v>6</v>
      </c>
    </row>
    <row r="643" spans="1:13" x14ac:dyDescent="0.25">
      <c r="A643">
        <v>1662</v>
      </c>
      <c r="B643" t="s">
        <v>1787</v>
      </c>
      <c r="C643">
        <v>318229693</v>
      </c>
      <c r="D643" t="s">
        <v>1797</v>
      </c>
      <c r="E643" s="5">
        <v>43638.997499999998</v>
      </c>
      <c r="F643" s="6">
        <v>43644.636192129627</v>
      </c>
      <c r="G643" s="6">
        <v>43639.000405092593</v>
      </c>
      <c r="H643">
        <v>5</v>
      </c>
      <c r="I643">
        <v>0</v>
      </c>
      <c r="J643">
        <v>0</v>
      </c>
      <c r="K643">
        <v>0</v>
      </c>
      <c r="L643">
        <v>0</v>
      </c>
      <c r="M643">
        <v>8</v>
      </c>
    </row>
    <row r="644" spans="1:13" x14ac:dyDescent="0.25">
      <c r="A644">
        <v>1663</v>
      </c>
      <c r="B644" t="s">
        <v>1787</v>
      </c>
      <c r="C644">
        <v>318239919</v>
      </c>
      <c r="D644" t="s">
        <v>1798</v>
      </c>
      <c r="E644" s="5">
        <v>43639.136145833334</v>
      </c>
      <c r="F644" s="6">
        <v>43642.688935185186</v>
      </c>
      <c r="G644" s="6">
        <v>43642.688935185186</v>
      </c>
      <c r="H644">
        <v>7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5">
      <c r="A645">
        <v>1664</v>
      </c>
      <c r="B645" t="s">
        <v>1787</v>
      </c>
      <c r="C645">
        <v>318619409</v>
      </c>
      <c r="D645" t="s">
        <v>1799</v>
      </c>
      <c r="E645" s="5">
        <v>43641.882453703707</v>
      </c>
      <c r="F645" s="6">
        <v>43641.88621527778</v>
      </c>
      <c r="G645" s="6">
        <v>43641.885358796295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4</v>
      </c>
    </row>
    <row r="646" spans="1:13" x14ac:dyDescent="0.25">
      <c r="A646">
        <v>1665</v>
      </c>
      <c r="B646" t="s">
        <v>1787</v>
      </c>
      <c r="C646">
        <v>318656394</v>
      </c>
      <c r="D646" t="s">
        <v>1800</v>
      </c>
      <c r="E646" s="5">
        <v>43642.149340277778</v>
      </c>
      <c r="F646" s="6">
        <v>43642.208240740743</v>
      </c>
      <c r="G646" s="6">
        <v>43642.202175925922</v>
      </c>
      <c r="H646">
        <v>10</v>
      </c>
      <c r="I646">
        <v>1</v>
      </c>
      <c r="J646">
        <v>1</v>
      </c>
      <c r="K646">
        <v>1</v>
      </c>
      <c r="L646">
        <v>0</v>
      </c>
      <c r="M646">
        <v>0</v>
      </c>
    </row>
    <row r="647" spans="1:13" x14ac:dyDescent="0.25">
      <c r="A647">
        <v>1666</v>
      </c>
      <c r="B647" t="s">
        <v>1787</v>
      </c>
      <c r="C647">
        <v>318740957</v>
      </c>
      <c r="D647" t="s">
        <v>1801</v>
      </c>
      <c r="E647" s="5">
        <v>43642.672152777777</v>
      </c>
      <c r="F647" s="6">
        <v>43649.024340277778</v>
      </c>
      <c r="G647" s="6">
        <v>43648.748344907406</v>
      </c>
      <c r="H647">
        <v>1091</v>
      </c>
      <c r="I647">
        <v>20</v>
      </c>
      <c r="J647">
        <v>12</v>
      </c>
      <c r="K647">
        <v>56</v>
      </c>
      <c r="L647">
        <v>0</v>
      </c>
      <c r="M647">
        <v>10</v>
      </c>
    </row>
    <row r="648" spans="1:13" x14ac:dyDescent="0.25">
      <c r="A648">
        <v>1667</v>
      </c>
      <c r="B648" t="s">
        <v>1787</v>
      </c>
      <c r="C648">
        <v>319068743</v>
      </c>
      <c r="D648" t="s">
        <v>1802</v>
      </c>
      <c r="E648" s="5">
        <v>43644.84474537037</v>
      </c>
      <c r="F648" s="6">
        <v>43644.85087962963</v>
      </c>
      <c r="G648" s="6">
        <v>43644.848634259259</v>
      </c>
      <c r="H648">
        <v>4</v>
      </c>
      <c r="I648">
        <v>0</v>
      </c>
      <c r="J648">
        <v>0</v>
      </c>
      <c r="K648">
        <v>0</v>
      </c>
      <c r="L648">
        <v>0</v>
      </c>
      <c r="M648">
        <v>11</v>
      </c>
    </row>
    <row r="649" spans="1:13" x14ac:dyDescent="0.25">
      <c r="A649">
        <v>1668</v>
      </c>
      <c r="B649" t="s">
        <v>1787</v>
      </c>
      <c r="C649">
        <v>319088250</v>
      </c>
      <c r="D649" t="s">
        <v>1803</v>
      </c>
      <c r="E649" s="5">
        <v>43645.020856481482</v>
      </c>
      <c r="F649" s="6">
        <v>43645.041122685187</v>
      </c>
      <c r="G649" s="6">
        <v>43645.040960648148</v>
      </c>
      <c r="H649">
        <v>2</v>
      </c>
      <c r="I649">
        <v>0</v>
      </c>
      <c r="J649">
        <v>0</v>
      </c>
      <c r="K649">
        <v>0</v>
      </c>
      <c r="L649">
        <v>0</v>
      </c>
      <c r="M649">
        <v>6</v>
      </c>
    </row>
    <row r="650" spans="1:13" x14ac:dyDescent="0.25">
      <c r="A650">
        <v>1669</v>
      </c>
      <c r="B650" t="s">
        <v>1787</v>
      </c>
      <c r="C650">
        <v>319091941</v>
      </c>
      <c r="D650" t="s">
        <v>1804</v>
      </c>
      <c r="E650" s="5">
        <v>43645.054293981484</v>
      </c>
      <c r="F650" s="6">
        <v>43648.747129629628</v>
      </c>
      <c r="G650" s="6">
        <v>43648.746053240742</v>
      </c>
      <c r="H650">
        <v>2</v>
      </c>
      <c r="I650">
        <v>0</v>
      </c>
      <c r="J650">
        <v>0</v>
      </c>
      <c r="K650">
        <v>0</v>
      </c>
      <c r="L650">
        <v>0</v>
      </c>
      <c r="M650">
        <v>12</v>
      </c>
    </row>
    <row r="651" spans="1:13" x14ac:dyDescent="0.25">
      <c r="A651">
        <v>1670</v>
      </c>
      <c r="B651" t="s">
        <v>1805</v>
      </c>
      <c r="C651">
        <v>313555099</v>
      </c>
      <c r="D651" t="s">
        <v>1806</v>
      </c>
      <c r="E651" s="5">
        <v>43613.724212962959</v>
      </c>
      <c r="F651" s="6">
        <v>43651.72216435185</v>
      </c>
      <c r="G651" s="6">
        <v>43628.65351851852</v>
      </c>
      <c r="H651">
        <v>50146</v>
      </c>
      <c r="I651">
        <v>1424</v>
      </c>
      <c r="J651">
        <v>1045</v>
      </c>
      <c r="K651">
        <v>1135</v>
      </c>
      <c r="L651">
        <v>0</v>
      </c>
      <c r="M651">
        <v>4</v>
      </c>
    </row>
    <row r="652" spans="1:13" x14ac:dyDescent="0.25">
      <c r="A652">
        <v>1671</v>
      </c>
      <c r="B652" t="s">
        <v>1805</v>
      </c>
      <c r="C652">
        <v>318830155</v>
      </c>
      <c r="D652" t="s">
        <v>1807</v>
      </c>
      <c r="E652" s="5">
        <v>43643.294918981483</v>
      </c>
      <c r="F652" s="6">
        <v>43652.282592592594</v>
      </c>
      <c r="G652" s="6">
        <v>43644.409328703703</v>
      </c>
      <c r="H652">
        <v>205</v>
      </c>
      <c r="I652">
        <v>13</v>
      </c>
      <c r="J652">
        <v>10</v>
      </c>
      <c r="K652">
        <v>13</v>
      </c>
      <c r="L652">
        <v>0</v>
      </c>
      <c r="M652">
        <v>17</v>
      </c>
    </row>
    <row r="653" spans="1:13" x14ac:dyDescent="0.25">
      <c r="A653">
        <v>1672</v>
      </c>
      <c r="B653" t="s">
        <v>1808</v>
      </c>
      <c r="C653">
        <v>300658123</v>
      </c>
      <c r="D653" t="s">
        <v>1809</v>
      </c>
      <c r="E653" s="5">
        <v>43561.736643518518</v>
      </c>
      <c r="F653" s="6">
        <v>43556.635208333333</v>
      </c>
      <c r="G653" s="6">
        <v>43556.635208333333</v>
      </c>
      <c r="H653">
        <v>31</v>
      </c>
      <c r="I653">
        <v>9</v>
      </c>
      <c r="J653">
        <v>6</v>
      </c>
      <c r="K653">
        <v>4</v>
      </c>
      <c r="L653">
        <v>0</v>
      </c>
      <c r="M653">
        <v>5</v>
      </c>
    </row>
    <row r="654" spans="1:13" x14ac:dyDescent="0.25">
      <c r="A654">
        <v>1673</v>
      </c>
      <c r="B654" t="s">
        <v>1808</v>
      </c>
      <c r="C654">
        <v>300676167</v>
      </c>
      <c r="D654" t="s">
        <v>1810</v>
      </c>
      <c r="E654" s="5">
        <v>43561.899247685185</v>
      </c>
      <c r="F654" s="6">
        <v>43581.098333333335</v>
      </c>
      <c r="G654" s="6">
        <v>43556.635277777779</v>
      </c>
      <c r="H654">
        <v>25</v>
      </c>
      <c r="I654">
        <v>7</v>
      </c>
      <c r="J654">
        <v>4</v>
      </c>
      <c r="K654">
        <v>4</v>
      </c>
      <c r="L654">
        <v>0</v>
      </c>
      <c r="M654">
        <v>6</v>
      </c>
    </row>
    <row r="655" spans="1:13" x14ac:dyDescent="0.25">
      <c r="A655">
        <v>1674</v>
      </c>
      <c r="B655" t="s">
        <v>1808</v>
      </c>
      <c r="C655">
        <v>300743048</v>
      </c>
      <c r="D655" t="s">
        <v>1811</v>
      </c>
      <c r="E655" s="5">
        <v>43562.612199074072</v>
      </c>
      <c r="F655" s="6">
        <v>43556.635347222225</v>
      </c>
      <c r="G655" s="6">
        <v>43556.635347222225</v>
      </c>
      <c r="H655">
        <v>27</v>
      </c>
      <c r="I655">
        <v>9</v>
      </c>
      <c r="J655">
        <v>6</v>
      </c>
      <c r="K655">
        <v>3</v>
      </c>
      <c r="L655">
        <v>0</v>
      </c>
      <c r="M655">
        <v>6</v>
      </c>
    </row>
    <row r="656" spans="1:13" x14ac:dyDescent="0.25">
      <c r="A656">
        <v>1675</v>
      </c>
      <c r="B656" t="s">
        <v>1808</v>
      </c>
      <c r="C656">
        <v>302994136</v>
      </c>
      <c r="D656" t="s">
        <v>1812</v>
      </c>
      <c r="E656" s="5">
        <v>43571.696574074071</v>
      </c>
      <c r="F656" s="6">
        <v>43556.635034722225</v>
      </c>
      <c r="G656" s="6">
        <v>43556.635034722225</v>
      </c>
      <c r="H656">
        <v>57</v>
      </c>
      <c r="I656">
        <v>10</v>
      </c>
      <c r="J656">
        <v>8</v>
      </c>
      <c r="K656">
        <v>3</v>
      </c>
      <c r="L656">
        <v>0</v>
      </c>
      <c r="M656">
        <v>6</v>
      </c>
    </row>
    <row r="657" spans="1:13" x14ac:dyDescent="0.25">
      <c r="A657">
        <v>1676</v>
      </c>
      <c r="B657" t="s">
        <v>1808</v>
      </c>
      <c r="C657">
        <v>303681014</v>
      </c>
      <c r="D657" t="s">
        <v>1813</v>
      </c>
      <c r="E657" s="5">
        <v>43575.031111111108</v>
      </c>
      <c r="F657" s="6">
        <v>43575.039293981485</v>
      </c>
      <c r="G657" s="6">
        <v>43575.039293981485</v>
      </c>
      <c r="H657">
        <v>59</v>
      </c>
      <c r="I657">
        <v>12</v>
      </c>
      <c r="J657">
        <v>6</v>
      </c>
      <c r="K657">
        <v>14</v>
      </c>
      <c r="L657">
        <v>0</v>
      </c>
      <c r="M657">
        <v>7</v>
      </c>
    </row>
    <row r="658" spans="1:13" x14ac:dyDescent="0.25">
      <c r="A658">
        <v>1677</v>
      </c>
      <c r="B658" t="s">
        <v>1808</v>
      </c>
      <c r="C658">
        <v>304542343</v>
      </c>
      <c r="D658" t="s">
        <v>1814</v>
      </c>
      <c r="E658" s="5">
        <v>43579.85974537037</v>
      </c>
      <c r="F658" s="6">
        <v>43579.862002314818</v>
      </c>
      <c r="G658" s="6">
        <v>43579.862002314818</v>
      </c>
      <c r="H658">
        <v>41</v>
      </c>
      <c r="I658">
        <v>10</v>
      </c>
      <c r="J658">
        <v>7</v>
      </c>
      <c r="K658">
        <v>6</v>
      </c>
      <c r="L658">
        <v>0</v>
      </c>
      <c r="M658">
        <v>7</v>
      </c>
    </row>
    <row r="659" spans="1:13" x14ac:dyDescent="0.25">
      <c r="A659">
        <v>1678</v>
      </c>
      <c r="B659" t="s">
        <v>1808</v>
      </c>
      <c r="C659">
        <v>305251221</v>
      </c>
      <c r="D659" t="s">
        <v>1815</v>
      </c>
      <c r="E659" s="5">
        <v>43583.731689814813</v>
      </c>
      <c r="F659" s="6">
        <v>43583.736770833333</v>
      </c>
      <c r="G659" s="6">
        <v>43583.735775462963</v>
      </c>
      <c r="H659">
        <v>28</v>
      </c>
      <c r="I659">
        <v>6</v>
      </c>
      <c r="J659">
        <v>6</v>
      </c>
      <c r="K659">
        <v>7</v>
      </c>
      <c r="L659">
        <v>0</v>
      </c>
      <c r="M659">
        <v>6</v>
      </c>
    </row>
    <row r="660" spans="1:13" x14ac:dyDescent="0.25">
      <c r="A660">
        <v>1679</v>
      </c>
      <c r="B660" t="s">
        <v>1808</v>
      </c>
      <c r="C660">
        <v>305766131</v>
      </c>
      <c r="D660" t="s">
        <v>1816</v>
      </c>
      <c r="E660" s="5">
        <v>43585.65351851852</v>
      </c>
      <c r="F660" s="6">
        <v>43585.671030092592</v>
      </c>
      <c r="G660" s="6">
        <v>43585.671030092592</v>
      </c>
      <c r="H660">
        <v>48</v>
      </c>
      <c r="I660">
        <v>7</v>
      </c>
      <c r="J660">
        <v>3</v>
      </c>
      <c r="K660">
        <v>4</v>
      </c>
      <c r="L660">
        <v>0</v>
      </c>
      <c r="M660">
        <v>6</v>
      </c>
    </row>
    <row r="661" spans="1:13" x14ac:dyDescent="0.25">
      <c r="A661">
        <v>1680</v>
      </c>
      <c r="B661" t="s">
        <v>1808</v>
      </c>
      <c r="C661">
        <v>311746074</v>
      </c>
      <c r="D661" t="s">
        <v>1817</v>
      </c>
      <c r="E661" s="5">
        <v>43586.996423611112</v>
      </c>
      <c r="F661" s="6">
        <v>43586.998298611114</v>
      </c>
      <c r="G661" s="6">
        <v>43586.998298611114</v>
      </c>
      <c r="H661">
        <v>11</v>
      </c>
      <c r="I661">
        <v>3</v>
      </c>
      <c r="J661">
        <v>2</v>
      </c>
      <c r="K661">
        <v>0</v>
      </c>
      <c r="L661">
        <v>0</v>
      </c>
      <c r="M661">
        <v>6</v>
      </c>
    </row>
    <row r="662" spans="1:13" x14ac:dyDescent="0.25">
      <c r="A662">
        <v>1681</v>
      </c>
      <c r="B662" t="s">
        <v>1808</v>
      </c>
      <c r="C662">
        <v>314813439</v>
      </c>
      <c r="D662" t="s">
        <v>1818</v>
      </c>
      <c r="E662" s="5">
        <v>43619.815289351849</v>
      </c>
      <c r="F662" s="6">
        <v>43619.81695601852</v>
      </c>
      <c r="G662" s="6">
        <v>43619.81690972222</v>
      </c>
      <c r="H662">
        <v>6</v>
      </c>
      <c r="I662">
        <v>1</v>
      </c>
      <c r="J662">
        <v>1</v>
      </c>
      <c r="K662">
        <v>1</v>
      </c>
      <c r="L662">
        <v>0</v>
      </c>
      <c r="M662">
        <v>6</v>
      </c>
    </row>
    <row r="663" spans="1:13" x14ac:dyDescent="0.25">
      <c r="A663">
        <v>1682</v>
      </c>
      <c r="B663" t="s">
        <v>1808</v>
      </c>
      <c r="C663">
        <v>315979436</v>
      </c>
      <c r="D663" t="s">
        <v>1819</v>
      </c>
      <c r="E663" s="5">
        <v>43625.722777777781</v>
      </c>
      <c r="F663" s="6">
        <v>43625.737928240742</v>
      </c>
      <c r="G663" s="6">
        <v>43625.735150462962</v>
      </c>
      <c r="H663">
        <v>27</v>
      </c>
      <c r="I663">
        <v>4</v>
      </c>
      <c r="J663">
        <v>3</v>
      </c>
      <c r="K663">
        <v>1</v>
      </c>
      <c r="L663">
        <v>0</v>
      </c>
      <c r="M663">
        <v>4</v>
      </c>
    </row>
    <row r="664" spans="1:13" x14ac:dyDescent="0.25">
      <c r="A664">
        <v>1683</v>
      </c>
      <c r="B664" t="s">
        <v>1808</v>
      </c>
      <c r="C664">
        <v>316670789</v>
      </c>
      <c r="D664" t="s">
        <v>1820</v>
      </c>
      <c r="E664" s="5">
        <v>43629.022256944445</v>
      </c>
      <c r="F664" s="6">
        <v>43629.027141203704</v>
      </c>
      <c r="G664" s="6">
        <v>43629.027025462965</v>
      </c>
      <c r="H664">
        <v>11</v>
      </c>
      <c r="I664">
        <v>1</v>
      </c>
      <c r="J664">
        <v>0</v>
      </c>
      <c r="K664">
        <v>4</v>
      </c>
      <c r="L664">
        <v>0</v>
      </c>
      <c r="M664">
        <v>7</v>
      </c>
    </row>
    <row r="665" spans="1:13" x14ac:dyDescent="0.25">
      <c r="A665">
        <v>1684</v>
      </c>
      <c r="B665" t="s">
        <v>1808</v>
      </c>
      <c r="C665">
        <v>317056755</v>
      </c>
      <c r="D665" t="s">
        <v>1821</v>
      </c>
      <c r="E665" s="5">
        <v>43630.949918981481</v>
      </c>
      <c r="F665" s="6">
        <v>43631.026574074072</v>
      </c>
      <c r="G665" s="6">
        <v>43630.961412037039</v>
      </c>
      <c r="H665">
        <v>34</v>
      </c>
      <c r="I665">
        <v>5</v>
      </c>
      <c r="J665">
        <v>5</v>
      </c>
      <c r="K665">
        <v>15</v>
      </c>
      <c r="L665">
        <v>0</v>
      </c>
      <c r="M665">
        <v>6</v>
      </c>
    </row>
    <row r="666" spans="1:13" x14ac:dyDescent="0.25">
      <c r="A666">
        <v>1685</v>
      </c>
      <c r="B666" t="s">
        <v>1808</v>
      </c>
      <c r="C666">
        <v>317199554</v>
      </c>
      <c r="D666" t="s">
        <v>1822</v>
      </c>
      <c r="E666" s="5">
        <v>43632.59170138889</v>
      </c>
      <c r="F666" s="6">
        <v>43651.794432870367</v>
      </c>
      <c r="G666" s="6">
        <v>43632.595462962963</v>
      </c>
      <c r="H666">
        <v>23</v>
      </c>
      <c r="I666">
        <v>2</v>
      </c>
      <c r="J666">
        <v>1</v>
      </c>
      <c r="K666">
        <v>5</v>
      </c>
      <c r="L666">
        <v>0</v>
      </c>
      <c r="M666">
        <v>7</v>
      </c>
    </row>
    <row r="667" spans="1:13" x14ac:dyDescent="0.25">
      <c r="A667">
        <v>1686</v>
      </c>
      <c r="B667" t="s">
        <v>1808</v>
      </c>
      <c r="C667">
        <v>317915805</v>
      </c>
      <c r="D667" t="s">
        <v>1823</v>
      </c>
      <c r="E667" s="5">
        <v>43636.585416666669</v>
      </c>
      <c r="F667" s="6">
        <v>43636.593009259261</v>
      </c>
      <c r="G667" s="6">
        <v>43636.591678240744</v>
      </c>
      <c r="H667">
        <v>40</v>
      </c>
      <c r="I667">
        <v>9</v>
      </c>
      <c r="J667">
        <v>2</v>
      </c>
      <c r="K667">
        <v>2</v>
      </c>
      <c r="L667">
        <v>0</v>
      </c>
      <c r="M667">
        <v>6</v>
      </c>
    </row>
    <row r="668" spans="1:13" x14ac:dyDescent="0.25">
      <c r="A668">
        <v>1687</v>
      </c>
      <c r="B668" t="s">
        <v>1808</v>
      </c>
      <c r="C668">
        <v>318948014</v>
      </c>
      <c r="D668" t="s">
        <v>1824</v>
      </c>
      <c r="E668" s="5">
        <v>43644.029432870368</v>
      </c>
      <c r="F668" s="6">
        <v>43648.753912037035</v>
      </c>
      <c r="G668" s="6">
        <v>43644.073865740742</v>
      </c>
      <c r="H668">
        <v>224</v>
      </c>
      <c r="I668">
        <v>28</v>
      </c>
      <c r="J668">
        <v>14</v>
      </c>
      <c r="K668">
        <v>159</v>
      </c>
      <c r="L668">
        <v>0</v>
      </c>
      <c r="M668">
        <v>6</v>
      </c>
    </row>
    <row r="669" spans="1:13" x14ac:dyDescent="0.25">
      <c r="A669">
        <v>1688</v>
      </c>
      <c r="B669" t="s">
        <v>1808</v>
      </c>
      <c r="C669">
        <v>319056937</v>
      </c>
      <c r="D669" t="s">
        <v>1825</v>
      </c>
      <c r="E669" s="5">
        <v>43644.761134259257</v>
      </c>
      <c r="F669" s="6">
        <v>43644.762511574074</v>
      </c>
      <c r="G669" s="6">
        <v>43644.762245370373</v>
      </c>
      <c r="H669">
        <v>15</v>
      </c>
      <c r="I669">
        <v>3</v>
      </c>
      <c r="J669">
        <v>1</v>
      </c>
      <c r="K669">
        <v>4</v>
      </c>
      <c r="L669">
        <v>0</v>
      </c>
      <c r="M669">
        <v>7</v>
      </c>
    </row>
    <row r="670" spans="1:13" x14ac:dyDescent="0.25">
      <c r="A670">
        <v>1689</v>
      </c>
      <c r="B670" t="s">
        <v>1808</v>
      </c>
      <c r="C670">
        <v>319080429</v>
      </c>
      <c r="D670" t="s">
        <v>1826</v>
      </c>
      <c r="E670" s="5">
        <v>43644.941574074073</v>
      </c>
      <c r="F670" s="6">
        <v>43645.765694444446</v>
      </c>
      <c r="G670" s="6">
        <v>43644.943460648145</v>
      </c>
      <c r="H670">
        <v>21</v>
      </c>
      <c r="I670">
        <v>3</v>
      </c>
      <c r="J670">
        <v>1</v>
      </c>
      <c r="K670">
        <v>13</v>
      </c>
      <c r="L670">
        <v>0</v>
      </c>
      <c r="M670">
        <v>6</v>
      </c>
    </row>
    <row r="671" spans="1:13" x14ac:dyDescent="0.25">
      <c r="A671">
        <v>1690</v>
      </c>
      <c r="B671" t="s">
        <v>1808</v>
      </c>
      <c r="C671">
        <v>319112982</v>
      </c>
      <c r="D671" t="s">
        <v>1827</v>
      </c>
      <c r="E671" s="5">
        <v>43645.292326388888</v>
      </c>
      <c r="F671" s="6">
        <v>43645.308900462966</v>
      </c>
      <c r="G671" s="6">
        <v>43645.308900462966</v>
      </c>
      <c r="H671">
        <v>33</v>
      </c>
      <c r="I671">
        <v>8</v>
      </c>
      <c r="J671">
        <v>5</v>
      </c>
      <c r="K671">
        <v>5</v>
      </c>
      <c r="L671">
        <v>0</v>
      </c>
      <c r="M671">
        <v>1</v>
      </c>
    </row>
    <row r="672" spans="1:13" x14ac:dyDescent="0.25">
      <c r="A672">
        <v>1691</v>
      </c>
      <c r="B672" t="s">
        <v>1808</v>
      </c>
      <c r="C672">
        <v>319237656</v>
      </c>
      <c r="D672" t="s">
        <v>1828</v>
      </c>
      <c r="E672" s="5">
        <v>43646.76462962963</v>
      </c>
      <c r="F672" s="6">
        <v>43646.774178240739</v>
      </c>
      <c r="G672" s="6">
        <v>43646.774178240739</v>
      </c>
      <c r="H672">
        <v>13</v>
      </c>
      <c r="I672">
        <v>4</v>
      </c>
      <c r="J672">
        <v>1</v>
      </c>
      <c r="K672">
        <v>5</v>
      </c>
      <c r="L672">
        <v>0</v>
      </c>
      <c r="M672">
        <v>9</v>
      </c>
    </row>
    <row r="673" spans="1:13" x14ac:dyDescent="0.25">
      <c r="A673">
        <v>1692</v>
      </c>
      <c r="B673" t="s">
        <v>1829</v>
      </c>
      <c r="C673">
        <v>213365193</v>
      </c>
      <c r="D673" t="s">
        <v>1830</v>
      </c>
      <c r="E673" s="5">
        <v>43189.537789351853</v>
      </c>
      <c r="F673" s="6">
        <v>43627.868564814817</v>
      </c>
      <c r="G673" s="6">
        <v>43625.545104166667</v>
      </c>
      <c r="H673">
        <v>333</v>
      </c>
      <c r="I673">
        <v>33</v>
      </c>
      <c r="J673">
        <v>26</v>
      </c>
      <c r="K673">
        <v>55</v>
      </c>
      <c r="L673">
        <v>0</v>
      </c>
      <c r="M673">
        <v>7</v>
      </c>
    </row>
    <row r="674" spans="1:13" x14ac:dyDescent="0.25">
      <c r="A674">
        <v>1693</v>
      </c>
      <c r="B674" t="s">
        <v>1829</v>
      </c>
      <c r="C674">
        <v>282573059</v>
      </c>
      <c r="D674" t="s">
        <v>1831</v>
      </c>
      <c r="E674" s="5">
        <v>43492.975335648145</v>
      </c>
      <c r="F674" s="6">
        <v>43571.707731481481</v>
      </c>
      <c r="G674" s="6">
        <v>43493.031701388885</v>
      </c>
      <c r="H674">
        <v>294</v>
      </c>
      <c r="I674">
        <v>21</v>
      </c>
      <c r="J674">
        <v>19</v>
      </c>
      <c r="K674">
        <v>36</v>
      </c>
      <c r="L674">
        <v>0</v>
      </c>
      <c r="M674">
        <v>20</v>
      </c>
    </row>
    <row r="675" spans="1:13" x14ac:dyDescent="0.25">
      <c r="A675">
        <v>1694</v>
      </c>
      <c r="B675" t="s">
        <v>1829</v>
      </c>
      <c r="C675">
        <v>290799425</v>
      </c>
      <c r="D675" t="s">
        <v>1832</v>
      </c>
      <c r="E675" s="5">
        <v>43526.820451388892</v>
      </c>
      <c r="F675" s="6">
        <v>43612.680925925924</v>
      </c>
      <c r="G675" s="6">
        <v>43583.818761574075</v>
      </c>
      <c r="H675">
        <v>1929</v>
      </c>
      <c r="I675">
        <v>95</v>
      </c>
      <c r="J675">
        <v>70</v>
      </c>
      <c r="K675">
        <v>242</v>
      </c>
      <c r="L675">
        <v>0</v>
      </c>
      <c r="M675">
        <v>19</v>
      </c>
    </row>
    <row r="676" spans="1:13" x14ac:dyDescent="0.25">
      <c r="A676">
        <v>1695</v>
      </c>
      <c r="B676" t="s">
        <v>1829</v>
      </c>
      <c r="C676">
        <v>294398790</v>
      </c>
      <c r="D676" t="s">
        <v>1833</v>
      </c>
      <c r="E676" s="5">
        <v>43539.784502314818</v>
      </c>
      <c r="F676" s="6">
        <v>43625.545173611114</v>
      </c>
      <c r="G676" s="6">
        <v>43625.545173611114</v>
      </c>
      <c r="H676">
        <v>54</v>
      </c>
      <c r="I676">
        <v>12</v>
      </c>
      <c r="J676">
        <v>12</v>
      </c>
      <c r="K676">
        <v>10</v>
      </c>
      <c r="L676">
        <v>0</v>
      </c>
      <c r="M676">
        <v>19</v>
      </c>
    </row>
    <row r="677" spans="1:13" x14ac:dyDescent="0.25">
      <c r="A677">
        <v>1696</v>
      </c>
      <c r="B677" t="s">
        <v>1829</v>
      </c>
      <c r="C677">
        <v>303078554</v>
      </c>
      <c r="D677" t="s">
        <v>1834</v>
      </c>
      <c r="E677" s="5">
        <v>43571.963252314818</v>
      </c>
      <c r="F677" s="6">
        <v>43603.643229166664</v>
      </c>
      <c r="G677" s="6">
        <v>43603.642465277779</v>
      </c>
      <c r="H677">
        <v>39</v>
      </c>
      <c r="I677">
        <v>12</v>
      </c>
      <c r="J677">
        <v>10</v>
      </c>
      <c r="K677">
        <v>12</v>
      </c>
      <c r="L677">
        <v>0</v>
      </c>
      <c r="M677">
        <v>14</v>
      </c>
    </row>
    <row r="678" spans="1:13" x14ac:dyDescent="0.25">
      <c r="A678">
        <v>1697</v>
      </c>
      <c r="B678" t="s">
        <v>1829</v>
      </c>
      <c r="C678">
        <v>316195025</v>
      </c>
      <c r="D678" t="s">
        <v>1835</v>
      </c>
      <c r="E678" s="5">
        <v>43626.851400462961</v>
      </c>
      <c r="F678" s="6">
        <v>43627.499849537038</v>
      </c>
      <c r="G678" s="6">
        <v>43626.871203703704</v>
      </c>
      <c r="H678">
        <v>109</v>
      </c>
      <c r="I678">
        <v>12</v>
      </c>
      <c r="J678">
        <v>9</v>
      </c>
      <c r="K678">
        <v>61</v>
      </c>
      <c r="L678">
        <v>0</v>
      </c>
      <c r="M678">
        <v>19</v>
      </c>
    </row>
    <row r="679" spans="1:13" x14ac:dyDescent="0.25">
      <c r="A679">
        <v>1698</v>
      </c>
      <c r="B679" t="s">
        <v>1829</v>
      </c>
      <c r="C679">
        <v>316783815</v>
      </c>
      <c r="D679" t="s">
        <v>1836</v>
      </c>
      <c r="E679" s="5">
        <v>43629.576203703706</v>
      </c>
      <c r="F679" s="6">
        <v>43643.967800925922</v>
      </c>
      <c r="G679" s="6">
        <v>43631.593113425923</v>
      </c>
      <c r="H679">
        <v>45157</v>
      </c>
      <c r="I679">
        <v>735</v>
      </c>
      <c r="J679">
        <v>618</v>
      </c>
      <c r="K679">
        <v>804</v>
      </c>
      <c r="L679">
        <v>0</v>
      </c>
      <c r="M679">
        <v>14</v>
      </c>
    </row>
    <row r="680" spans="1:13" x14ac:dyDescent="0.25">
      <c r="A680">
        <v>1699</v>
      </c>
      <c r="B680" t="s">
        <v>1829</v>
      </c>
      <c r="C680">
        <v>318198041</v>
      </c>
      <c r="D680" t="s">
        <v>1837</v>
      </c>
      <c r="E680" s="5">
        <v>43638.615648148145</v>
      </c>
      <c r="F680" s="6">
        <v>43639.851446759261</v>
      </c>
      <c r="G680" s="6">
        <v>43638.645810185182</v>
      </c>
      <c r="H680">
        <v>35</v>
      </c>
      <c r="I680">
        <v>3</v>
      </c>
      <c r="J680">
        <v>1</v>
      </c>
      <c r="K680">
        <v>12</v>
      </c>
      <c r="L680">
        <v>0</v>
      </c>
      <c r="M680">
        <v>20</v>
      </c>
    </row>
    <row r="681" spans="1:13" x14ac:dyDescent="0.25">
      <c r="A681">
        <v>1700</v>
      </c>
      <c r="B681" t="s">
        <v>1829</v>
      </c>
      <c r="C681">
        <v>318235562</v>
      </c>
      <c r="D681" t="s">
        <v>1838</v>
      </c>
      <c r="E681" s="5">
        <v>43639.076377314814</v>
      </c>
      <c r="F681" s="6">
        <v>43643.865810185183</v>
      </c>
      <c r="G681" s="6">
        <v>43643.647731481484</v>
      </c>
      <c r="H681">
        <v>50</v>
      </c>
      <c r="I681">
        <v>12</v>
      </c>
      <c r="J681">
        <v>5</v>
      </c>
      <c r="K681">
        <v>25</v>
      </c>
      <c r="L681">
        <v>0</v>
      </c>
      <c r="M681">
        <v>14</v>
      </c>
    </row>
    <row r="682" spans="1:13" x14ac:dyDescent="0.25">
      <c r="A682">
        <v>1701</v>
      </c>
      <c r="B682" t="s">
        <v>1829</v>
      </c>
      <c r="C682">
        <v>318307543</v>
      </c>
      <c r="D682" t="s">
        <v>1839</v>
      </c>
      <c r="E682" s="5">
        <v>43640.006458333337</v>
      </c>
      <c r="F682" s="6">
        <v>43640.056307870371</v>
      </c>
      <c r="G682" s="6">
        <v>43640.056307870371</v>
      </c>
      <c r="H682">
        <v>49</v>
      </c>
      <c r="I682">
        <v>3</v>
      </c>
      <c r="J682">
        <v>1</v>
      </c>
      <c r="K682">
        <v>6</v>
      </c>
      <c r="L682">
        <v>0</v>
      </c>
      <c r="M682">
        <v>0</v>
      </c>
    </row>
    <row r="683" spans="1:13" x14ac:dyDescent="0.25">
      <c r="A683">
        <v>1702</v>
      </c>
      <c r="B683" t="s">
        <v>1829</v>
      </c>
      <c r="C683">
        <v>318420055</v>
      </c>
      <c r="D683" t="s">
        <v>1840</v>
      </c>
      <c r="E683" s="5">
        <v>43640.696493055555</v>
      </c>
      <c r="F683" s="6">
        <v>43640.990347222221</v>
      </c>
      <c r="G683" s="6">
        <v>43640.988668981481</v>
      </c>
      <c r="H683">
        <v>18</v>
      </c>
      <c r="I683">
        <v>5</v>
      </c>
      <c r="J683">
        <v>2</v>
      </c>
      <c r="K683">
        <v>3</v>
      </c>
      <c r="L683">
        <v>0</v>
      </c>
      <c r="M683">
        <v>19</v>
      </c>
    </row>
    <row r="684" spans="1:13" x14ac:dyDescent="0.25">
      <c r="A684">
        <v>1703</v>
      </c>
      <c r="B684" t="s">
        <v>1829</v>
      </c>
      <c r="C684">
        <v>318617568</v>
      </c>
      <c r="D684" t="s">
        <v>1841</v>
      </c>
      <c r="E684" s="5">
        <v>43641.869340277779</v>
      </c>
      <c r="F684" s="6">
        <v>43642.579467592594</v>
      </c>
      <c r="G684" s="6">
        <v>43641.874363425923</v>
      </c>
      <c r="H684">
        <v>26</v>
      </c>
      <c r="I684">
        <v>2</v>
      </c>
      <c r="J684">
        <v>0</v>
      </c>
      <c r="K684">
        <v>1</v>
      </c>
      <c r="L684">
        <v>0</v>
      </c>
      <c r="M684">
        <v>19</v>
      </c>
    </row>
    <row r="685" spans="1:13" x14ac:dyDescent="0.25">
      <c r="A685">
        <v>1704</v>
      </c>
      <c r="B685" t="s">
        <v>1829</v>
      </c>
      <c r="C685">
        <v>318939513</v>
      </c>
      <c r="D685" t="s">
        <v>1842</v>
      </c>
      <c r="E685" s="5">
        <v>43643.969618055555</v>
      </c>
      <c r="F685" s="6">
        <v>43643.985925925925</v>
      </c>
      <c r="G685" s="6">
        <v>43643.985925925925</v>
      </c>
      <c r="H685">
        <v>24</v>
      </c>
      <c r="I685">
        <v>5</v>
      </c>
      <c r="J685">
        <v>3</v>
      </c>
      <c r="K685">
        <v>4</v>
      </c>
      <c r="L685">
        <v>0</v>
      </c>
      <c r="M685">
        <v>19</v>
      </c>
    </row>
    <row r="686" spans="1:13" x14ac:dyDescent="0.25">
      <c r="A686">
        <v>1705</v>
      </c>
      <c r="B686" t="s">
        <v>1829</v>
      </c>
      <c r="C686">
        <v>319378122</v>
      </c>
      <c r="D686" t="s">
        <v>1843</v>
      </c>
      <c r="E686" s="5">
        <v>43647.76</v>
      </c>
      <c r="F686" s="6">
        <v>43647.760659722226</v>
      </c>
      <c r="G686" s="6">
        <v>43647.760659722226</v>
      </c>
      <c r="H686">
        <v>13</v>
      </c>
      <c r="I686">
        <v>0</v>
      </c>
      <c r="J686">
        <v>0</v>
      </c>
      <c r="K686">
        <v>1</v>
      </c>
      <c r="L686">
        <v>0</v>
      </c>
      <c r="M686">
        <v>11</v>
      </c>
    </row>
    <row r="687" spans="1:13" x14ac:dyDescent="0.25">
      <c r="A687">
        <v>1706</v>
      </c>
      <c r="B687" t="s">
        <v>1844</v>
      </c>
      <c r="C687">
        <v>315538236</v>
      </c>
      <c r="D687" t="s">
        <v>1845</v>
      </c>
      <c r="E687" s="5">
        <v>43622.670416666668</v>
      </c>
      <c r="F687" s="6">
        <v>43623.983402777776</v>
      </c>
      <c r="G687" s="6">
        <v>43622.797256944446</v>
      </c>
      <c r="H687">
        <v>313</v>
      </c>
      <c r="I687">
        <v>25</v>
      </c>
      <c r="J687">
        <v>20</v>
      </c>
      <c r="K687">
        <v>49</v>
      </c>
      <c r="L687">
        <v>0</v>
      </c>
      <c r="M687">
        <v>2</v>
      </c>
    </row>
    <row r="688" spans="1:13" x14ac:dyDescent="0.25">
      <c r="A688">
        <v>1707</v>
      </c>
      <c r="B688" t="s">
        <v>1844</v>
      </c>
      <c r="C688">
        <v>315588927</v>
      </c>
      <c r="D688" t="s">
        <v>1846</v>
      </c>
      <c r="E688" s="5">
        <v>43622.840833333335</v>
      </c>
      <c r="F688" s="6">
        <v>43623.653020833335</v>
      </c>
      <c r="G688" s="6">
        <v>43623.466226851851</v>
      </c>
      <c r="H688">
        <v>245</v>
      </c>
      <c r="I688">
        <v>48</v>
      </c>
      <c r="J688">
        <v>38</v>
      </c>
      <c r="K688">
        <v>105</v>
      </c>
      <c r="L688">
        <v>0</v>
      </c>
      <c r="M688">
        <v>17</v>
      </c>
    </row>
    <row r="689" spans="1:13" x14ac:dyDescent="0.25">
      <c r="A689">
        <v>1708</v>
      </c>
      <c r="B689" t="s">
        <v>1844</v>
      </c>
      <c r="C689">
        <v>315742451</v>
      </c>
      <c r="D689" t="s">
        <v>1847</v>
      </c>
      <c r="E689" s="5">
        <v>43623.608344907407</v>
      </c>
      <c r="F689" s="6">
        <v>43624.454432870371</v>
      </c>
      <c r="G689" s="6">
        <v>43624.454097222224</v>
      </c>
      <c r="H689">
        <v>184</v>
      </c>
      <c r="I689">
        <v>23</v>
      </c>
      <c r="J689">
        <v>19</v>
      </c>
      <c r="K689">
        <v>22</v>
      </c>
      <c r="L689">
        <v>0</v>
      </c>
      <c r="M689">
        <v>18</v>
      </c>
    </row>
    <row r="690" spans="1:13" x14ac:dyDescent="0.25">
      <c r="A690">
        <v>1709</v>
      </c>
      <c r="B690" t="s">
        <v>1844</v>
      </c>
      <c r="C690">
        <v>315768848</v>
      </c>
      <c r="D690" t="s">
        <v>1848</v>
      </c>
      <c r="E690" s="5">
        <v>43623.70144675926</v>
      </c>
      <c r="F690" s="6">
        <v>43626.746932870374</v>
      </c>
      <c r="G690" s="6">
        <v>43625.630162037036</v>
      </c>
      <c r="H690">
        <v>412</v>
      </c>
      <c r="I690">
        <v>58</v>
      </c>
      <c r="J690">
        <v>46</v>
      </c>
      <c r="K690">
        <v>39</v>
      </c>
      <c r="L690">
        <v>0</v>
      </c>
      <c r="M690">
        <v>17</v>
      </c>
    </row>
    <row r="691" spans="1:13" x14ac:dyDescent="0.25">
      <c r="A691">
        <v>1710</v>
      </c>
      <c r="B691" t="s">
        <v>1844</v>
      </c>
      <c r="C691">
        <v>316132762</v>
      </c>
      <c r="D691" t="s">
        <v>1849</v>
      </c>
      <c r="E691" s="5">
        <v>43626.637812499997</v>
      </c>
      <c r="F691" s="6">
        <v>43627.546435185184</v>
      </c>
      <c r="G691" s="6">
        <v>43626.747650462959</v>
      </c>
      <c r="H691">
        <v>360</v>
      </c>
      <c r="I691">
        <v>29</v>
      </c>
      <c r="J691">
        <v>22</v>
      </c>
      <c r="K691">
        <v>98</v>
      </c>
      <c r="L691">
        <v>0</v>
      </c>
      <c r="M691">
        <v>17</v>
      </c>
    </row>
    <row r="692" spans="1:13" x14ac:dyDescent="0.25">
      <c r="A692">
        <v>1711</v>
      </c>
      <c r="B692" t="s">
        <v>1844</v>
      </c>
      <c r="C692">
        <v>316186417</v>
      </c>
      <c r="D692" t="s">
        <v>1850</v>
      </c>
      <c r="E692" s="5">
        <v>43626.807372685187</v>
      </c>
      <c r="F692" s="6">
        <v>43634.798796296294</v>
      </c>
      <c r="G692" s="6">
        <v>43627.548136574071</v>
      </c>
      <c r="H692">
        <v>461</v>
      </c>
      <c r="I692">
        <v>52</v>
      </c>
      <c r="J692">
        <v>38</v>
      </c>
      <c r="K692">
        <v>48</v>
      </c>
      <c r="L692">
        <v>0</v>
      </c>
      <c r="M692">
        <v>17</v>
      </c>
    </row>
    <row r="693" spans="1:13" x14ac:dyDescent="0.25">
      <c r="A693">
        <v>1712</v>
      </c>
      <c r="B693" t="s">
        <v>1844</v>
      </c>
      <c r="C693">
        <v>316220302</v>
      </c>
      <c r="D693" t="s">
        <v>1851</v>
      </c>
      <c r="E693" s="5">
        <v>43627.01326388889</v>
      </c>
      <c r="F693" s="6">
        <v>43636.872418981482</v>
      </c>
      <c r="G693" s="6">
        <v>43628.477094907408</v>
      </c>
      <c r="H693">
        <v>14546</v>
      </c>
      <c r="I693">
        <v>833</v>
      </c>
      <c r="J693">
        <v>588</v>
      </c>
      <c r="K693">
        <v>1387</v>
      </c>
      <c r="L693">
        <v>0</v>
      </c>
      <c r="M693">
        <v>17</v>
      </c>
    </row>
    <row r="694" spans="1:13" x14ac:dyDescent="0.25">
      <c r="A694">
        <v>1713</v>
      </c>
      <c r="B694" t="s">
        <v>1844</v>
      </c>
      <c r="C694">
        <v>316643094</v>
      </c>
      <c r="D694" t="s">
        <v>1852</v>
      </c>
      <c r="E694" s="5">
        <v>43628.846585648149</v>
      </c>
      <c r="F694" s="6">
        <v>43629.839537037034</v>
      </c>
      <c r="G694" s="6">
        <v>43628.855104166665</v>
      </c>
      <c r="H694">
        <v>150</v>
      </c>
      <c r="I694">
        <v>16</v>
      </c>
      <c r="J694">
        <v>9</v>
      </c>
      <c r="K694">
        <v>14</v>
      </c>
      <c r="L694">
        <v>0</v>
      </c>
      <c r="M694">
        <v>17</v>
      </c>
    </row>
    <row r="695" spans="1:13" x14ac:dyDescent="0.25">
      <c r="A695">
        <v>1714</v>
      </c>
      <c r="B695" t="s">
        <v>1844</v>
      </c>
      <c r="C695">
        <v>316769749</v>
      </c>
      <c r="D695" t="s">
        <v>1853</v>
      </c>
      <c r="E695" s="5">
        <v>43629.53266203704</v>
      </c>
      <c r="F695" s="6">
        <v>43636.612696759257</v>
      </c>
      <c r="G695" s="6">
        <v>43629.867812500001</v>
      </c>
      <c r="H695">
        <v>3689</v>
      </c>
      <c r="I695">
        <v>309</v>
      </c>
      <c r="J695">
        <v>253</v>
      </c>
      <c r="K695">
        <v>333</v>
      </c>
      <c r="L695">
        <v>0</v>
      </c>
      <c r="M695">
        <v>11</v>
      </c>
    </row>
    <row r="696" spans="1:13" x14ac:dyDescent="0.25">
      <c r="A696">
        <v>1715</v>
      </c>
      <c r="B696" t="s">
        <v>1844</v>
      </c>
      <c r="C696">
        <v>316867412</v>
      </c>
      <c r="D696" t="s">
        <v>1854</v>
      </c>
      <c r="E696" s="5">
        <v>43629.88045138889</v>
      </c>
      <c r="F696" s="6">
        <v>43635.477835648147</v>
      </c>
      <c r="G696" s="6">
        <v>43631.518090277779</v>
      </c>
      <c r="H696">
        <v>12251</v>
      </c>
      <c r="I696">
        <v>597</v>
      </c>
      <c r="J696">
        <v>477</v>
      </c>
      <c r="K696">
        <v>732</v>
      </c>
      <c r="L696">
        <v>0</v>
      </c>
      <c r="M696">
        <v>18</v>
      </c>
    </row>
    <row r="697" spans="1:13" x14ac:dyDescent="0.25">
      <c r="A697">
        <v>1716</v>
      </c>
      <c r="B697" t="s">
        <v>1844</v>
      </c>
      <c r="C697">
        <v>317056176</v>
      </c>
      <c r="D697" t="s">
        <v>1855</v>
      </c>
      <c r="E697" s="5">
        <v>43630.943483796298</v>
      </c>
      <c r="F697" s="6">
        <v>43633.577581018515</v>
      </c>
      <c r="G697" s="6">
        <v>43630.975914351853</v>
      </c>
      <c r="H697">
        <v>49</v>
      </c>
      <c r="I697">
        <v>9</v>
      </c>
      <c r="J697">
        <v>8</v>
      </c>
      <c r="K697">
        <v>15</v>
      </c>
      <c r="L697">
        <v>0</v>
      </c>
      <c r="M697">
        <v>17</v>
      </c>
    </row>
    <row r="698" spans="1:13" x14ac:dyDescent="0.25">
      <c r="A698">
        <v>1717</v>
      </c>
      <c r="B698" t="s">
        <v>1844</v>
      </c>
      <c r="C698">
        <v>317137281</v>
      </c>
      <c r="D698" t="s">
        <v>1856</v>
      </c>
      <c r="E698" s="5">
        <v>43631.78434027778</v>
      </c>
      <c r="F698" s="6">
        <v>43631.826782407406</v>
      </c>
      <c r="G698" s="6">
        <v>43631.826782407406</v>
      </c>
      <c r="H698">
        <v>129</v>
      </c>
      <c r="I698">
        <v>10</v>
      </c>
      <c r="J698">
        <v>5</v>
      </c>
      <c r="K698">
        <v>21</v>
      </c>
      <c r="L698">
        <v>0</v>
      </c>
      <c r="M698">
        <v>7</v>
      </c>
    </row>
    <row r="699" spans="1:13" x14ac:dyDescent="0.25">
      <c r="A699">
        <v>1718</v>
      </c>
      <c r="B699" t="s">
        <v>1844</v>
      </c>
      <c r="C699">
        <v>317335917</v>
      </c>
      <c r="D699" t="s">
        <v>1857</v>
      </c>
      <c r="E699" s="5">
        <v>43633.572094907409</v>
      </c>
      <c r="F699" s="6">
        <v>43634.798321759263</v>
      </c>
      <c r="G699" s="6">
        <v>43634.788263888891</v>
      </c>
      <c r="H699">
        <v>2342</v>
      </c>
      <c r="I699">
        <v>101</v>
      </c>
      <c r="J699">
        <v>85</v>
      </c>
      <c r="K699">
        <v>106</v>
      </c>
      <c r="L699">
        <v>0</v>
      </c>
      <c r="M699">
        <v>9</v>
      </c>
    </row>
    <row r="700" spans="1:13" x14ac:dyDescent="0.25">
      <c r="A700">
        <v>1719</v>
      </c>
      <c r="B700" t="s">
        <v>1844</v>
      </c>
      <c r="C700">
        <v>317408501</v>
      </c>
      <c r="D700" t="s">
        <v>1858</v>
      </c>
      <c r="E700" s="5">
        <v>43633.880613425928</v>
      </c>
      <c r="F700" s="6">
        <v>43634.712372685186</v>
      </c>
      <c r="G700" s="6">
        <v>43633.899097222224</v>
      </c>
      <c r="H700">
        <v>87</v>
      </c>
      <c r="I700">
        <v>11</v>
      </c>
      <c r="J700">
        <v>8</v>
      </c>
      <c r="K700">
        <v>22</v>
      </c>
      <c r="L700">
        <v>0</v>
      </c>
      <c r="M700">
        <v>17</v>
      </c>
    </row>
    <row r="701" spans="1:13" x14ac:dyDescent="0.25">
      <c r="A701">
        <v>1720</v>
      </c>
      <c r="B701" t="s">
        <v>1844</v>
      </c>
      <c r="C701">
        <v>317796627</v>
      </c>
      <c r="D701" t="s">
        <v>1859</v>
      </c>
      <c r="E701" s="5">
        <v>43635.872858796298</v>
      </c>
      <c r="F701" s="6">
        <v>43636.765752314815</v>
      </c>
      <c r="G701" s="6">
        <v>43636.764282407406</v>
      </c>
      <c r="H701">
        <v>291</v>
      </c>
      <c r="I701">
        <v>17</v>
      </c>
      <c r="J701">
        <v>13</v>
      </c>
      <c r="K701">
        <v>20</v>
      </c>
      <c r="L701">
        <v>0</v>
      </c>
      <c r="M701">
        <v>5</v>
      </c>
    </row>
    <row r="702" spans="1:13" x14ac:dyDescent="0.25">
      <c r="A702">
        <v>1721</v>
      </c>
      <c r="B702" t="s">
        <v>1844</v>
      </c>
      <c r="C702">
        <v>317958647</v>
      </c>
      <c r="D702" t="s">
        <v>1860</v>
      </c>
      <c r="E702" s="5">
        <v>43636.75675925926</v>
      </c>
      <c r="F702" s="6">
        <v>43636.77239583333</v>
      </c>
      <c r="G702" s="6">
        <v>43636.77239583333</v>
      </c>
      <c r="H702">
        <v>140</v>
      </c>
      <c r="I702">
        <v>20</v>
      </c>
      <c r="J702">
        <v>16</v>
      </c>
      <c r="K702">
        <v>24</v>
      </c>
      <c r="L702">
        <v>0</v>
      </c>
      <c r="M702">
        <v>13</v>
      </c>
    </row>
    <row r="703" spans="1:13" x14ac:dyDescent="0.25">
      <c r="A703">
        <v>1722</v>
      </c>
      <c r="B703" t="s">
        <v>1861</v>
      </c>
      <c r="C703">
        <v>250733961</v>
      </c>
      <c r="D703" t="s">
        <v>1862</v>
      </c>
      <c r="E703" s="5">
        <v>43379.483749999999</v>
      </c>
      <c r="F703" s="6">
        <v>43582.43650462963</v>
      </c>
      <c r="G703" s="6">
        <v>43427.792650462965</v>
      </c>
      <c r="H703">
        <v>1400</v>
      </c>
      <c r="I703">
        <v>17</v>
      </c>
      <c r="J703">
        <v>17</v>
      </c>
      <c r="K703">
        <v>6</v>
      </c>
      <c r="L703">
        <v>0</v>
      </c>
      <c r="M703">
        <v>4</v>
      </c>
    </row>
    <row r="704" spans="1:13" x14ac:dyDescent="0.25">
      <c r="A704">
        <v>1723</v>
      </c>
      <c r="B704" t="s">
        <v>1861</v>
      </c>
      <c r="C704">
        <v>264686080</v>
      </c>
      <c r="D704" t="s">
        <v>1863</v>
      </c>
      <c r="E704" s="5">
        <v>43428.134247685186</v>
      </c>
      <c r="F704" s="6">
        <v>43596.637083333335</v>
      </c>
      <c r="G704" s="6">
        <v>43429.364374999997</v>
      </c>
      <c r="H704">
        <v>62</v>
      </c>
      <c r="I704">
        <v>2</v>
      </c>
      <c r="J704">
        <v>2</v>
      </c>
      <c r="K704">
        <v>0</v>
      </c>
      <c r="L704">
        <v>0</v>
      </c>
      <c r="M704">
        <v>18</v>
      </c>
    </row>
    <row r="705" spans="1:13" x14ac:dyDescent="0.25">
      <c r="A705">
        <v>1727</v>
      </c>
      <c r="B705" t="s">
        <v>1861</v>
      </c>
      <c r="C705">
        <v>273435418</v>
      </c>
      <c r="D705" t="s">
        <v>1867</v>
      </c>
      <c r="E705" s="5">
        <v>43457.5158912037</v>
      </c>
      <c r="F705" s="6">
        <v>43477.547789351855</v>
      </c>
      <c r="G705" s="6">
        <v>43458.141967592594</v>
      </c>
      <c r="H705">
        <v>213</v>
      </c>
      <c r="I705">
        <v>10</v>
      </c>
      <c r="J705">
        <v>10</v>
      </c>
      <c r="K705">
        <v>5</v>
      </c>
      <c r="L705">
        <v>0</v>
      </c>
      <c r="M705">
        <v>20</v>
      </c>
    </row>
    <row r="706" spans="1:13" x14ac:dyDescent="0.25">
      <c r="A706">
        <v>1728</v>
      </c>
      <c r="B706" t="s">
        <v>1861</v>
      </c>
      <c r="C706">
        <v>275326829</v>
      </c>
      <c r="D706" t="s">
        <v>1868</v>
      </c>
      <c r="E706" s="5">
        <v>43463.087141203701</v>
      </c>
      <c r="F706" s="6">
        <v>43469.511053240742</v>
      </c>
      <c r="G706" s="6">
        <v>43463.223368055558</v>
      </c>
      <c r="H706">
        <v>86</v>
      </c>
      <c r="I706">
        <v>3</v>
      </c>
      <c r="J706">
        <v>2</v>
      </c>
      <c r="K706">
        <v>4</v>
      </c>
      <c r="L706">
        <v>0</v>
      </c>
      <c r="M706">
        <v>20</v>
      </c>
    </row>
    <row r="707" spans="1:13" x14ac:dyDescent="0.25">
      <c r="A707">
        <v>1729</v>
      </c>
      <c r="B707" t="s">
        <v>1861</v>
      </c>
      <c r="C707">
        <v>275375355</v>
      </c>
      <c r="D707" t="s">
        <v>1869</v>
      </c>
      <c r="E707" s="5">
        <v>43463.233206018522</v>
      </c>
      <c r="F707" s="6">
        <v>43586.171215277776</v>
      </c>
      <c r="G707" s="6">
        <v>43463.246203703704</v>
      </c>
      <c r="H707">
        <v>52</v>
      </c>
      <c r="I707">
        <v>2</v>
      </c>
      <c r="J707">
        <v>1</v>
      </c>
      <c r="K707">
        <v>9</v>
      </c>
      <c r="L707">
        <v>0</v>
      </c>
      <c r="M707">
        <v>13</v>
      </c>
    </row>
    <row r="708" spans="1:13" x14ac:dyDescent="0.25">
      <c r="A708">
        <v>1730</v>
      </c>
      <c r="B708" t="s">
        <v>1861</v>
      </c>
      <c r="C708">
        <v>277249269</v>
      </c>
      <c r="D708" t="s">
        <v>1870</v>
      </c>
      <c r="E708" s="5">
        <v>43470.073136574072</v>
      </c>
      <c r="F708" s="6">
        <v>43574.365717592591</v>
      </c>
      <c r="G708" s="6">
        <v>43472.216793981483</v>
      </c>
      <c r="H708">
        <v>230</v>
      </c>
      <c r="I708">
        <v>7</v>
      </c>
      <c r="J708">
        <v>7</v>
      </c>
      <c r="K708">
        <v>18</v>
      </c>
      <c r="L708">
        <v>0</v>
      </c>
      <c r="M708">
        <v>19</v>
      </c>
    </row>
    <row r="709" spans="1:13" x14ac:dyDescent="0.25">
      <c r="A709">
        <v>1731</v>
      </c>
      <c r="B709" t="s">
        <v>1861</v>
      </c>
      <c r="C709">
        <v>277583952</v>
      </c>
      <c r="D709" t="s">
        <v>1871</v>
      </c>
      <c r="E709" s="5">
        <v>43472.327951388892</v>
      </c>
      <c r="F709" s="6">
        <v>43537.454768518517</v>
      </c>
      <c r="G709" s="6">
        <v>43478.476678240739</v>
      </c>
      <c r="H709">
        <v>871</v>
      </c>
      <c r="I709">
        <v>19</v>
      </c>
      <c r="J709">
        <v>17</v>
      </c>
      <c r="K709">
        <v>29</v>
      </c>
      <c r="L709">
        <v>0</v>
      </c>
      <c r="M709">
        <v>18</v>
      </c>
    </row>
    <row r="710" spans="1:13" x14ac:dyDescent="0.25">
      <c r="A710">
        <v>1732</v>
      </c>
      <c r="B710" t="s">
        <v>1861</v>
      </c>
      <c r="C710">
        <v>278138197</v>
      </c>
      <c r="D710" t="s">
        <v>1872</v>
      </c>
      <c r="E710" s="5">
        <v>43474.307719907411</v>
      </c>
      <c r="F710" s="6">
        <v>43574.358946759261</v>
      </c>
      <c r="G710" s="6">
        <v>43474.341226851851</v>
      </c>
      <c r="H710">
        <v>106</v>
      </c>
      <c r="I710">
        <v>5</v>
      </c>
      <c r="J710">
        <v>4</v>
      </c>
      <c r="K710">
        <v>8</v>
      </c>
      <c r="L710">
        <v>0</v>
      </c>
      <c r="M710">
        <v>20</v>
      </c>
    </row>
    <row r="711" spans="1:13" x14ac:dyDescent="0.25">
      <c r="A711">
        <v>1733</v>
      </c>
      <c r="B711" t="s">
        <v>1861</v>
      </c>
      <c r="C711">
        <v>279238473</v>
      </c>
      <c r="D711" t="s">
        <v>1873</v>
      </c>
      <c r="E711" s="5">
        <v>43478.581631944442</v>
      </c>
      <c r="F711" s="6">
        <v>43554.524502314816</v>
      </c>
      <c r="G711" s="6">
        <v>43537.454421296294</v>
      </c>
      <c r="H711">
        <v>81</v>
      </c>
      <c r="I711">
        <v>4</v>
      </c>
      <c r="J711">
        <v>4</v>
      </c>
      <c r="K711">
        <v>4</v>
      </c>
      <c r="L711">
        <v>0</v>
      </c>
      <c r="M711">
        <v>13</v>
      </c>
    </row>
    <row r="712" spans="1:13" x14ac:dyDescent="0.25">
      <c r="A712">
        <v>1734</v>
      </c>
      <c r="B712" t="s">
        <v>1861</v>
      </c>
      <c r="C712">
        <v>282184739</v>
      </c>
      <c r="D712" t="s">
        <v>1874</v>
      </c>
      <c r="E712" s="5">
        <v>43490.528483796297</v>
      </c>
      <c r="F712" s="6">
        <v>43630.299791666665</v>
      </c>
      <c r="G712" s="6">
        <v>43499.52270833333</v>
      </c>
      <c r="H712">
        <v>259</v>
      </c>
      <c r="I712">
        <v>9</v>
      </c>
      <c r="J712">
        <v>9</v>
      </c>
      <c r="K712">
        <v>13</v>
      </c>
      <c r="L712">
        <v>0</v>
      </c>
      <c r="M712">
        <v>17</v>
      </c>
    </row>
    <row r="713" spans="1:13" x14ac:dyDescent="0.25">
      <c r="A713">
        <v>1735</v>
      </c>
      <c r="B713" t="s">
        <v>1861</v>
      </c>
      <c r="C713">
        <v>282186783</v>
      </c>
      <c r="D713" t="s">
        <v>1875</v>
      </c>
      <c r="E713" s="5">
        <v>43490.535601851851</v>
      </c>
      <c r="F713" s="6">
        <v>43499.290798611109</v>
      </c>
      <c r="G713" s="6">
        <v>43490.582476851851</v>
      </c>
      <c r="H713">
        <v>30</v>
      </c>
      <c r="I713">
        <v>1</v>
      </c>
      <c r="J713">
        <v>1</v>
      </c>
      <c r="K713">
        <v>3</v>
      </c>
      <c r="L713">
        <v>0</v>
      </c>
      <c r="M713">
        <v>20</v>
      </c>
    </row>
    <row r="714" spans="1:13" x14ac:dyDescent="0.25">
      <c r="A714">
        <v>1736</v>
      </c>
      <c r="B714" t="s">
        <v>1861</v>
      </c>
      <c r="C714">
        <v>282207183</v>
      </c>
      <c r="D714" t="s">
        <v>1876</v>
      </c>
      <c r="E714" s="5">
        <v>43490.592407407406</v>
      </c>
      <c r="F714" s="6">
        <v>43510.540983796294</v>
      </c>
      <c r="G714" s="6">
        <v>43490.605925925927</v>
      </c>
      <c r="H714">
        <v>33</v>
      </c>
      <c r="I714">
        <v>5</v>
      </c>
      <c r="J714">
        <v>5</v>
      </c>
      <c r="K714">
        <v>8</v>
      </c>
      <c r="L714">
        <v>0</v>
      </c>
      <c r="M714">
        <v>11</v>
      </c>
    </row>
    <row r="715" spans="1:13" x14ac:dyDescent="0.25">
      <c r="A715">
        <v>1737</v>
      </c>
      <c r="B715" t="s">
        <v>1861</v>
      </c>
      <c r="C715">
        <v>283754443</v>
      </c>
      <c r="D715" t="s">
        <v>1877</v>
      </c>
      <c r="E715" s="5">
        <v>43497.504317129627</v>
      </c>
      <c r="F715" s="6">
        <v>43498.031192129631</v>
      </c>
      <c r="G715" s="6">
        <v>43497.531354166669</v>
      </c>
      <c r="H715">
        <v>20</v>
      </c>
      <c r="I715">
        <v>1</v>
      </c>
      <c r="J715">
        <v>2</v>
      </c>
      <c r="K715">
        <v>2</v>
      </c>
      <c r="L715">
        <v>0</v>
      </c>
      <c r="M715">
        <v>15</v>
      </c>
    </row>
    <row r="716" spans="1:13" x14ac:dyDescent="0.25">
      <c r="A716">
        <v>1739</v>
      </c>
      <c r="B716" t="s">
        <v>1861</v>
      </c>
      <c r="C716">
        <v>284049940</v>
      </c>
      <c r="D716" t="s">
        <v>1879</v>
      </c>
      <c r="E716" s="5">
        <v>43499.088807870372</v>
      </c>
      <c r="F716" s="6">
        <v>43499.098275462966</v>
      </c>
      <c r="G716" s="6">
        <v>43499.098275462966</v>
      </c>
      <c r="H716">
        <v>123</v>
      </c>
      <c r="I716">
        <v>3</v>
      </c>
      <c r="J716">
        <v>3</v>
      </c>
      <c r="K716">
        <v>13</v>
      </c>
      <c r="L716">
        <v>0</v>
      </c>
      <c r="M716">
        <v>18</v>
      </c>
    </row>
    <row r="717" spans="1:13" x14ac:dyDescent="0.25">
      <c r="A717">
        <v>1740</v>
      </c>
      <c r="B717" t="s">
        <v>1861</v>
      </c>
      <c r="C717">
        <v>288940938</v>
      </c>
      <c r="D717" t="s">
        <v>1880</v>
      </c>
      <c r="E717" s="5">
        <v>43519.581458333334</v>
      </c>
      <c r="F717" s="6">
        <v>43554.600624999999</v>
      </c>
      <c r="G717" s="6">
        <v>43519.910729166666</v>
      </c>
      <c r="H717">
        <v>579</v>
      </c>
      <c r="I717">
        <v>15</v>
      </c>
      <c r="J717">
        <v>15</v>
      </c>
      <c r="K717">
        <v>5</v>
      </c>
      <c r="L717">
        <v>0</v>
      </c>
      <c r="M717">
        <v>5</v>
      </c>
    </row>
    <row r="718" spans="1:13" x14ac:dyDescent="0.25">
      <c r="A718">
        <v>1741</v>
      </c>
      <c r="B718" t="s">
        <v>1861</v>
      </c>
      <c r="C718">
        <v>289011521</v>
      </c>
      <c r="D718" t="s">
        <v>1881</v>
      </c>
      <c r="E718" s="5">
        <v>43520.193877314814</v>
      </c>
      <c r="F718" s="6">
        <v>43555.081979166665</v>
      </c>
      <c r="G718" s="6">
        <v>43520.404270833336</v>
      </c>
      <c r="H718">
        <v>562</v>
      </c>
      <c r="I718">
        <v>12</v>
      </c>
      <c r="J718">
        <v>10</v>
      </c>
      <c r="K718">
        <v>8</v>
      </c>
      <c r="L718">
        <v>0</v>
      </c>
      <c r="M718">
        <v>10</v>
      </c>
    </row>
    <row r="719" spans="1:13" x14ac:dyDescent="0.25">
      <c r="A719">
        <v>1742</v>
      </c>
      <c r="B719" t="s">
        <v>1882</v>
      </c>
      <c r="C719">
        <v>288932538</v>
      </c>
      <c r="D719" t="s">
        <v>1883</v>
      </c>
      <c r="E719" s="5">
        <v>43519.509594907409</v>
      </c>
      <c r="F719" s="6">
        <v>43553.379212962966</v>
      </c>
      <c r="G719" s="6">
        <v>43519.513240740744</v>
      </c>
      <c r="H719">
        <v>54</v>
      </c>
      <c r="I719">
        <v>3</v>
      </c>
      <c r="J719">
        <v>1</v>
      </c>
      <c r="K719">
        <v>1</v>
      </c>
      <c r="L719">
        <v>0</v>
      </c>
      <c r="M719">
        <v>20</v>
      </c>
    </row>
    <row r="720" spans="1:13" x14ac:dyDescent="0.25">
      <c r="A720">
        <v>1744</v>
      </c>
      <c r="B720" t="s">
        <v>1882</v>
      </c>
      <c r="C720">
        <v>289186280</v>
      </c>
      <c r="D720" t="s">
        <v>1885</v>
      </c>
      <c r="E720" s="5">
        <v>43521.454062500001</v>
      </c>
      <c r="F720" s="6">
        <v>43521.457546296297</v>
      </c>
      <c r="G720" s="6">
        <v>43521.457546296297</v>
      </c>
      <c r="H720">
        <v>14</v>
      </c>
      <c r="I720">
        <v>2</v>
      </c>
      <c r="J720">
        <v>1</v>
      </c>
      <c r="K720">
        <v>1</v>
      </c>
      <c r="L720">
        <v>0</v>
      </c>
      <c r="M720">
        <v>15</v>
      </c>
    </row>
    <row r="721" spans="1:13" x14ac:dyDescent="0.25">
      <c r="A721">
        <v>1746</v>
      </c>
      <c r="B721" t="s">
        <v>1882</v>
      </c>
      <c r="C721">
        <v>298525890</v>
      </c>
      <c r="D721" t="s">
        <v>1887</v>
      </c>
      <c r="E721" s="5">
        <v>43554.111250000002</v>
      </c>
      <c r="F721" s="6">
        <v>43554.116724537038</v>
      </c>
      <c r="G721" s="6">
        <v>43554.116724537038</v>
      </c>
      <c r="H721">
        <v>45</v>
      </c>
      <c r="I721">
        <v>0</v>
      </c>
      <c r="J721">
        <v>0</v>
      </c>
      <c r="K721">
        <v>0</v>
      </c>
      <c r="L721">
        <v>0</v>
      </c>
      <c r="M721">
        <v>20</v>
      </c>
    </row>
    <row r="722" spans="1:13" x14ac:dyDescent="0.25">
      <c r="A722">
        <v>1749</v>
      </c>
      <c r="B722" t="s">
        <v>1882</v>
      </c>
      <c r="C722">
        <v>303151814</v>
      </c>
      <c r="D722" t="s">
        <v>1890</v>
      </c>
      <c r="E722" s="5">
        <v>43572.417268518519</v>
      </c>
      <c r="F722" s="6">
        <v>43572.420694444445</v>
      </c>
      <c r="G722" s="6">
        <v>43572.420694444445</v>
      </c>
      <c r="H722">
        <v>22</v>
      </c>
      <c r="I722">
        <v>0</v>
      </c>
      <c r="J722">
        <v>0</v>
      </c>
      <c r="K722">
        <v>0</v>
      </c>
      <c r="L722">
        <v>0</v>
      </c>
      <c r="M722">
        <v>19</v>
      </c>
    </row>
    <row r="723" spans="1:13" x14ac:dyDescent="0.25">
      <c r="A723">
        <v>1750</v>
      </c>
      <c r="B723" t="s">
        <v>1882</v>
      </c>
      <c r="C723">
        <v>303339489</v>
      </c>
      <c r="D723" t="s">
        <v>1891</v>
      </c>
      <c r="E723" s="5">
        <v>43573.151550925926</v>
      </c>
      <c r="F723" s="6">
        <v>43602.436249999999</v>
      </c>
      <c r="G723" s="6">
        <v>43573.153657407405</v>
      </c>
      <c r="H723">
        <v>89</v>
      </c>
      <c r="I723">
        <v>2</v>
      </c>
      <c r="J723">
        <v>2</v>
      </c>
      <c r="K723">
        <v>4</v>
      </c>
      <c r="L723">
        <v>0</v>
      </c>
      <c r="M723">
        <v>17</v>
      </c>
    </row>
    <row r="724" spans="1:13" x14ac:dyDescent="0.25">
      <c r="A724">
        <v>1751</v>
      </c>
      <c r="B724" t="s">
        <v>1882</v>
      </c>
      <c r="C724">
        <v>303373055</v>
      </c>
      <c r="D724" t="s">
        <v>1892</v>
      </c>
      <c r="E724" s="5">
        <v>43573.358622685184</v>
      </c>
      <c r="F724" s="6">
        <v>43573.361608796295</v>
      </c>
      <c r="G724" s="6">
        <v>43573.361608796295</v>
      </c>
      <c r="H724">
        <v>18</v>
      </c>
      <c r="I724">
        <v>0</v>
      </c>
      <c r="J724">
        <v>0</v>
      </c>
      <c r="K724">
        <v>0</v>
      </c>
      <c r="L724">
        <v>0</v>
      </c>
      <c r="M724">
        <v>16</v>
      </c>
    </row>
    <row r="725" spans="1:13" x14ac:dyDescent="0.25">
      <c r="A725">
        <v>1753</v>
      </c>
      <c r="B725" t="s">
        <v>1882</v>
      </c>
      <c r="C725">
        <v>303395862</v>
      </c>
      <c r="D725" t="s">
        <v>1894</v>
      </c>
      <c r="E725" s="5">
        <v>43573.508668981478</v>
      </c>
      <c r="F725" s="6">
        <v>43604.315312500003</v>
      </c>
      <c r="G725" s="6">
        <v>43573.51703703704</v>
      </c>
      <c r="H725">
        <v>49</v>
      </c>
      <c r="I725">
        <v>3</v>
      </c>
      <c r="J725">
        <v>2</v>
      </c>
      <c r="K725">
        <v>11</v>
      </c>
      <c r="L725">
        <v>0</v>
      </c>
      <c r="M725">
        <v>9</v>
      </c>
    </row>
    <row r="726" spans="1:13" x14ac:dyDescent="0.25">
      <c r="A726">
        <v>1754</v>
      </c>
      <c r="B726" t="s">
        <v>1882</v>
      </c>
      <c r="C726">
        <v>303401930</v>
      </c>
      <c r="D726" t="s">
        <v>1895</v>
      </c>
      <c r="E726" s="5">
        <v>43573.533587962964</v>
      </c>
      <c r="F726" s="6">
        <v>43574.401226851849</v>
      </c>
      <c r="G726" s="6">
        <v>43573.548692129632</v>
      </c>
      <c r="H726">
        <v>34</v>
      </c>
      <c r="I726">
        <v>5</v>
      </c>
      <c r="J726">
        <v>2</v>
      </c>
      <c r="K726">
        <v>6</v>
      </c>
      <c r="L726">
        <v>0</v>
      </c>
      <c r="M726">
        <v>20</v>
      </c>
    </row>
    <row r="727" spans="1:13" x14ac:dyDescent="0.25">
      <c r="A727">
        <v>1755</v>
      </c>
      <c r="B727" t="s">
        <v>1882</v>
      </c>
      <c r="C727">
        <v>303563905</v>
      </c>
      <c r="D727" t="s">
        <v>1896</v>
      </c>
      <c r="E727" s="5">
        <v>43574.253229166665</v>
      </c>
      <c r="F727" s="6">
        <v>43623.459108796298</v>
      </c>
      <c r="G727" s="6">
        <v>43574.253287037034</v>
      </c>
      <c r="H727">
        <v>72</v>
      </c>
      <c r="I727">
        <v>3</v>
      </c>
      <c r="J727">
        <v>3</v>
      </c>
      <c r="K727">
        <v>0</v>
      </c>
      <c r="L727">
        <v>0</v>
      </c>
      <c r="M727">
        <v>18</v>
      </c>
    </row>
    <row r="728" spans="1:13" x14ac:dyDescent="0.25">
      <c r="A728">
        <v>1756</v>
      </c>
      <c r="B728" t="s">
        <v>1882</v>
      </c>
      <c r="C728">
        <v>303573637</v>
      </c>
      <c r="D728" t="s">
        <v>1897</v>
      </c>
      <c r="E728" s="5">
        <v>43574.328761574077</v>
      </c>
      <c r="F728" s="6">
        <v>43575.33997685185</v>
      </c>
      <c r="G728" s="6">
        <v>43574.340277777781</v>
      </c>
      <c r="H728">
        <v>119</v>
      </c>
      <c r="I728">
        <v>3</v>
      </c>
      <c r="J728">
        <v>3</v>
      </c>
      <c r="K728">
        <v>6</v>
      </c>
      <c r="L728">
        <v>0</v>
      </c>
      <c r="M728">
        <v>20</v>
      </c>
    </row>
    <row r="729" spans="1:13" x14ac:dyDescent="0.25">
      <c r="A729">
        <v>1757</v>
      </c>
      <c r="B729" t="s">
        <v>1882</v>
      </c>
      <c r="C729">
        <v>303703901</v>
      </c>
      <c r="D729" t="s">
        <v>1898</v>
      </c>
      <c r="E729" s="5">
        <v>43575.306111111109</v>
      </c>
      <c r="F729" s="6">
        <v>43575.494085648148</v>
      </c>
      <c r="G729" s="6">
        <v>43575.324224537035</v>
      </c>
      <c r="H729">
        <v>6</v>
      </c>
      <c r="I729">
        <v>2</v>
      </c>
      <c r="J729">
        <v>2</v>
      </c>
      <c r="K729">
        <v>1</v>
      </c>
      <c r="L729">
        <v>0</v>
      </c>
      <c r="M729">
        <v>19</v>
      </c>
    </row>
    <row r="730" spans="1:13" x14ac:dyDescent="0.25">
      <c r="A730">
        <v>1758</v>
      </c>
      <c r="B730" t="s">
        <v>1882</v>
      </c>
      <c r="C730">
        <v>303785201</v>
      </c>
      <c r="D730" t="s">
        <v>1899</v>
      </c>
      <c r="E730" s="5">
        <v>43556.232673611114</v>
      </c>
      <c r="F730" s="6">
        <v>43623.459756944445</v>
      </c>
      <c r="G730" s="6">
        <v>43556.278275462966</v>
      </c>
      <c r="H730">
        <v>45</v>
      </c>
      <c r="I730">
        <v>0</v>
      </c>
      <c r="J730">
        <v>0</v>
      </c>
      <c r="K730">
        <v>1</v>
      </c>
      <c r="L730">
        <v>0</v>
      </c>
      <c r="M730">
        <v>18</v>
      </c>
    </row>
    <row r="731" spans="1:13" x14ac:dyDescent="0.25">
      <c r="A731">
        <v>1759</v>
      </c>
      <c r="B731" t="s">
        <v>1882</v>
      </c>
      <c r="C731">
        <v>303806488</v>
      </c>
      <c r="D731" t="s">
        <v>1900</v>
      </c>
      <c r="E731" s="5">
        <v>43556.50403935185</v>
      </c>
      <c r="F731" s="6">
        <v>43586.154421296298</v>
      </c>
      <c r="G731" s="6">
        <v>43556.506435185183</v>
      </c>
      <c r="H731">
        <v>4</v>
      </c>
      <c r="I731">
        <v>0</v>
      </c>
      <c r="J731">
        <v>0</v>
      </c>
      <c r="K731">
        <v>0</v>
      </c>
      <c r="L731">
        <v>0</v>
      </c>
      <c r="M731">
        <v>20</v>
      </c>
    </row>
    <row r="732" spans="1:13" x14ac:dyDescent="0.25">
      <c r="A732">
        <v>1760</v>
      </c>
      <c r="B732" t="s">
        <v>1882</v>
      </c>
      <c r="C732">
        <v>303857547</v>
      </c>
      <c r="D732" t="s">
        <v>1901</v>
      </c>
      <c r="E732" s="5">
        <v>43577.111319444448</v>
      </c>
      <c r="F732" s="6">
        <v>43577.114594907405</v>
      </c>
      <c r="G732" s="6">
        <v>43577.114594907405</v>
      </c>
      <c r="H732">
        <v>20</v>
      </c>
      <c r="I732">
        <v>0</v>
      </c>
      <c r="J732">
        <v>0</v>
      </c>
      <c r="K732">
        <v>0</v>
      </c>
      <c r="L732">
        <v>0</v>
      </c>
      <c r="M732">
        <v>18</v>
      </c>
    </row>
    <row r="733" spans="1:13" x14ac:dyDescent="0.25">
      <c r="A733">
        <v>1762</v>
      </c>
      <c r="B733" t="s">
        <v>1903</v>
      </c>
      <c r="C733">
        <v>206093245</v>
      </c>
      <c r="D733" t="s">
        <v>1904</v>
      </c>
      <c r="E733" s="5">
        <v>43156.672951388886</v>
      </c>
      <c r="F733" s="6">
        <v>43175.903680555559</v>
      </c>
      <c r="G733" s="6">
        <v>43157.124328703707</v>
      </c>
      <c r="H733">
        <v>3</v>
      </c>
      <c r="I733">
        <v>1</v>
      </c>
      <c r="J733">
        <v>1</v>
      </c>
      <c r="K733">
        <v>0</v>
      </c>
      <c r="L733">
        <v>0</v>
      </c>
      <c r="M733">
        <v>7</v>
      </c>
    </row>
    <row r="734" spans="1:13" x14ac:dyDescent="0.25">
      <c r="A734">
        <v>1771</v>
      </c>
      <c r="B734" t="s">
        <v>1903</v>
      </c>
      <c r="C734">
        <v>270818907</v>
      </c>
      <c r="D734" t="s">
        <v>1913</v>
      </c>
      <c r="E734" s="5">
        <v>43449.662048611113</v>
      </c>
      <c r="F734" s="6">
        <v>43449.697233796294</v>
      </c>
      <c r="G734" s="6">
        <v>43449.680752314816</v>
      </c>
      <c r="H734">
        <v>6</v>
      </c>
      <c r="I734">
        <v>2</v>
      </c>
      <c r="J734">
        <v>2</v>
      </c>
      <c r="K734">
        <v>0</v>
      </c>
      <c r="L734">
        <v>0</v>
      </c>
      <c r="M734">
        <v>17</v>
      </c>
    </row>
    <row r="735" spans="1:13" x14ac:dyDescent="0.25">
      <c r="A735">
        <v>1773</v>
      </c>
      <c r="B735" t="s">
        <v>1903</v>
      </c>
      <c r="C735">
        <v>314503999</v>
      </c>
      <c r="D735" t="s">
        <v>1915</v>
      </c>
      <c r="E735" s="5">
        <v>43617.966631944444</v>
      </c>
      <c r="F735" s="6">
        <v>43646.361840277779</v>
      </c>
      <c r="G735" s="6">
        <v>43622.851446759261</v>
      </c>
      <c r="H735">
        <v>11</v>
      </c>
      <c r="I735">
        <v>3</v>
      </c>
      <c r="J735">
        <v>3</v>
      </c>
      <c r="K735">
        <v>3</v>
      </c>
      <c r="L735">
        <v>0</v>
      </c>
      <c r="M735">
        <v>8</v>
      </c>
    </row>
    <row r="736" spans="1:13" x14ac:dyDescent="0.25">
      <c r="A736">
        <v>1774</v>
      </c>
      <c r="B736" t="s">
        <v>1903</v>
      </c>
      <c r="C736">
        <v>315800962</v>
      </c>
      <c r="D736" t="s">
        <v>1916</v>
      </c>
      <c r="E736" s="5">
        <v>43623.841921296298</v>
      </c>
      <c r="F736" s="6">
        <v>43642.039861111109</v>
      </c>
      <c r="G736" s="6">
        <v>43623.873981481483</v>
      </c>
      <c r="H736">
        <v>28</v>
      </c>
      <c r="I736">
        <v>3</v>
      </c>
      <c r="J736">
        <v>3</v>
      </c>
      <c r="K736">
        <v>1</v>
      </c>
      <c r="L736">
        <v>0</v>
      </c>
      <c r="M736">
        <v>19</v>
      </c>
    </row>
    <row r="737" spans="1:13" x14ac:dyDescent="0.25">
      <c r="A737">
        <v>1775</v>
      </c>
      <c r="B737" t="s">
        <v>1903</v>
      </c>
      <c r="C737">
        <v>316127912</v>
      </c>
      <c r="D737" t="s">
        <v>1917</v>
      </c>
      <c r="E737" s="5">
        <v>43626.627743055556</v>
      </c>
      <c r="F737" s="6">
        <v>43636.348576388889</v>
      </c>
      <c r="G737" s="6">
        <v>43628.565659722219</v>
      </c>
      <c r="H737">
        <v>19</v>
      </c>
      <c r="I737">
        <v>2</v>
      </c>
      <c r="J737">
        <v>2</v>
      </c>
      <c r="K737">
        <v>0</v>
      </c>
      <c r="L737">
        <v>0</v>
      </c>
      <c r="M737">
        <v>17</v>
      </c>
    </row>
    <row r="738" spans="1:13" x14ac:dyDescent="0.25">
      <c r="A738">
        <v>1776</v>
      </c>
      <c r="B738" t="s">
        <v>1903</v>
      </c>
      <c r="C738">
        <v>316570745</v>
      </c>
      <c r="D738" t="s">
        <v>1918</v>
      </c>
      <c r="E738" s="5">
        <v>43628.594525462962</v>
      </c>
      <c r="F738" s="6">
        <v>43636.34783564815</v>
      </c>
      <c r="G738" s="6">
        <v>43628.605312500003</v>
      </c>
      <c r="H738">
        <v>12</v>
      </c>
      <c r="I738">
        <v>3</v>
      </c>
      <c r="J738">
        <v>1</v>
      </c>
      <c r="K738">
        <v>2</v>
      </c>
      <c r="L738">
        <v>0</v>
      </c>
      <c r="M738">
        <v>14</v>
      </c>
    </row>
    <row r="739" spans="1:13" x14ac:dyDescent="0.25">
      <c r="A739">
        <v>1777</v>
      </c>
      <c r="B739" t="s">
        <v>1903</v>
      </c>
      <c r="C739">
        <v>317499962</v>
      </c>
      <c r="D739" t="s">
        <v>1919</v>
      </c>
      <c r="E739" s="5">
        <v>43634.450219907405</v>
      </c>
      <c r="F739" s="6">
        <v>43650.241643518515</v>
      </c>
      <c r="G739" s="6">
        <v>43635.950775462959</v>
      </c>
      <c r="H739">
        <v>47</v>
      </c>
      <c r="I739">
        <v>8</v>
      </c>
      <c r="J739">
        <v>6</v>
      </c>
      <c r="K739">
        <v>33</v>
      </c>
      <c r="L739">
        <v>0</v>
      </c>
      <c r="M739">
        <v>14</v>
      </c>
    </row>
    <row r="740" spans="1:13" x14ac:dyDescent="0.25">
      <c r="A740">
        <v>1778</v>
      </c>
      <c r="B740" t="s">
        <v>1903</v>
      </c>
      <c r="C740">
        <v>317831299</v>
      </c>
      <c r="D740" t="s">
        <v>1920</v>
      </c>
      <c r="E740" s="5">
        <v>43636.09233796296</v>
      </c>
      <c r="F740" s="6">
        <v>43649.349328703705</v>
      </c>
      <c r="G740" s="6">
        <v>43642.331562500003</v>
      </c>
      <c r="H740">
        <v>15</v>
      </c>
      <c r="I740">
        <v>3</v>
      </c>
      <c r="J740">
        <v>3</v>
      </c>
      <c r="K740">
        <v>5</v>
      </c>
      <c r="L740">
        <v>0</v>
      </c>
      <c r="M740">
        <v>19</v>
      </c>
    </row>
    <row r="741" spans="1:13" x14ac:dyDescent="0.25">
      <c r="A741">
        <v>1779</v>
      </c>
      <c r="B741" t="s">
        <v>1903</v>
      </c>
      <c r="C741">
        <v>317847982</v>
      </c>
      <c r="D741" t="s">
        <v>1921</v>
      </c>
      <c r="E741" s="5">
        <v>43636.204826388886</v>
      </c>
      <c r="F741" s="6">
        <v>43638.347268518519</v>
      </c>
      <c r="G741" s="6">
        <v>43638.163275462961</v>
      </c>
      <c r="H741">
        <v>3</v>
      </c>
      <c r="I741">
        <v>1</v>
      </c>
      <c r="J741">
        <v>1</v>
      </c>
      <c r="K741">
        <v>0</v>
      </c>
      <c r="L741">
        <v>0</v>
      </c>
      <c r="M741">
        <v>17</v>
      </c>
    </row>
    <row r="742" spans="1:13" x14ac:dyDescent="0.25">
      <c r="A742">
        <v>1780</v>
      </c>
      <c r="B742" t="s">
        <v>1903</v>
      </c>
      <c r="C742">
        <v>317860054</v>
      </c>
      <c r="D742" t="s">
        <v>1922</v>
      </c>
      <c r="E742" s="5">
        <v>43636.291678240741</v>
      </c>
      <c r="F742" s="6">
        <v>43617.980740740742</v>
      </c>
      <c r="G742" s="6">
        <v>43636.323854166665</v>
      </c>
      <c r="H742">
        <v>10</v>
      </c>
      <c r="I742">
        <v>2</v>
      </c>
      <c r="J742">
        <v>1</v>
      </c>
      <c r="K742">
        <v>0</v>
      </c>
      <c r="L742">
        <v>0</v>
      </c>
      <c r="M742">
        <v>4</v>
      </c>
    </row>
    <row r="743" spans="1:13" x14ac:dyDescent="0.25">
      <c r="A743">
        <v>1781</v>
      </c>
      <c r="B743" t="s">
        <v>1923</v>
      </c>
      <c r="C743">
        <v>264669363</v>
      </c>
      <c r="D743" t="s">
        <v>1924</v>
      </c>
      <c r="E743" s="5">
        <v>43428.003865740742</v>
      </c>
      <c r="F743" s="6">
        <v>43593.000324074077</v>
      </c>
      <c r="G743" s="6">
        <v>43428.586099537039</v>
      </c>
      <c r="H743">
        <v>48</v>
      </c>
      <c r="I743">
        <v>8</v>
      </c>
      <c r="J743">
        <v>6</v>
      </c>
      <c r="K743">
        <v>11</v>
      </c>
      <c r="L743">
        <v>0</v>
      </c>
      <c r="M743">
        <v>14</v>
      </c>
    </row>
    <row r="744" spans="1:13" x14ac:dyDescent="0.25">
      <c r="A744">
        <v>1787</v>
      </c>
      <c r="B744" t="s">
        <v>1923</v>
      </c>
      <c r="C744">
        <v>271037614</v>
      </c>
      <c r="D744" t="s">
        <v>1930</v>
      </c>
      <c r="E744" s="5">
        <v>43450.947245370371</v>
      </c>
      <c r="F744" s="6">
        <v>43450.948333333334</v>
      </c>
      <c r="G744" s="6">
        <v>43450.948333333334</v>
      </c>
      <c r="H744">
        <v>9</v>
      </c>
      <c r="I744">
        <v>3</v>
      </c>
      <c r="J744">
        <v>3</v>
      </c>
      <c r="K744">
        <v>2</v>
      </c>
      <c r="L744">
        <v>0</v>
      </c>
      <c r="M744">
        <v>10</v>
      </c>
    </row>
    <row r="745" spans="1:13" x14ac:dyDescent="0.25">
      <c r="A745">
        <v>1795</v>
      </c>
      <c r="B745" t="s">
        <v>1923</v>
      </c>
      <c r="C745">
        <v>274861861</v>
      </c>
      <c r="D745" t="s">
        <v>1938</v>
      </c>
      <c r="E745" s="5">
        <v>43461.977673611109</v>
      </c>
      <c r="F745" s="6">
        <v>43546.025277777779</v>
      </c>
      <c r="G745" s="6">
        <v>43462.070185185185</v>
      </c>
      <c r="H745">
        <v>126</v>
      </c>
      <c r="I745">
        <v>14</v>
      </c>
      <c r="J745">
        <v>9</v>
      </c>
      <c r="K745">
        <v>29</v>
      </c>
      <c r="L745">
        <v>0</v>
      </c>
      <c r="M745">
        <v>7</v>
      </c>
    </row>
    <row r="746" spans="1:13" x14ac:dyDescent="0.25">
      <c r="A746">
        <v>1796</v>
      </c>
      <c r="B746" t="s">
        <v>1923</v>
      </c>
      <c r="C746">
        <v>275971840</v>
      </c>
      <c r="D746" t="s">
        <v>1939</v>
      </c>
      <c r="E746" s="5">
        <v>43464.619050925925</v>
      </c>
      <c r="F746" s="6">
        <v>43464.687708333331</v>
      </c>
      <c r="G746" s="6">
        <v>43464.676203703704</v>
      </c>
      <c r="H746">
        <v>113</v>
      </c>
      <c r="I746">
        <v>17</v>
      </c>
      <c r="J746">
        <v>11</v>
      </c>
      <c r="K746">
        <v>0</v>
      </c>
      <c r="L746">
        <v>0</v>
      </c>
      <c r="M746">
        <v>7</v>
      </c>
    </row>
    <row r="747" spans="1:13" x14ac:dyDescent="0.25">
      <c r="A747">
        <v>1798</v>
      </c>
      <c r="B747" t="s">
        <v>1923</v>
      </c>
      <c r="C747">
        <v>277238709</v>
      </c>
      <c r="D747" t="s">
        <v>1941</v>
      </c>
      <c r="E747" s="5">
        <v>43469.976412037038</v>
      </c>
      <c r="F747" s="6">
        <v>43469.986909722225</v>
      </c>
      <c r="G747" s="6">
        <v>43469.986678240741</v>
      </c>
      <c r="H747">
        <v>21</v>
      </c>
      <c r="I747">
        <v>5</v>
      </c>
      <c r="J747">
        <v>5</v>
      </c>
      <c r="K747">
        <v>4</v>
      </c>
      <c r="L747">
        <v>0</v>
      </c>
      <c r="M747">
        <v>0</v>
      </c>
    </row>
    <row r="748" spans="1:13" x14ac:dyDescent="0.25">
      <c r="A748">
        <v>1799</v>
      </c>
      <c r="B748" t="s">
        <v>1923</v>
      </c>
      <c r="C748">
        <v>279012626</v>
      </c>
      <c r="D748" t="s">
        <v>1942</v>
      </c>
      <c r="E748" s="5">
        <v>43477.05841435185</v>
      </c>
      <c r="F748" s="6">
        <v>43477.06</v>
      </c>
      <c r="G748" s="6">
        <v>43477.05945601852</v>
      </c>
      <c r="H748">
        <v>9</v>
      </c>
      <c r="I748">
        <v>1</v>
      </c>
      <c r="J748">
        <v>1</v>
      </c>
      <c r="K748">
        <v>6</v>
      </c>
      <c r="L748">
        <v>0</v>
      </c>
      <c r="M748">
        <v>11</v>
      </c>
    </row>
    <row r="749" spans="1:13" x14ac:dyDescent="0.25">
      <c r="A749">
        <v>1800</v>
      </c>
      <c r="B749" t="s">
        <v>1923</v>
      </c>
      <c r="C749">
        <v>279021316</v>
      </c>
      <c r="D749" t="s">
        <v>1397</v>
      </c>
      <c r="E749" s="5">
        <v>43477.13181712963</v>
      </c>
      <c r="F749" s="6">
        <v>43477.137766203705</v>
      </c>
      <c r="G749" s="6">
        <v>43477.137766203705</v>
      </c>
      <c r="H749">
        <v>14</v>
      </c>
      <c r="I749">
        <v>2</v>
      </c>
      <c r="J749">
        <v>1</v>
      </c>
      <c r="K749">
        <v>3</v>
      </c>
      <c r="L749">
        <v>0</v>
      </c>
      <c r="M749">
        <v>0</v>
      </c>
    </row>
    <row r="750" spans="1:13" x14ac:dyDescent="0.25">
      <c r="A750">
        <v>1801</v>
      </c>
      <c r="B750" t="s">
        <v>1943</v>
      </c>
      <c r="C750">
        <v>317060559</v>
      </c>
      <c r="D750" t="s">
        <v>1944</v>
      </c>
      <c r="E750" s="5">
        <v>43630.990902777776</v>
      </c>
      <c r="F750" s="6">
        <v>43634.143483796295</v>
      </c>
      <c r="G750" s="6">
        <v>43631.046932870369</v>
      </c>
      <c r="H750">
        <v>10460</v>
      </c>
      <c r="I750">
        <v>479</v>
      </c>
      <c r="J750">
        <v>348</v>
      </c>
      <c r="K750">
        <v>606</v>
      </c>
      <c r="L750">
        <v>0</v>
      </c>
      <c r="M750">
        <v>0</v>
      </c>
    </row>
    <row r="751" spans="1:13" x14ac:dyDescent="0.25">
      <c r="A751">
        <v>1802</v>
      </c>
      <c r="B751" t="s">
        <v>1943</v>
      </c>
      <c r="C751">
        <v>318201159</v>
      </c>
      <c r="D751" t="s">
        <v>1945</v>
      </c>
      <c r="E751" s="5">
        <v>43638.646354166667</v>
      </c>
      <c r="F751" s="6">
        <v>43644.11513888889</v>
      </c>
      <c r="G751" s="6">
        <v>43638.855567129627</v>
      </c>
      <c r="H751">
        <v>379</v>
      </c>
      <c r="I751">
        <v>93</v>
      </c>
      <c r="J751">
        <v>59</v>
      </c>
      <c r="K751">
        <v>70</v>
      </c>
      <c r="L751">
        <v>0</v>
      </c>
      <c r="M751">
        <v>17</v>
      </c>
    </row>
    <row r="752" spans="1:13" x14ac:dyDescent="0.25">
      <c r="A752">
        <v>1803</v>
      </c>
      <c r="B752" t="s">
        <v>1946</v>
      </c>
      <c r="C752">
        <v>229699424</v>
      </c>
      <c r="D752" t="s">
        <v>1947</v>
      </c>
      <c r="E752" s="5">
        <v>43270.088877314818</v>
      </c>
      <c r="F752" s="6">
        <v>43270.089074074072</v>
      </c>
      <c r="G752" s="6">
        <v>43270.088912037034</v>
      </c>
      <c r="H752">
        <v>31</v>
      </c>
      <c r="I752">
        <v>2</v>
      </c>
      <c r="J752">
        <v>2</v>
      </c>
      <c r="K752">
        <v>10</v>
      </c>
      <c r="L752">
        <v>0</v>
      </c>
      <c r="M752">
        <v>18</v>
      </c>
    </row>
    <row r="753" spans="1:13" x14ac:dyDescent="0.25">
      <c r="A753">
        <v>1844</v>
      </c>
      <c r="B753" t="s">
        <v>1988</v>
      </c>
      <c r="C753">
        <v>117311973</v>
      </c>
      <c r="D753" t="s">
        <v>1990</v>
      </c>
      <c r="E753" s="5">
        <v>42580.398472222223</v>
      </c>
      <c r="F753" s="6">
        <v>43623.748993055553</v>
      </c>
      <c r="G753" s="6">
        <v>43533.417361111111</v>
      </c>
      <c r="H753">
        <v>2043</v>
      </c>
      <c r="I753">
        <v>121</v>
      </c>
      <c r="J753">
        <v>75</v>
      </c>
      <c r="K753">
        <v>115</v>
      </c>
      <c r="L753">
        <v>0</v>
      </c>
      <c r="M753">
        <v>13</v>
      </c>
    </row>
    <row r="754" spans="1:13" x14ac:dyDescent="0.25">
      <c r="A754">
        <v>1845</v>
      </c>
      <c r="B754" t="s">
        <v>1988</v>
      </c>
      <c r="C754">
        <v>122068400</v>
      </c>
      <c r="D754" t="s">
        <v>1991</v>
      </c>
      <c r="E754" s="5">
        <v>42614.308356481481</v>
      </c>
      <c r="F754" s="6">
        <v>43525.670046296298</v>
      </c>
      <c r="G754" s="6">
        <v>43533.417604166665</v>
      </c>
      <c r="H754">
        <v>3268</v>
      </c>
      <c r="I754">
        <v>355</v>
      </c>
      <c r="J754">
        <v>250</v>
      </c>
      <c r="K754">
        <v>1184</v>
      </c>
      <c r="L754">
        <v>0</v>
      </c>
      <c r="M754">
        <v>12</v>
      </c>
    </row>
    <row r="755" spans="1:13" x14ac:dyDescent="0.25">
      <c r="A755">
        <v>1846</v>
      </c>
      <c r="B755" t="s">
        <v>1988</v>
      </c>
      <c r="C755">
        <v>171257571</v>
      </c>
      <c r="D755" t="s">
        <v>1992</v>
      </c>
      <c r="E755" s="5">
        <v>42962.307939814818</v>
      </c>
      <c r="F755" s="6">
        <v>43639.643414351849</v>
      </c>
      <c r="G755" s="6">
        <v>43533.417395833334</v>
      </c>
      <c r="H755">
        <v>17479</v>
      </c>
      <c r="I755">
        <v>1818</v>
      </c>
      <c r="J755">
        <v>1303</v>
      </c>
      <c r="K755">
        <v>3224</v>
      </c>
      <c r="L755">
        <v>0</v>
      </c>
      <c r="M755">
        <v>15</v>
      </c>
    </row>
    <row r="756" spans="1:13" x14ac:dyDescent="0.25">
      <c r="A756">
        <v>1847</v>
      </c>
      <c r="B756" t="s">
        <v>1988</v>
      </c>
      <c r="C756">
        <v>172635547</v>
      </c>
      <c r="D756" t="s">
        <v>1993</v>
      </c>
      <c r="E756" s="5">
        <v>42977.398449074077</v>
      </c>
      <c r="F756" s="6">
        <v>43623.750162037039</v>
      </c>
      <c r="G756" s="6">
        <v>43533.417523148149</v>
      </c>
      <c r="H756">
        <v>618</v>
      </c>
      <c r="I756">
        <v>79</v>
      </c>
      <c r="J756">
        <v>43</v>
      </c>
      <c r="K756">
        <v>169</v>
      </c>
      <c r="L756">
        <v>0</v>
      </c>
      <c r="M756">
        <v>16</v>
      </c>
    </row>
    <row r="757" spans="1:13" x14ac:dyDescent="0.25">
      <c r="A757">
        <v>1848</v>
      </c>
      <c r="B757" t="s">
        <v>1988</v>
      </c>
      <c r="C757">
        <v>285772334</v>
      </c>
      <c r="D757" t="s">
        <v>1994</v>
      </c>
      <c r="E757" s="5">
        <v>43506.632731481484</v>
      </c>
      <c r="F757" s="6">
        <v>43623.690312500003</v>
      </c>
      <c r="G757" s="6">
        <v>43533.417800925927</v>
      </c>
      <c r="H757">
        <v>63774</v>
      </c>
      <c r="I757">
        <v>1764</v>
      </c>
      <c r="J757">
        <v>1290</v>
      </c>
      <c r="K757">
        <v>2274</v>
      </c>
      <c r="L757">
        <v>0</v>
      </c>
      <c r="M757">
        <v>18</v>
      </c>
    </row>
    <row r="758" spans="1:13" x14ac:dyDescent="0.25">
      <c r="A758">
        <v>1849</v>
      </c>
      <c r="B758" t="s">
        <v>1988</v>
      </c>
      <c r="C758">
        <v>294487037</v>
      </c>
      <c r="D758" t="s">
        <v>1995</v>
      </c>
      <c r="E758" s="5">
        <v>43540.381006944444</v>
      </c>
      <c r="F758" s="6">
        <v>43525.669236111113</v>
      </c>
      <c r="G758" s="6">
        <v>43540.444062499999</v>
      </c>
      <c r="H758">
        <v>278</v>
      </c>
      <c r="I758">
        <v>30</v>
      </c>
      <c r="J758">
        <v>22</v>
      </c>
      <c r="K758">
        <v>89</v>
      </c>
      <c r="L758">
        <v>0</v>
      </c>
      <c r="M758">
        <v>17</v>
      </c>
    </row>
    <row r="759" spans="1:13" x14ac:dyDescent="0.25">
      <c r="A759">
        <v>1850</v>
      </c>
      <c r="B759" t="s">
        <v>1988</v>
      </c>
      <c r="C759">
        <v>313983681</v>
      </c>
      <c r="D759" t="s">
        <v>1996</v>
      </c>
      <c r="E759" s="5">
        <v>43615.320277777777</v>
      </c>
      <c r="F759" s="6">
        <v>43648.70621527778</v>
      </c>
      <c r="G759" s="6">
        <v>43630.728449074071</v>
      </c>
      <c r="H759">
        <v>5715</v>
      </c>
      <c r="I759">
        <v>423</v>
      </c>
      <c r="J759">
        <v>287</v>
      </c>
      <c r="K759">
        <v>431</v>
      </c>
      <c r="L759">
        <v>0</v>
      </c>
      <c r="M759">
        <v>15</v>
      </c>
    </row>
    <row r="760" spans="1:13" x14ac:dyDescent="0.25">
      <c r="A760">
        <v>1851</v>
      </c>
      <c r="B760" t="s">
        <v>1997</v>
      </c>
      <c r="C760">
        <v>196061992</v>
      </c>
      <c r="D760" t="s">
        <v>1998</v>
      </c>
      <c r="E760" s="5">
        <v>43103.960451388892</v>
      </c>
      <c r="F760" s="6">
        <v>43128.298576388886</v>
      </c>
      <c r="G760" s="6">
        <v>43128.292511574073</v>
      </c>
      <c r="H760">
        <v>4</v>
      </c>
      <c r="I760">
        <v>1</v>
      </c>
      <c r="J760">
        <v>1</v>
      </c>
      <c r="K760">
        <v>0</v>
      </c>
      <c r="L760">
        <v>0</v>
      </c>
      <c r="M760">
        <v>11</v>
      </c>
    </row>
    <row r="761" spans="1:13" x14ac:dyDescent="0.25">
      <c r="A761">
        <v>1858</v>
      </c>
      <c r="B761" t="s">
        <v>1997</v>
      </c>
      <c r="C761">
        <v>198980615</v>
      </c>
      <c r="D761" t="s">
        <v>2005</v>
      </c>
      <c r="E761" s="5">
        <v>43120.202326388891</v>
      </c>
      <c r="F761" s="6">
        <v>43628.255532407406</v>
      </c>
      <c r="G761" s="6">
        <v>43128.333344907405</v>
      </c>
      <c r="H761">
        <v>10</v>
      </c>
      <c r="I761">
        <v>2</v>
      </c>
      <c r="J761">
        <v>1</v>
      </c>
      <c r="K761">
        <v>2</v>
      </c>
      <c r="L761">
        <v>0</v>
      </c>
      <c r="M761">
        <v>11</v>
      </c>
    </row>
    <row r="762" spans="1:13" x14ac:dyDescent="0.25">
      <c r="A762">
        <v>1863</v>
      </c>
      <c r="B762" t="s">
        <v>1997</v>
      </c>
      <c r="C762">
        <v>202011608</v>
      </c>
      <c r="D762" t="s">
        <v>2010</v>
      </c>
      <c r="E762" s="5">
        <v>43136.280162037037</v>
      </c>
      <c r="F762" s="6">
        <v>43145.881261574075</v>
      </c>
      <c r="G762" s="6">
        <v>43136.320474537039</v>
      </c>
      <c r="H762">
        <v>1</v>
      </c>
      <c r="I762">
        <v>1</v>
      </c>
      <c r="J762">
        <v>1</v>
      </c>
      <c r="K762">
        <v>0</v>
      </c>
      <c r="L762">
        <v>0</v>
      </c>
      <c r="M762">
        <v>11</v>
      </c>
    </row>
    <row r="763" spans="1:13" x14ac:dyDescent="0.25">
      <c r="A763">
        <v>1877</v>
      </c>
      <c r="B763" t="s">
        <v>2018</v>
      </c>
      <c r="C763">
        <v>118988541</v>
      </c>
      <c r="D763" t="s">
        <v>2025</v>
      </c>
      <c r="E763" s="5">
        <v>42606.00408564815</v>
      </c>
      <c r="F763" s="6">
        <v>43452.996400462966</v>
      </c>
      <c r="G763" s="6">
        <v>43158.176168981481</v>
      </c>
      <c r="H763">
        <v>467</v>
      </c>
      <c r="I763">
        <v>84</v>
      </c>
      <c r="J763">
        <v>49</v>
      </c>
      <c r="K763">
        <v>24</v>
      </c>
      <c r="L763">
        <v>0</v>
      </c>
      <c r="M763">
        <v>17</v>
      </c>
    </row>
    <row r="764" spans="1:13" x14ac:dyDescent="0.25">
      <c r="A764">
        <v>1880</v>
      </c>
      <c r="B764" t="s">
        <v>2018</v>
      </c>
      <c r="C764">
        <v>134771610</v>
      </c>
      <c r="D764" t="s">
        <v>2028</v>
      </c>
      <c r="E764" s="5">
        <v>42710.797951388886</v>
      </c>
      <c r="F764" s="6">
        <v>43158.175335648149</v>
      </c>
      <c r="G764" s="6">
        <v>43158.175335648149</v>
      </c>
      <c r="H764">
        <v>557</v>
      </c>
      <c r="I764">
        <v>100</v>
      </c>
      <c r="J764">
        <v>69</v>
      </c>
      <c r="K764">
        <v>53</v>
      </c>
      <c r="L764">
        <v>0</v>
      </c>
      <c r="M764">
        <v>5</v>
      </c>
    </row>
    <row r="765" spans="1:13" x14ac:dyDescent="0.25">
      <c r="A765">
        <v>1885</v>
      </c>
      <c r="B765" t="s">
        <v>2018</v>
      </c>
      <c r="C765">
        <v>157373155</v>
      </c>
      <c r="D765" t="s">
        <v>2033</v>
      </c>
      <c r="E765" s="5">
        <v>42851.171585648146</v>
      </c>
      <c r="F765" s="6">
        <v>43640.2109837963</v>
      </c>
      <c r="G765" s="6">
        <v>43247.725706018522</v>
      </c>
      <c r="H765">
        <v>1468</v>
      </c>
      <c r="I765">
        <v>137</v>
      </c>
      <c r="J765">
        <v>68</v>
      </c>
      <c r="K765">
        <v>163</v>
      </c>
      <c r="L765">
        <v>0</v>
      </c>
      <c r="M765">
        <v>19</v>
      </c>
    </row>
    <row r="766" spans="1:13" x14ac:dyDescent="0.25">
      <c r="A766">
        <v>1886</v>
      </c>
      <c r="B766" t="s">
        <v>2018</v>
      </c>
      <c r="C766">
        <v>160820856</v>
      </c>
      <c r="D766" t="s">
        <v>2034</v>
      </c>
      <c r="E766" s="5">
        <v>42868.821261574078</v>
      </c>
      <c r="F766" s="6">
        <v>43454.243796296294</v>
      </c>
      <c r="G766" s="6">
        <v>43454.243113425924</v>
      </c>
      <c r="H766">
        <v>539</v>
      </c>
      <c r="I766">
        <v>102</v>
      </c>
      <c r="J766">
        <v>49</v>
      </c>
      <c r="K766">
        <v>45</v>
      </c>
      <c r="L766">
        <v>0</v>
      </c>
      <c r="M766">
        <v>7</v>
      </c>
    </row>
    <row r="767" spans="1:13" x14ac:dyDescent="0.25">
      <c r="A767">
        <v>1892</v>
      </c>
      <c r="B767" t="s">
        <v>2039</v>
      </c>
      <c r="C767">
        <v>221908905</v>
      </c>
      <c r="D767" t="s">
        <v>2040</v>
      </c>
      <c r="E767" s="5">
        <v>43230.003182870372</v>
      </c>
      <c r="F767" s="6">
        <v>43230.960509259261</v>
      </c>
      <c r="G767" s="6">
        <v>43230.960509259261</v>
      </c>
      <c r="H767">
        <v>4</v>
      </c>
      <c r="I767">
        <v>0</v>
      </c>
      <c r="J767">
        <v>0</v>
      </c>
      <c r="K767">
        <v>0</v>
      </c>
      <c r="L767">
        <v>0</v>
      </c>
      <c r="M767">
        <v>8</v>
      </c>
    </row>
    <row r="768" spans="1:13" x14ac:dyDescent="0.25">
      <c r="A768">
        <v>1904</v>
      </c>
      <c r="B768" t="s">
        <v>2039</v>
      </c>
      <c r="C768">
        <v>224272035</v>
      </c>
      <c r="D768" t="s">
        <v>2052</v>
      </c>
      <c r="E768" s="5">
        <v>43240.028854166667</v>
      </c>
      <c r="F768" s="6">
        <v>43221.922847222224</v>
      </c>
      <c r="G768" s="6">
        <v>43240.037534722222</v>
      </c>
      <c r="H768">
        <v>56</v>
      </c>
      <c r="I768">
        <v>7</v>
      </c>
      <c r="J768">
        <v>7</v>
      </c>
      <c r="K768">
        <v>8</v>
      </c>
      <c r="L768">
        <v>0</v>
      </c>
      <c r="M768">
        <v>19</v>
      </c>
    </row>
    <row r="769" spans="1:13" x14ac:dyDescent="0.25">
      <c r="A769">
        <v>1928</v>
      </c>
      <c r="B769" t="s">
        <v>2059</v>
      </c>
      <c r="C769">
        <v>178509966</v>
      </c>
      <c r="D769" t="s">
        <v>2077</v>
      </c>
      <c r="E769" s="5">
        <v>43014.723460648151</v>
      </c>
      <c r="F769" s="6">
        <v>43014.76321759259</v>
      </c>
      <c r="G769" s="6">
        <v>43014.760891203703</v>
      </c>
      <c r="H769">
        <v>8</v>
      </c>
      <c r="I769">
        <v>1</v>
      </c>
      <c r="J769">
        <v>1</v>
      </c>
      <c r="K769">
        <v>0</v>
      </c>
      <c r="L769">
        <v>0</v>
      </c>
      <c r="M769">
        <v>6</v>
      </c>
    </row>
    <row r="770" spans="1:13" x14ac:dyDescent="0.25">
      <c r="A770">
        <v>1932</v>
      </c>
      <c r="B770" t="s">
        <v>2080</v>
      </c>
      <c r="C770">
        <v>281150875</v>
      </c>
      <c r="D770" t="s">
        <v>2082</v>
      </c>
      <c r="E770" s="5">
        <v>43466.630150462966</v>
      </c>
      <c r="F770" s="6">
        <v>43487.90357638889</v>
      </c>
      <c r="G770" s="6">
        <v>43466.644826388889</v>
      </c>
      <c r="H770">
        <v>11</v>
      </c>
      <c r="I770">
        <v>4</v>
      </c>
      <c r="J770">
        <v>3</v>
      </c>
      <c r="K770">
        <v>2</v>
      </c>
      <c r="L770">
        <v>0</v>
      </c>
      <c r="M770">
        <v>10</v>
      </c>
    </row>
    <row r="771" spans="1:13" x14ac:dyDescent="0.25">
      <c r="A771">
        <v>1933</v>
      </c>
      <c r="B771" t="s">
        <v>2080</v>
      </c>
      <c r="C771">
        <v>281766270</v>
      </c>
      <c r="D771" t="s">
        <v>2083</v>
      </c>
      <c r="E771" s="5">
        <v>43488.888391203705</v>
      </c>
      <c r="F771" s="6">
        <v>43510.945381944446</v>
      </c>
      <c r="G771" s="6">
        <v>43488.912928240738</v>
      </c>
      <c r="H771">
        <v>43</v>
      </c>
      <c r="I771">
        <v>3</v>
      </c>
      <c r="J771">
        <v>2</v>
      </c>
      <c r="K771">
        <v>7</v>
      </c>
      <c r="L771">
        <v>0</v>
      </c>
      <c r="M771">
        <v>7</v>
      </c>
    </row>
    <row r="772" spans="1:13" x14ac:dyDescent="0.25">
      <c r="A772">
        <v>1934</v>
      </c>
      <c r="B772" t="s">
        <v>2080</v>
      </c>
      <c r="C772">
        <v>282466543</v>
      </c>
      <c r="D772" t="s">
        <v>2084</v>
      </c>
      <c r="E772" s="5">
        <v>43491.914421296293</v>
      </c>
      <c r="F772" s="6">
        <v>43494.670578703706</v>
      </c>
      <c r="G772" s="6">
        <v>43491.915960648148</v>
      </c>
      <c r="H772">
        <v>9</v>
      </c>
      <c r="I772">
        <v>1</v>
      </c>
      <c r="J772">
        <v>0</v>
      </c>
      <c r="K772">
        <v>0</v>
      </c>
      <c r="L772">
        <v>0</v>
      </c>
      <c r="M772">
        <v>10</v>
      </c>
    </row>
    <row r="773" spans="1:13" x14ac:dyDescent="0.25">
      <c r="A773">
        <v>1935</v>
      </c>
      <c r="B773" t="s">
        <v>2080</v>
      </c>
      <c r="C773">
        <v>283008298</v>
      </c>
      <c r="D773" t="s">
        <v>2085</v>
      </c>
      <c r="E773" s="5">
        <v>43494.678182870368</v>
      </c>
      <c r="F773" s="6">
        <v>43510.041956018518</v>
      </c>
      <c r="G773" s="6">
        <v>43495.003622685188</v>
      </c>
      <c r="H773">
        <v>23</v>
      </c>
      <c r="I773">
        <v>2</v>
      </c>
      <c r="J773">
        <v>1</v>
      </c>
      <c r="K773">
        <v>6</v>
      </c>
      <c r="L773">
        <v>0</v>
      </c>
      <c r="M773">
        <v>8</v>
      </c>
    </row>
    <row r="774" spans="1:13" x14ac:dyDescent="0.25">
      <c r="A774">
        <v>1936</v>
      </c>
      <c r="B774" t="s">
        <v>2080</v>
      </c>
      <c r="C774">
        <v>283929259</v>
      </c>
      <c r="D774" t="s">
        <v>2086</v>
      </c>
      <c r="E774" s="5">
        <v>43497.980775462966</v>
      </c>
      <c r="F774" s="6">
        <v>43513.946550925924</v>
      </c>
      <c r="G774" s="6">
        <v>43498.865833333337</v>
      </c>
      <c r="H774">
        <v>42</v>
      </c>
      <c r="I774">
        <v>6</v>
      </c>
      <c r="J774">
        <v>5</v>
      </c>
      <c r="K774">
        <v>15</v>
      </c>
      <c r="L774">
        <v>0</v>
      </c>
      <c r="M774">
        <v>14</v>
      </c>
    </row>
    <row r="775" spans="1:13" x14ac:dyDescent="0.25">
      <c r="A775">
        <v>1937</v>
      </c>
      <c r="B775" t="s">
        <v>2080</v>
      </c>
      <c r="C775">
        <v>284099489</v>
      </c>
      <c r="D775" t="s">
        <v>2087</v>
      </c>
      <c r="E775" s="5">
        <v>43499.651331018518</v>
      </c>
      <c r="F775" s="6">
        <v>43503.975972222222</v>
      </c>
      <c r="G775" s="6">
        <v>43499.659039351849</v>
      </c>
      <c r="H775">
        <v>7</v>
      </c>
      <c r="I775">
        <v>3</v>
      </c>
      <c r="J775">
        <v>2</v>
      </c>
      <c r="K775">
        <v>3</v>
      </c>
      <c r="L775">
        <v>0</v>
      </c>
      <c r="M775">
        <v>14</v>
      </c>
    </row>
    <row r="776" spans="1:13" x14ac:dyDescent="0.25">
      <c r="A776">
        <v>1938</v>
      </c>
      <c r="B776" t="s">
        <v>2080</v>
      </c>
      <c r="C776">
        <v>284129082</v>
      </c>
      <c r="D776" t="s">
        <v>2088</v>
      </c>
      <c r="E776" s="5">
        <v>43499.894166666665</v>
      </c>
      <c r="F776" s="6">
        <v>43536.830706018518</v>
      </c>
      <c r="G776" s="6">
        <v>43500.873171296298</v>
      </c>
      <c r="H776">
        <v>249</v>
      </c>
      <c r="I776">
        <v>12</v>
      </c>
      <c r="J776">
        <v>7</v>
      </c>
      <c r="K776">
        <v>21</v>
      </c>
      <c r="L776">
        <v>0</v>
      </c>
      <c r="M776">
        <v>10</v>
      </c>
    </row>
    <row r="777" spans="1:13" x14ac:dyDescent="0.25">
      <c r="A777">
        <v>1939</v>
      </c>
      <c r="B777" t="s">
        <v>2080</v>
      </c>
      <c r="C777">
        <v>284385643</v>
      </c>
      <c r="D777" t="s">
        <v>2089</v>
      </c>
      <c r="E777" s="5">
        <v>43500.881435185183</v>
      </c>
      <c r="F777" s="6">
        <v>43505.063009259262</v>
      </c>
      <c r="G777" s="6">
        <v>43501.06417824074</v>
      </c>
      <c r="H777">
        <v>123</v>
      </c>
      <c r="I777">
        <v>8</v>
      </c>
      <c r="J777">
        <v>6</v>
      </c>
      <c r="K777">
        <v>14</v>
      </c>
      <c r="L777">
        <v>0</v>
      </c>
      <c r="M777">
        <v>16</v>
      </c>
    </row>
    <row r="778" spans="1:13" x14ac:dyDescent="0.25">
      <c r="A778">
        <v>1940</v>
      </c>
      <c r="B778" t="s">
        <v>2080</v>
      </c>
      <c r="C778">
        <v>284705378</v>
      </c>
      <c r="D778" t="s">
        <v>2090</v>
      </c>
      <c r="E778" s="5">
        <v>43502.047986111109</v>
      </c>
      <c r="F778" s="6">
        <v>43510.045185185183</v>
      </c>
      <c r="G778" s="6">
        <v>43503.871087962965</v>
      </c>
      <c r="H778">
        <v>142</v>
      </c>
      <c r="I778">
        <v>10</v>
      </c>
      <c r="J778">
        <v>8</v>
      </c>
      <c r="K778">
        <v>10</v>
      </c>
      <c r="L778">
        <v>0</v>
      </c>
      <c r="M778">
        <v>16</v>
      </c>
    </row>
    <row r="779" spans="1:13" x14ac:dyDescent="0.25">
      <c r="A779">
        <v>1941</v>
      </c>
      <c r="B779" t="s">
        <v>2080</v>
      </c>
      <c r="C779">
        <v>285313689</v>
      </c>
      <c r="D779" t="s">
        <v>2091</v>
      </c>
      <c r="E779" s="5">
        <v>43504.007280092592</v>
      </c>
      <c r="F779" s="6">
        <v>43510.052812499998</v>
      </c>
      <c r="G779" s="6">
        <v>43504.019317129627</v>
      </c>
      <c r="H779">
        <v>10</v>
      </c>
      <c r="I779">
        <v>1</v>
      </c>
      <c r="J779">
        <v>0</v>
      </c>
      <c r="K779">
        <v>2</v>
      </c>
      <c r="L779">
        <v>0</v>
      </c>
      <c r="M779">
        <v>17</v>
      </c>
    </row>
    <row r="780" spans="1:13" x14ac:dyDescent="0.25">
      <c r="A780">
        <v>1942</v>
      </c>
      <c r="B780" t="s">
        <v>2080</v>
      </c>
      <c r="C780">
        <v>285565805</v>
      </c>
      <c r="D780" t="s">
        <v>2092</v>
      </c>
      <c r="E780" s="5">
        <v>43504.859386574077</v>
      </c>
      <c r="F780" s="6">
        <v>43505.062326388892</v>
      </c>
      <c r="G780" s="6">
        <v>43504.880983796298</v>
      </c>
      <c r="H780">
        <v>50</v>
      </c>
      <c r="I780">
        <v>5</v>
      </c>
      <c r="J780">
        <v>3</v>
      </c>
      <c r="K780">
        <v>6</v>
      </c>
      <c r="L780">
        <v>0</v>
      </c>
      <c r="M780">
        <v>11</v>
      </c>
    </row>
    <row r="781" spans="1:13" x14ac:dyDescent="0.25">
      <c r="A781">
        <v>1943</v>
      </c>
      <c r="B781" t="s">
        <v>2080</v>
      </c>
      <c r="C781">
        <v>285604435</v>
      </c>
      <c r="D781" t="s">
        <v>2093</v>
      </c>
      <c r="E781" s="5">
        <v>43505.063530092593</v>
      </c>
      <c r="F781" s="6">
        <v>43505.576215277775</v>
      </c>
      <c r="G781" s="6">
        <v>43505.573784722219</v>
      </c>
      <c r="H781">
        <v>34</v>
      </c>
      <c r="I781">
        <v>4</v>
      </c>
      <c r="J781">
        <v>1</v>
      </c>
      <c r="K781">
        <v>1</v>
      </c>
      <c r="L781">
        <v>0</v>
      </c>
      <c r="M781">
        <v>16</v>
      </c>
    </row>
    <row r="782" spans="1:13" x14ac:dyDescent="0.25">
      <c r="A782">
        <v>1944</v>
      </c>
      <c r="B782" t="s">
        <v>2080</v>
      </c>
      <c r="C782">
        <v>285769716</v>
      </c>
      <c r="D782" t="s">
        <v>2094</v>
      </c>
      <c r="E782" s="5">
        <v>43506.611620370371</v>
      </c>
      <c r="F782" s="6">
        <v>43568.829027777778</v>
      </c>
      <c r="G782" s="6">
        <v>43508.00922453704</v>
      </c>
      <c r="H782">
        <v>95</v>
      </c>
      <c r="I782">
        <v>13</v>
      </c>
      <c r="J782">
        <v>10</v>
      </c>
      <c r="K782">
        <v>23</v>
      </c>
      <c r="L782">
        <v>0</v>
      </c>
      <c r="M782">
        <v>16</v>
      </c>
    </row>
    <row r="783" spans="1:13" x14ac:dyDescent="0.25">
      <c r="A783">
        <v>1945</v>
      </c>
      <c r="B783" t="s">
        <v>2080</v>
      </c>
      <c r="C783">
        <v>287288096</v>
      </c>
      <c r="D783" t="s">
        <v>2095</v>
      </c>
      <c r="E783" s="5">
        <v>43511.894259259258</v>
      </c>
      <c r="F783" s="6">
        <v>43511.934039351851</v>
      </c>
      <c r="G783" s="6">
        <v>43511.933125000003</v>
      </c>
      <c r="H783">
        <v>9</v>
      </c>
      <c r="I783">
        <v>3</v>
      </c>
      <c r="J783">
        <v>2</v>
      </c>
      <c r="K783">
        <v>3</v>
      </c>
      <c r="L783">
        <v>0</v>
      </c>
      <c r="M783">
        <v>18</v>
      </c>
    </row>
    <row r="784" spans="1:13" x14ac:dyDescent="0.25">
      <c r="A784">
        <v>1946</v>
      </c>
      <c r="B784" t="s">
        <v>2080</v>
      </c>
      <c r="C784">
        <v>287482852</v>
      </c>
      <c r="D784" t="s">
        <v>2096</v>
      </c>
      <c r="E784" s="5">
        <v>43513.599363425928</v>
      </c>
      <c r="F784" s="6">
        <v>43521.858356481483</v>
      </c>
      <c r="G784" s="6">
        <v>43521.858356481483</v>
      </c>
      <c r="H784">
        <v>13</v>
      </c>
      <c r="I784">
        <v>1</v>
      </c>
      <c r="J784">
        <v>1</v>
      </c>
      <c r="K784">
        <v>7</v>
      </c>
      <c r="L784">
        <v>0</v>
      </c>
      <c r="M784">
        <v>16</v>
      </c>
    </row>
    <row r="785" spans="1:13" x14ac:dyDescent="0.25">
      <c r="A785">
        <v>1947</v>
      </c>
      <c r="B785" t="s">
        <v>2080</v>
      </c>
      <c r="C785">
        <v>287490721</v>
      </c>
      <c r="D785" t="s">
        <v>2097</v>
      </c>
      <c r="E785" s="5">
        <v>43513.66946759259</v>
      </c>
      <c r="F785" s="6">
        <v>43536.875694444447</v>
      </c>
      <c r="G785" s="6">
        <v>43532.76048611111</v>
      </c>
      <c r="H785">
        <v>11</v>
      </c>
      <c r="I785">
        <v>4</v>
      </c>
      <c r="J785">
        <v>1</v>
      </c>
      <c r="K785">
        <v>8</v>
      </c>
      <c r="L785">
        <v>0</v>
      </c>
      <c r="M785">
        <v>16</v>
      </c>
    </row>
    <row r="786" spans="1:13" x14ac:dyDescent="0.25">
      <c r="A786">
        <v>1948</v>
      </c>
      <c r="B786" t="s">
        <v>2080</v>
      </c>
      <c r="C786">
        <v>287515996</v>
      </c>
      <c r="D786" t="s">
        <v>2098</v>
      </c>
      <c r="E786" s="5">
        <v>43513.879120370373</v>
      </c>
      <c r="F786" s="6">
        <v>43533.721944444442</v>
      </c>
      <c r="G786" s="6">
        <v>43513.906701388885</v>
      </c>
      <c r="H786">
        <v>20</v>
      </c>
      <c r="I786">
        <v>6</v>
      </c>
      <c r="J786">
        <v>4</v>
      </c>
      <c r="K786">
        <v>0</v>
      </c>
      <c r="L786">
        <v>0</v>
      </c>
      <c r="M786">
        <v>14</v>
      </c>
    </row>
    <row r="787" spans="1:13" x14ac:dyDescent="0.25">
      <c r="A787">
        <v>1949</v>
      </c>
      <c r="B787" t="s">
        <v>2080</v>
      </c>
      <c r="C787">
        <v>287522325</v>
      </c>
      <c r="D787" t="s">
        <v>2099</v>
      </c>
      <c r="E787" s="5">
        <v>43513.943124999998</v>
      </c>
      <c r="F787" s="6">
        <v>43497.6403125</v>
      </c>
      <c r="G787" s="6">
        <v>43513.967326388891</v>
      </c>
      <c r="H787">
        <v>54</v>
      </c>
      <c r="I787">
        <v>10</v>
      </c>
      <c r="J787">
        <v>6</v>
      </c>
      <c r="K787">
        <v>24</v>
      </c>
      <c r="L787">
        <v>0</v>
      </c>
      <c r="M787">
        <v>16</v>
      </c>
    </row>
    <row r="788" spans="1:13" x14ac:dyDescent="0.25">
      <c r="A788">
        <v>1950</v>
      </c>
      <c r="B788" t="s">
        <v>2080</v>
      </c>
      <c r="C788">
        <v>288189163</v>
      </c>
      <c r="D788" t="s">
        <v>2100</v>
      </c>
      <c r="E788" s="5">
        <v>43516.692893518521</v>
      </c>
      <c r="F788" s="6">
        <v>43516.798611111109</v>
      </c>
      <c r="G788" s="6">
        <v>43516.71738425926</v>
      </c>
      <c r="H788">
        <v>29</v>
      </c>
      <c r="I788">
        <v>5</v>
      </c>
      <c r="J788">
        <v>2</v>
      </c>
      <c r="K788">
        <v>11</v>
      </c>
      <c r="L788">
        <v>0</v>
      </c>
      <c r="M788">
        <v>16</v>
      </c>
    </row>
    <row r="789" spans="1:13" x14ac:dyDescent="0.25">
      <c r="A789">
        <v>1951</v>
      </c>
      <c r="B789" t="s">
        <v>2101</v>
      </c>
      <c r="C789">
        <v>318349827</v>
      </c>
      <c r="D789" t="s">
        <v>2102</v>
      </c>
      <c r="E789" s="5">
        <v>43640.324305555558</v>
      </c>
      <c r="F789" s="6">
        <v>43645.232800925929</v>
      </c>
      <c r="G789" s="6">
        <v>43641.297824074078</v>
      </c>
      <c r="H789">
        <v>137</v>
      </c>
      <c r="I789">
        <v>33</v>
      </c>
      <c r="J789">
        <v>32</v>
      </c>
      <c r="K789">
        <v>26</v>
      </c>
      <c r="L789">
        <v>0</v>
      </c>
      <c r="M789">
        <v>16</v>
      </c>
    </row>
    <row r="790" spans="1:13" x14ac:dyDescent="0.25">
      <c r="A790">
        <v>1952</v>
      </c>
      <c r="B790" t="s">
        <v>2101</v>
      </c>
      <c r="C790">
        <v>318507679</v>
      </c>
      <c r="D790" t="s">
        <v>2103</v>
      </c>
      <c r="E790" s="5">
        <v>43641.297997685186</v>
      </c>
      <c r="F790" s="6">
        <v>43641.531990740739</v>
      </c>
      <c r="G790" s="6">
        <v>43641.303310185183</v>
      </c>
      <c r="H790">
        <v>4</v>
      </c>
      <c r="I790">
        <v>0</v>
      </c>
      <c r="J790">
        <v>0</v>
      </c>
      <c r="K790">
        <v>1</v>
      </c>
      <c r="L790">
        <v>0</v>
      </c>
      <c r="M790">
        <v>11</v>
      </c>
    </row>
    <row r="791" spans="1:13" x14ac:dyDescent="0.25">
      <c r="A791">
        <v>1953</v>
      </c>
      <c r="B791" t="s">
        <v>2101</v>
      </c>
      <c r="C791">
        <v>318533176</v>
      </c>
      <c r="D791" t="s">
        <v>2104</v>
      </c>
      <c r="E791" s="5">
        <v>43641.457592592589</v>
      </c>
      <c r="F791" s="6">
        <v>43643.516226851854</v>
      </c>
      <c r="G791" s="6">
        <v>43643.412835648145</v>
      </c>
      <c r="H791">
        <v>1</v>
      </c>
      <c r="I791">
        <v>1</v>
      </c>
      <c r="J791">
        <v>1</v>
      </c>
      <c r="K791">
        <v>1</v>
      </c>
      <c r="L791">
        <v>0</v>
      </c>
      <c r="M791">
        <v>12</v>
      </c>
    </row>
    <row r="792" spans="1:13" x14ac:dyDescent="0.25">
      <c r="A792">
        <v>1954</v>
      </c>
      <c r="B792" t="s">
        <v>2101</v>
      </c>
      <c r="C792">
        <v>318694161</v>
      </c>
      <c r="D792" t="s">
        <v>2105</v>
      </c>
      <c r="E792" s="5">
        <v>43642.429409722223</v>
      </c>
      <c r="F792" s="6">
        <v>43643.324629629627</v>
      </c>
      <c r="G792" s="6">
        <v>43642.447511574072</v>
      </c>
      <c r="H792">
        <v>2</v>
      </c>
      <c r="I792">
        <v>0</v>
      </c>
      <c r="J792">
        <v>0</v>
      </c>
      <c r="K792">
        <v>0</v>
      </c>
      <c r="L792">
        <v>0</v>
      </c>
      <c r="M792">
        <v>9</v>
      </c>
    </row>
    <row r="793" spans="1:13" x14ac:dyDescent="0.25">
      <c r="A793">
        <v>1955</v>
      </c>
      <c r="B793" t="s">
        <v>2106</v>
      </c>
      <c r="C793">
        <v>165228807</v>
      </c>
      <c r="D793" t="s">
        <v>2107</v>
      </c>
      <c r="E793" s="5">
        <v>42894.656226851854</v>
      </c>
      <c r="F793" s="6">
        <v>43624.068819444445</v>
      </c>
      <c r="G793" s="6">
        <v>43226.099016203705</v>
      </c>
      <c r="H793">
        <v>885</v>
      </c>
      <c r="I793">
        <v>37</v>
      </c>
      <c r="J793">
        <v>36</v>
      </c>
      <c r="K793">
        <v>26</v>
      </c>
      <c r="L793">
        <v>0</v>
      </c>
      <c r="M793">
        <v>15</v>
      </c>
    </row>
    <row r="794" spans="1:13" x14ac:dyDescent="0.25">
      <c r="A794">
        <v>1957</v>
      </c>
      <c r="B794" t="s">
        <v>2106</v>
      </c>
      <c r="C794">
        <v>169203410</v>
      </c>
      <c r="D794" t="s">
        <v>2109</v>
      </c>
      <c r="E794" s="5">
        <v>42935.095011574071</v>
      </c>
      <c r="F794" s="6">
        <v>43608.649050925924</v>
      </c>
      <c r="G794" s="6">
        <v>43599.701701388891</v>
      </c>
      <c r="H794">
        <v>1136</v>
      </c>
      <c r="I794">
        <v>45</v>
      </c>
      <c r="J794">
        <v>43</v>
      </c>
      <c r="K794">
        <v>81</v>
      </c>
      <c r="L794">
        <v>0</v>
      </c>
      <c r="M794">
        <v>20</v>
      </c>
    </row>
    <row r="795" spans="1:13" x14ac:dyDescent="0.25">
      <c r="A795">
        <v>1958</v>
      </c>
      <c r="B795" t="s">
        <v>2106</v>
      </c>
      <c r="C795">
        <v>217777548</v>
      </c>
      <c r="D795" t="s">
        <v>2110</v>
      </c>
      <c r="E795" s="5">
        <v>43191.049143518518</v>
      </c>
      <c r="F795" s="6">
        <v>43212.056307870371</v>
      </c>
      <c r="G795" s="6">
        <v>43212.056307870371</v>
      </c>
      <c r="H795">
        <v>214</v>
      </c>
      <c r="I795">
        <v>11</v>
      </c>
      <c r="J795">
        <v>7</v>
      </c>
      <c r="K795">
        <v>5</v>
      </c>
      <c r="L795">
        <v>0</v>
      </c>
      <c r="M795">
        <v>20</v>
      </c>
    </row>
    <row r="796" spans="1:13" x14ac:dyDescent="0.25">
      <c r="A796">
        <v>1960</v>
      </c>
      <c r="B796" t="s">
        <v>2106</v>
      </c>
      <c r="C796">
        <v>303747474</v>
      </c>
      <c r="D796" t="s">
        <v>2112</v>
      </c>
      <c r="E796" s="5">
        <v>43575.734502314815</v>
      </c>
      <c r="F796" s="6">
        <v>43599.014618055553</v>
      </c>
      <c r="G796" s="6">
        <v>43598.058275462965</v>
      </c>
      <c r="H796">
        <v>910</v>
      </c>
      <c r="I796">
        <v>18</v>
      </c>
      <c r="J796">
        <v>15</v>
      </c>
      <c r="K796">
        <v>8</v>
      </c>
      <c r="L796">
        <v>0</v>
      </c>
      <c r="M796">
        <v>20</v>
      </c>
    </row>
    <row r="797" spans="1:13" x14ac:dyDescent="0.25">
      <c r="A797">
        <v>1961</v>
      </c>
      <c r="B797" t="s">
        <v>2106</v>
      </c>
      <c r="C797">
        <v>309990694</v>
      </c>
      <c r="D797" t="s">
        <v>2113</v>
      </c>
      <c r="E797" s="5">
        <v>43600.857673611114</v>
      </c>
      <c r="F797" s="6">
        <v>43601.674641203703</v>
      </c>
      <c r="G797" s="6">
        <v>43601.086446759262</v>
      </c>
      <c r="H797">
        <v>582</v>
      </c>
      <c r="I797">
        <v>54</v>
      </c>
      <c r="J797">
        <v>49</v>
      </c>
      <c r="K797">
        <v>48</v>
      </c>
      <c r="L797">
        <v>0</v>
      </c>
      <c r="M797">
        <v>19</v>
      </c>
    </row>
    <row r="798" spans="1:13" x14ac:dyDescent="0.25">
      <c r="A798">
        <v>1962</v>
      </c>
      <c r="B798" t="s">
        <v>2106</v>
      </c>
      <c r="C798">
        <v>311402913</v>
      </c>
      <c r="D798" t="s">
        <v>2114</v>
      </c>
      <c r="E798" s="5">
        <v>43586.034467592595</v>
      </c>
      <c r="F798" s="6">
        <v>43619.020856481482</v>
      </c>
      <c r="G798" s="6">
        <v>43607.050798611112</v>
      </c>
      <c r="H798">
        <v>177742</v>
      </c>
      <c r="I798">
        <v>4134</v>
      </c>
      <c r="J798">
        <v>3577</v>
      </c>
      <c r="K798">
        <v>4455</v>
      </c>
      <c r="L798">
        <v>0</v>
      </c>
      <c r="M798">
        <v>19</v>
      </c>
    </row>
    <row r="799" spans="1:13" x14ac:dyDescent="0.25">
      <c r="A799">
        <v>1963</v>
      </c>
      <c r="B799" t="s">
        <v>2106</v>
      </c>
      <c r="C799">
        <v>313098270</v>
      </c>
      <c r="D799" t="s">
        <v>2115</v>
      </c>
      <c r="E799" s="5">
        <v>43611.914976851855</v>
      </c>
      <c r="F799" s="6">
        <v>43641.765324074076</v>
      </c>
      <c r="G799" s="6">
        <v>43639.125694444447</v>
      </c>
      <c r="H799">
        <v>962</v>
      </c>
      <c r="I799">
        <v>39</v>
      </c>
      <c r="J799">
        <v>39</v>
      </c>
      <c r="K799">
        <v>45</v>
      </c>
      <c r="L799">
        <v>0</v>
      </c>
      <c r="M799">
        <v>19</v>
      </c>
    </row>
    <row r="800" spans="1:13" x14ac:dyDescent="0.25">
      <c r="A800">
        <v>1964</v>
      </c>
      <c r="B800" t="s">
        <v>2106</v>
      </c>
      <c r="C800">
        <v>313857082</v>
      </c>
      <c r="D800" t="s">
        <v>2116</v>
      </c>
      <c r="E800" s="5">
        <v>43614.749212962961</v>
      </c>
      <c r="F800" s="6">
        <v>43614.902245370373</v>
      </c>
      <c r="G800" s="6">
        <v>43614.902245370373</v>
      </c>
      <c r="H800">
        <v>168</v>
      </c>
      <c r="I800">
        <v>10</v>
      </c>
      <c r="J800">
        <v>9</v>
      </c>
      <c r="K800">
        <v>18</v>
      </c>
      <c r="L800">
        <v>0</v>
      </c>
      <c r="M800">
        <v>19</v>
      </c>
    </row>
    <row r="801" spans="1:13" x14ac:dyDescent="0.25">
      <c r="A801">
        <v>1965</v>
      </c>
      <c r="B801" t="s">
        <v>2106</v>
      </c>
      <c r="C801">
        <v>314166073</v>
      </c>
      <c r="D801" t="s">
        <v>2117</v>
      </c>
      <c r="E801" s="5">
        <v>43615.88685185185</v>
      </c>
      <c r="F801" s="6">
        <v>43623.92392361111</v>
      </c>
      <c r="G801" s="6">
        <v>43618.959398148145</v>
      </c>
      <c r="H801">
        <v>210</v>
      </c>
      <c r="I801">
        <v>15</v>
      </c>
      <c r="J801">
        <v>15</v>
      </c>
      <c r="K801">
        <v>15</v>
      </c>
      <c r="L801">
        <v>0</v>
      </c>
      <c r="M801">
        <v>7</v>
      </c>
    </row>
    <row r="802" spans="1:13" x14ac:dyDescent="0.25">
      <c r="A802">
        <v>1966</v>
      </c>
      <c r="B802" t="s">
        <v>2106</v>
      </c>
      <c r="C802">
        <v>315918939</v>
      </c>
      <c r="D802" t="s">
        <v>2118</v>
      </c>
      <c r="E802" s="5">
        <v>43625.016122685185</v>
      </c>
      <c r="F802" s="6">
        <v>43627.760520833333</v>
      </c>
      <c r="G802" s="6">
        <v>43627.610358796293</v>
      </c>
      <c r="H802">
        <v>77</v>
      </c>
      <c r="I802">
        <v>3</v>
      </c>
      <c r="J802">
        <v>4</v>
      </c>
      <c r="K802">
        <v>5</v>
      </c>
      <c r="L802">
        <v>0</v>
      </c>
      <c r="M802">
        <v>20</v>
      </c>
    </row>
    <row r="803" spans="1:13" x14ac:dyDescent="0.25">
      <c r="A803">
        <v>1967</v>
      </c>
      <c r="B803" t="s">
        <v>2119</v>
      </c>
      <c r="C803">
        <v>318142582</v>
      </c>
      <c r="D803" t="s">
        <v>2120</v>
      </c>
      <c r="E803" s="5">
        <v>43617.99</v>
      </c>
      <c r="F803" s="6">
        <v>43617.993078703701</v>
      </c>
      <c r="G803" s="6">
        <v>43617.993101851855</v>
      </c>
      <c r="H803">
        <v>7</v>
      </c>
      <c r="I803">
        <v>2</v>
      </c>
      <c r="J803">
        <v>2</v>
      </c>
      <c r="K803">
        <v>7</v>
      </c>
      <c r="L803">
        <v>0</v>
      </c>
      <c r="M803">
        <v>20</v>
      </c>
    </row>
    <row r="804" spans="1:13" x14ac:dyDescent="0.25">
      <c r="A804">
        <v>1968</v>
      </c>
      <c r="B804" t="s">
        <v>2119</v>
      </c>
      <c r="C804">
        <v>318145593</v>
      </c>
      <c r="D804" t="s">
        <v>2121</v>
      </c>
      <c r="E804" s="5">
        <v>43638.021921296298</v>
      </c>
      <c r="F804" s="6">
        <v>43638.518877314818</v>
      </c>
      <c r="G804" s="6">
        <v>43638.518877314818</v>
      </c>
      <c r="H804">
        <v>52</v>
      </c>
      <c r="I804">
        <v>11</v>
      </c>
      <c r="J804">
        <v>7</v>
      </c>
      <c r="K804">
        <v>2</v>
      </c>
      <c r="L804">
        <v>0</v>
      </c>
      <c r="M804">
        <v>5</v>
      </c>
    </row>
    <row r="805" spans="1:13" x14ac:dyDescent="0.25">
      <c r="A805">
        <v>1969</v>
      </c>
      <c r="B805" t="s">
        <v>2119</v>
      </c>
      <c r="C805">
        <v>318189472</v>
      </c>
      <c r="D805" t="s">
        <v>2122</v>
      </c>
      <c r="E805" s="5">
        <v>43638.524386574078</v>
      </c>
      <c r="F805" s="6">
        <v>43638.527488425927</v>
      </c>
      <c r="G805" s="6">
        <v>43638.527488425927</v>
      </c>
      <c r="H805">
        <v>20</v>
      </c>
      <c r="I805">
        <v>5</v>
      </c>
      <c r="J805">
        <v>4</v>
      </c>
      <c r="K805">
        <v>3</v>
      </c>
      <c r="L805">
        <v>0</v>
      </c>
      <c r="M805">
        <v>10</v>
      </c>
    </row>
    <row r="806" spans="1:13" x14ac:dyDescent="0.25">
      <c r="A806">
        <v>1970</v>
      </c>
      <c r="B806" t="s">
        <v>2119</v>
      </c>
      <c r="C806">
        <v>318190183</v>
      </c>
      <c r="D806" t="s">
        <v>2123</v>
      </c>
      <c r="E806" s="5">
        <v>43638.532384259262</v>
      </c>
      <c r="F806" s="6">
        <v>43638.621481481481</v>
      </c>
      <c r="G806" s="6">
        <v>43638.62023148148</v>
      </c>
      <c r="H806">
        <v>64</v>
      </c>
      <c r="I806">
        <v>12</v>
      </c>
      <c r="J806">
        <v>10</v>
      </c>
      <c r="K806">
        <v>5</v>
      </c>
      <c r="L806">
        <v>0</v>
      </c>
      <c r="M806">
        <v>9</v>
      </c>
    </row>
    <row r="807" spans="1:13" x14ac:dyDescent="0.25">
      <c r="A807">
        <v>1971</v>
      </c>
      <c r="B807" t="s">
        <v>2119</v>
      </c>
      <c r="C807">
        <v>318205827</v>
      </c>
      <c r="D807" t="s">
        <v>2124</v>
      </c>
      <c r="E807" s="5">
        <v>43638.691701388889</v>
      </c>
      <c r="F807" s="6">
        <v>43638.932835648149</v>
      </c>
      <c r="G807" s="6">
        <v>43638.927905092591</v>
      </c>
      <c r="H807">
        <v>33</v>
      </c>
      <c r="I807">
        <v>5</v>
      </c>
      <c r="J807">
        <v>4</v>
      </c>
      <c r="K807">
        <v>0</v>
      </c>
      <c r="L807">
        <v>0</v>
      </c>
      <c r="M807">
        <v>10</v>
      </c>
    </row>
    <row r="808" spans="1:13" x14ac:dyDescent="0.25">
      <c r="A808">
        <v>1972</v>
      </c>
      <c r="B808" t="s">
        <v>2119</v>
      </c>
      <c r="C808">
        <v>318209744</v>
      </c>
      <c r="D808" t="s">
        <v>2125</v>
      </c>
      <c r="E808" s="5">
        <v>43638.732118055559</v>
      </c>
      <c r="F808" s="6">
        <v>43638.732893518521</v>
      </c>
      <c r="G808" s="6">
        <v>43638.732662037037</v>
      </c>
      <c r="H808">
        <v>13</v>
      </c>
      <c r="I808">
        <v>1</v>
      </c>
      <c r="J808">
        <v>1</v>
      </c>
      <c r="K808">
        <v>1</v>
      </c>
      <c r="L808">
        <v>0</v>
      </c>
      <c r="M808">
        <v>11</v>
      </c>
    </row>
    <row r="809" spans="1:13" x14ac:dyDescent="0.25">
      <c r="A809">
        <v>1973</v>
      </c>
      <c r="B809" t="s">
        <v>2119</v>
      </c>
      <c r="C809">
        <v>318217982</v>
      </c>
      <c r="D809" t="s">
        <v>2126</v>
      </c>
      <c r="E809" s="5">
        <v>43638.827488425923</v>
      </c>
      <c r="F809" s="6">
        <v>43644.049687500003</v>
      </c>
      <c r="G809" s="6">
        <v>43639.670138888891</v>
      </c>
      <c r="H809">
        <v>322</v>
      </c>
      <c r="I809">
        <v>81</v>
      </c>
      <c r="J809">
        <v>63</v>
      </c>
      <c r="K809">
        <v>25</v>
      </c>
      <c r="L809">
        <v>0</v>
      </c>
      <c r="M809">
        <v>8</v>
      </c>
    </row>
    <row r="810" spans="1:13" x14ac:dyDescent="0.25">
      <c r="A810">
        <v>1974</v>
      </c>
      <c r="B810" t="s">
        <v>2119</v>
      </c>
      <c r="C810">
        <v>318220304</v>
      </c>
      <c r="D810" t="s">
        <v>2127</v>
      </c>
      <c r="E810" s="5">
        <v>43638.860358796293</v>
      </c>
      <c r="F810" s="6">
        <v>43639.764745370368</v>
      </c>
      <c r="G810" s="6">
        <v>43638.865115740744</v>
      </c>
      <c r="H810">
        <v>70</v>
      </c>
      <c r="I810">
        <v>14</v>
      </c>
      <c r="J810">
        <v>9</v>
      </c>
      <c r="K810">
        <v>0</v>
      </c>
      <c r="L810">
        <v>0</v>
      </c>
      <c r="M810">
        <v>8</v>
      </c>
    </row>
    <row r="811" spans="1:13" x14ac:dyDescent="0.25">
      <c r="A811">
        <v>1975</v>
      </c>
      <c r="B811" t="s">
        <v>2119</v>
      </c>
      <c r="C811">
        <v>318229882</v>
      </c>
      <c r="D811" t="s">
        <v>2128</v>
      </c>
      <c r="E811" s="5">
        <v>43639.000011574077</v>
      </c>
      <c r="F811" s="6">
        <v>43639.005196759259</v>
      </c>
      <c r="G811" s="6">
        <v>43639.002592592595</v>
      </c>
      <c r="H811">
        <v>31</v>
      </c>
      <c r="I811">
        <v>12</v>
      </c>
      <c r="J811">
        <v>6</v>
      </c>
      <c r="K811">
        <v>4</v>
      </c>
      <c r="L811">
        <v>0</v>
      </c>
      <c r="M811">
        <v>10</v>
      </c>
    </row>
    <row r="812" spans="1:13" x14ac:dyDescent="0.25">
      <c r="A812">
        <v>1976</v>
      </c>
      <c r="B812" t="s">
        <v>2119</v>
      </c>
      <c r="C812">
        <v>318282100</v>
      </c>
      <c r="D812" t="s">
        <v>2129</v>
      </c>
      <c r="E812" s="5">
        <v>43639.698877314811</v>
      </c>
      <c r="F812" s="6">
        <v>43639.746574074074</v>
      </c>
      <c r="G812" s="6">
        <v>43639.746018518519</v>
      </c>
      <c r="H812">
        <v>38</v>
      </c>
      <c r="I812">
        <v>9</v>
      </c>
      <c r="J812">
        <v>6</v>
      </c>
      <c r="K812">
        <v>6</v>
      </c>
      <c r="L812">
        <v>0</v>
      </c>
      <c r="M812">
        <v>2</v>
      </c>
    </row>
    <row r="813" spans="1:13" x14ac:dyDescent="0.25">
      <c r="A813">
        <v>1977</v>
      </c>
      <c r="B813" t="s">
        <v>2119</v>
      </c>
      <c r="C813">
        <v>318287022</v>
      </c>
      <c r="D813" t="s">
        <v>2130</v>
      </c>
      <c r="E813" s="5">
        <v>43639.754652777781</v>
      </c>
      <c r="F813" s="6">
        <v>43639.756412037037</v>
      </c>
      <c r="G813" s="6">
        <v>43639.755023148151</v>
      </c>
      <c r="H813">
        <v>9</v>
      </c>
      <c r="I813">
        <v>2</v>
      </c>
      <c r="J813">
        <v>2</v>
      </c>
      <c r="K813">
        <v>0</v>
      </c>
      <c r="L813">
        <v>0</v>
      </c>
      <c r="M813">
        <v>7</v>
      </c>
    </row>
    <row r="814" spans="1:13" x14ac:dyDescent="0.25">
      <c r="A814">
        <v>1978</v>
      </c>
      <c r="B814" t="s">
        <v>2119</v>
      </c>
      <c r="C814">
        <v>318301317</v>
      </c>
      <c r="D814" t="s">
        <v>2131</v>
      </c>
      <c r="E814" s="5">
        <v>43639.94425925926</v>
      </c>
      <c r="F814" s="6">
        <v>43639.950011574074</v>
      </c>
      <c r="G814" s="6">
        <v>43639.950011574074</v>
      </c>
      <c r="H814">
        <v>22</v>
      </c>
      <c r="I814">
        <v>8</v>
      </c>
      <c r="J814">
        <v>4</v>
      </c>
      <c r="K814">
        <v>6</v>
      </c>
      <c r="L814">
        <v>0</v>
      </c>
      <c r="M814">
        <v>3</v>
      </c>
    </row>
    <row r="815" spans="1:13" x14ac:dyDescent="0.25">
      <c r="A815">
        <v>1979</v>
      </c>
      <c r="B815" t="s">
        <v>2119</v>
      </c>
      <c r="C815">
        <v>318390497</v>
      </c>
      <c r="D815" t="s">
        <v>2132</v>
      </c>
      <c r="E815" s="5">
        <v>43640.56523148148</v>
      </c>
      <c r="F815" s="6">
        <v>43651.657430555555</v>
      </c>
      <c r="G815" s="6">
        <v>43640.605185185188</v>
      </c>
      <c r="H815">
        <v>163</v>
      </c>
      <c r="I815">
        <v>31</v>
      </c>
      <c r="J815">
        <v>23</v>
      </c>
      <c r="K815">
        <v>39</v>
      </c>
      <c r="L815">
        <v>0</v>
      </c>
      <c r="M815">
        <v>6</v>
      </c>
    </row>
    <row r="816" spans="1:13" x14ac:dyDescent="0.25">
      <c r="A816">
        <v>1980</v>
      </c>
      <c r="B816" t="s">
        <v>2119</v>
      </c>
      <c r="C816">
        <v>318431677</v>
      </c>
      <c r="D816" t="s">
        <v>2133</v>
      </c>
      <c r="E816" s="5">
        <v>43640.752210648148</v>
      </c>
      <c r="F816" s="6">
        <v>43640.863668981481</v>
      </c>
      <c r="G816" s="6">
        <v>43640.756261574075</v>
      </c>
      <c r="H816">
        <v>11</v>
      </c>
      <c r="I816">
        <v>6</v>
      </c>
      <c r="J816">
        <v>5</v>
      </c>
      <c r="K816">
        <v>8</v>
      </c>
      <c r="L816">
        <v>0</v>
      </c>
      <c r="M816">
        <v>11</v>
      </c>
    </row>
    <row r="817" spans="1:13" x14ac:dyDescent="0.25">
      <c r="A817">
        <v>1981</v>
      </c>
      <c r="B817" t="s">
        <v>2119</v>
      </c>
      <c r="C817">
        <v>318439936</v>
      </c>
      <c r="D817" t="s">
        <v>2134</v>
      </c>
      <c r="E817" s="5">
        <v>43640.792222222219</v>
      </c>
      <c r="F817" s="6">
        <v>43640.793414351851</v>
      </c>
      <c r="G817" s="6">
        <v>43640.793368055558</v>
      </c>
      <c r="H817">
        <v>10</v>
      </c>
      <c r="I817">
        <v>3</v>
      </c>
      <c r="J817">
        <v>1</v>
      </c>
      <c r="K817">
        <v>2</v>
      </c>
      <c r="L817">
        <v>0</v>
      </c>
      <c r="M817">
        <v>0</v>
      </c>
    </row>
    <row r="818" spans="1:13" x14ac:dyDescent="0.25">
      <c r="A818">
        <v>1982</v>
      </c>
      <c r="B818" t="s">
        <v>2119</v>
      </c>
      <c r="C818">
        <v>318454449</v>
      </c>
      <c r="D818" t="s">
        <v>2135</v>
      </c>
      <c r="E818" s="5">
        <v>43640.896365740744</v>
      </c>
      <c r="F818" s="6">
        <v>43640.95349537037</v>
      </c>
      <c r="G818" s="6">
        <v>43640.95349537037</v>
      </c>
      <c r="H818">
        <v>87</v>
      </c>
      <c r="I818">
        <v>21</v>
      </c>
      <c r="J818">
        <v>15</v>
      </c>
      <c r="K818">
        <v>5</v>
      </c>
      <c r="L818">
        <v>0</v>
      </c>
      <c r="M818">
        <v>0</v>
      </c>
    </row>
    <row r="819" spans="1:13" x14ac:dyDescent="0.25">
      <c r="A819">
        <v>1983</v>
      </c>
      <c r="B819" t="s">
        <v>2119</v>
      </c>
      <c r="C819">
        <v>318473332</v>
      </c>
      <c r="D819" t="s">
        <v>2136</v>
      </c>
      <c r="E819" s="5">
        <v>43641.040983796294</v>
      </c>
      <c r="F819" s="6">
        <v>43641.041631944441</v>
      </c>
      <c r="G819" s="6">
        <v>43641.041412037041</v>
      </c>
      <c r="H819">
        <v>28</v>
      </c>
      <c r="I819">
        <v>9</v>
      </c>
      <c r="J819">
        <v>7</v>
      </c>
      <c r="K819">
        <v>8</v>
      </c>
      <c r="L819">
        <v>0</v>
      </c>
      <c r="M819">
        <v>8</v>
      </c>
    </row>
    <row r="820" spans="1:13" x14ac:dyDescent="0.25">
      <c r="A820">
        <v>1984</v>
      </c>
      <c r="B820" t="s">
        <v>2119</v>
      </c>
      <c r="C820">
        <v>318553926</v>
      </c>
      <c r="D820" t="s">
        <v>2137</v>
      </c>
      <c r="E820" s="5">
        <v>43641.564409722225</v>
      </c>
      <c r="F820" s="6">
        <v>43641.56486111111</v>
      </c>
      <c r="G820" s="6">
        <v>43641.564710648148</v>
      </c>
      <c r="H820">
        <v>17</v>
      </c>
      <c r="I820">
        <v>6</v>
      </c>
      <c r="J820">
        <v>3</v>
      </c>
      <c r="K820">
        <v>4</v>
      </c>
      <c r="L820">
        <v>0</v>
      </c>
      <c r="M820">
        <v>0</v>
      </c>
    </row>
    <row r="821" spans="1:13" x14ac:dyDescent="0.25">
      <c r="A821">
        <v>1985</v>
      </c>
      <c r="B821" t="s">
        <v>2119</v>
      </c>
      <c r="C821">
        <v>318915795</v>
      </c>
      <c r="D821" t="s">
        <v>2138</v>
      </c>
      <c r="E821" s="5">
        <v>43643.779039351852</v>
      </c>
      <c r="F821" s="6">
        <v>43643.779733796298</v>
      </c>
      <c r="G821" s="6">
        <v>43643.779733796298</v>
      </c>
      <c r="H821">
        <v>12</v>
      </c>
      <c r="I821">
        <v>5</v>
      </c>
      <c r="J821">
        <v>2</v>
      </c>
      <c r="K821">
        <v>1</v>
      </c>
      <c r="L821">
        <v>0</v>
      </c>
      <c r="M821">
        <v>0</v>
      </c>
    </row>
    <row r="822" spans="1:13" x14ac:dyDescent="0.25">
      <c r="A822">
        <v>1986</v>
      </c>
      <c r="B822" t="s">
        <v>2119</v>
      </c>
      <c r="C822">
        <v>319047431</v>
      </c>
      <c r="D822" t="s">
        <v>2139</v>
      </c>
      <c r="E822" s="5">
        <v>43644.700972222221</v>
      </c>
      <c r="F822" s="6">
        <v>43644.701562499999</v>
      </c>
      <c r="G822" s="6">
        <v>43644.701562499999</v>
      </c>
      <c r="H822">
        <v>34</v>
      </c>
      <c r="I822">
        <v>14</v>
      </c>
      <c r="J822">
        <v>8</v>
      </c>
      <c r="K822">
        <v>7</v>
      </c>
      <c r="L822">
        <v>0</v>
      </c>
      <c r="M822">
        <v>0</v>
      </c>
    </row>
    <row r="823" spans="1:13" x14ac:dyDescent="0.25">
      <c r="A823">
        <v>1987</v>
      </c>
      <c r="B823" t="s">
        <v>2140</v>
      </c>
      <c r="C823">
        <v>220130594</v>
      </c>
      <c r="D823" t="s">
        <v>2141</v>
      </c>
      <c r="E823" s="5">
        <v>43222.526990740742</v>
      </c>
      <c r="F823" s="6">
        <v>43222.620891203704</v>
      </c>
      <c r="G823" s="6">
        <v>43222.528796296298</v>
      </c>
      <c r="H823">
        <v>20</v>
      </c>
      <c r="I823">
        <v>5</v>
      </c>
      <c r="J823">
        <v>3</v>
      </c>
      <c r="K823">
        <v>10</v>
      </c>
      <c r="L823">
        <v>0</v>
      </c>
      <c r="M823">
        <v>0</v>
      </c>
    </row>
    <row r="824" spans="1:13" x14ac:dyDescent="0.25">
      <c r="A824">
        <v>2008</v>
      </c>
      <c r="B824" t="s">
        <v>2161</v>
      </c>
      <c r="C824">
        <v>315021173</v>
      </c>
      <c r="D824" t="s">
        <v>2163</v>
      </c>
      <c r="E824" s="5">
        <v>43620.64671296296</v>
      </c>
      <c r="F824" s="6">
        <v>43620.667222222219</v>
      </c>
      <c r="G824" s="6">
        <v>43620.667222222219</v>
      </c>
      <c r="H824">
        <v>6</v>
      </c>
      <c r="I824">
        <v>2</v>
      </c>
      <c r="J824">
        <v>2</v>
      </c>
      <c r="K824">
        <v>3</v>
      </c>
      <c r="L824">
        <v>0</v>
      </c>
      <c r="M824">
        <v>0</v>
      </c>
    </row>
    <row r="825" spans="1:13" x14ac:dyDescent="0.25">
      <c r="A825">
        <v>2009</v>
      </c>
      <c r="B825" t="s">
        <v>2161</v>
      </c>
      <c r="C825">
        <v>315073121</v>
      </c>
      <c r="D825" t="s">
        <v>2164</v>
      </c>
      <c r="E825" s="5">
        <v>43620.784699074073</v>
      </c>
      <c r="F825" s="6">
        <v>43620.791134259256</v>
      </c>
      <c r="G825" s="6">
        <v>43620.790983796294</v>
      </c>
      <c r="H825">
        <v>10</v>
      </c>
      <c r="I825">
        <v>3</v>
      </c>
      <c r="J825">
        <v>3</v>
      </c>
      <c r="K825">
        <v>4</v>
      </c>
      <c r="L825">
        <v>0</v>
      </c>
      <c r="M825">
        <v>0</v>
      </c>
    </row>
    <row r="826" spans="1:13" x14ac:dyDescent="0.25">
      <c r="A826">
        <v>2010</v>
      </c>
      <c r="B826" t="s">
        <v>2161</v>
      </c>
      <c r="C826">
        <v>315095825</v>
      </c>
      <c r="D826" t="s">
        <v>2165</v>
      </c>
      <c r="E826" s="5">
        <v>43620.877245370371</v>
      </c>
      <c r="F826" s="6">
        <v>43624.007650462961</v>
      </c>
      <c r="G826" s="6">
        <v>43623.031435185185</v>
      </c>
      <c r="H826">
        <v>52</v>
      </c>
      <c r="I826">
        <v>14</v>
      </c>
      <c r="J826">
        <v>11</v>
      </c>
      <c r="K826">
        <v>42</v>
      </c>
      <c r="L826">
        <v>0</v>
      </c>
      <c r="M826">
        <v>3</v>
      </c>
    </row>
    <row r="827" spans="1:13" x14ac:dyDescent="0.25">
      <c r="A827">
        <v>2011</v>
      </c>
      <c r="B827" t="s">
        <v>2161</v>
      </c>
      <c r="C827">
        <v>315254080</v>
      </c>
      <c r="D827" t="s">
        <v>2166</v>
      </c>
      <c r="E827" s="5">
        <v>43621.568310185183</v>
      </c>
      <c r="F827" s="6">
        <v>43622.141018518516</v>
      </c>
      <c r="G827" s="6">
        <v>43621.801782407405</v>
      </c>
      <c r="H827">
        <v>13</v>
      </c>
      <c r="I827">
        <v>3</v>
      </c>
      <c r="J827">
        <v>3</v>
      </c>
      <c r="K827">
        <v>9</v>
      </c>
      <c r="L827">
        <v>0</v>
      </c>
      <c r="M827">
        <v>10</v>
      </c>
    </row>
    <row r="828" spans="1:13" x14ac:dyDescent="0.25">
      <c r="A828">
        <v>2012</v>
      </c>
      <c r="B828" t="s">
        <v>2161</v>
      </c>
      <c r="C828">
        <v>315333411</v>
      </c>
      <c r="D828" t="s">
        <v>2167</v>
      </c>
      <c r="E828" s="5">
        <v>43621.778020833335</v>
      </c>
      <c r="F828" s="6">
        <v>43621.786828703705</v>
      </c>
      <c r="G828" s="6">
        <v>43621.786736111113</v>
      </c>
      <c r="H828">
        <v>5</v>
      </c>
      <c r="I828">
        <v>1</v>
      </c>
      <c r="J828">
        <v>1</v>
      </c>
      <c r="K828">
        <v>3</v>
      </c>
      <c r="L828">
        <v>0</v>
      </c>
      <c r="M828">
        <v>6</v>
      </c>
    </row>
    <row r="829" spans="1:13" x14ac:dyDescent="0.25">
      <c r="A829">
        <v>2013</v>
      </c>
      <c r="B829" t="s">
        <v>2161</v>
      </c>
      <c r="C829">
        <v>315364890</v>
      </c>
      <c r="D829" t="s">
        <v>2168</v>
      </c>
      <c r="E829" s="5">
        <v>43621.932696759257</v>
      </c>
      <c r="F829" s="6">
        <v>43622.149618055555</v>
      </c>
      <c r="G829" s="6">
        <v>43622.149618055555</v>
      </c>
      <c r="H829">
        <v>9</v>
      </c>
      <c r="I829">
        <v>3</v>
      </c>
      <c r="J829">
        <v>3</v>
      </c>
      <c r="K829">
        <v>5</v>
      </c>
      <c r="L829">
        <v>0</v>
      </c>
      <c r="M829">
        <v>6</v>
      </c>
    </row>
    <row r="830" spans="1:13" x14ac:dyDescent="0.25">
      <c r="A830">
        <v>2014</v>
      </c>
      <c r="B830" t="s">
        <v>2161</v>
      </c>
      <c r="C830">
        <v>315395269</v>
      </c>
      <c r="D830" t="s">
        <v>2169</v>
      </c>
      <c r="E830" s="5">
        <v>43622.11278935185</v>
      </c>
      <c r="F830" s="6">
        <v>43622.14402777778</v>
      </c>
      <c r="G830" s="6">
        <v>43622.14402777778</v>
      </c>
      <c r="H830">
        <v>8</v>
      </c>
      <c r="I830">
        <v>1</v>
      </c>
      <c r="J830">
        <v>1</v>
      </c>
      <c r="K830">
        <v>2</v>
      </c>
      <c r="L830">
        <v>0</v>
      </c>
      <c r="M830">
        <v>3</v>
      </c>
    </row>
    <row r="831" spans="1:13" x14ac:dyDescent="0.25">
      <c r="A831">
        <v>2015</v>
      </c>
      <c r="B831" t="s">
        <v>2161</v>
      </c>
      <c r="C831">
        <v>315591190</v>
      </c>
      <c r="D831" t="s">
        <v>2170</v>
      </c>
      <c r="E831" s="5">
        <v>43622.852870370371</v>
      </c>
      <c r="F831" s="6">
        <v>43622.854375000003</v>
      </c>
      <c r="G831" s="6">
        <v>43622.854375000003</v>
      </c>
      <c r="H831">
        <v>5</v>
      </c>
      <c r="I831">
        <v>3</v>
      </c>
      <c r="J831">
        <v>2</v>
      </c>
      <c r="K831">
        <v>1</v>
      </c>
      <c r="L831">
        <v>0</v>
      </c>
      <c r="M831">
        <v>6</v>
      </c>
    </row>
    <row r="832" spans="1:13" x14ac:dyDescent="0.25">
      <c r="A832">
        <v>2016</v>
      </c>
      <c r="B832" t="s">
        <v>2161</v>
      </c>
      <c r="C832">
        <v>315629195</v>
      </c>
      <c r="D832" t="s">
        <v>2171</v>
      </c>
      <c r="E832" s="5">
        <v>43623.088460648149</v>
      </c>
      <c r="F832" s="6">
        <v>43623.83666666667</v>
      </c>
      <c r="G832" s="6">
        <v>43623.651261574072</v>
      </c>
      <c r="H832">
        <v>13</v>
      </c>
      <c r="I832">
        <v>1</v>
      </c>
      <c r="J832">
        <v>1</v>
      </c>
      <c r="K832">
        <v>23</v>
      </c>
      <c r="L832">
        <v>0</v>
      </c>
      <c r="M832">
        <v>3</v>
      </c>
    </row>
    <row r="833" spans="1:13" x14ac:dyDescent="0.25">
      <c r="A833">
        <v>2017</v>
      </c>
      <c r="B833" t="s">
        <v>2161</v>
      </c>
      <c r="C833">
        <v>315759628</v>
      </c>
      <c r="D833" t="s">
        <v>2172</v>
      </c>
      <c r="E833" s="5">
        <v>43623.668692129628</v>
      </c>
      <c r="F833" s="6">
        <v>43623.767164351855</v>
      </c>
      <c r="G833" s="6">
        <v>43623.76357638889</v>
      </c>
      <c r="H833">
        <v>20</v>
      </c>
      <c r="I833">
        <v>4</v>
      </c>
      <c r="J833">
        <v>3</v>
      </c>
      <c r="K833">
        <v>4</v>
      </c>
      <c r="L833">
        <v>0</v>
      </c>
      <c r="M833">
        <v>3</v>
      </c>
    </row>
    <row r="834" spans="1:13" x14ac:dyDescent="0.25">
      <c r="A834">
        <v>2018</v>
      </c>
      <c r="B834" t="s">
        <v>2161</v>
      </c>
      <c r="C834">
        <v>315876667</v>
      </c>
      <c r="D834" t="s">
        <v>2173</v>
      </c>
      <c r="E834" s="5">
        <v>43624.583368055559</v>
      </c>
      <c r="F834" s="6">
        <v>43624.585381944446</v>
      </c>
      <c r="G834" s="6">
        <v>43624.584768518522</v>
      </c>
      <c r="H834">
        <v>7</v>
      </c>
      <c r="I834">
        <v>2</v>
      </c>
      <c r="J834">
        <v>2</v>
      </c>
      <c r="K834">
        <v>0</v>
      </c>
      <c r="L834">
        <v>0</v>
      </c>
      <c r="M834">
        <v>11</v>
      </c>
    </row>
    <row r="835" spans="1:13" x14ac:dyDescent="0.25">
      <c r="A835">
        <v>2019</v>
      </c>
      <c r="B835" t="s">
        <v>2161</v>
      </c>
      <c r="C835">
        <v>315880803</v>
      </c>
      <c r="D835" t="s">
        <v>2174</v>
      </c>
      <c r="E835" s="5">
        <v>43624.619768518518</v>
      </c>
      <c r="F835" s="6">
        <v>43643.876111111109</v>
      </c>
      <c r="G835" s="6">
        <v>43624.62195601852</v>
      </c>
      <c r="H835">
        <v>21</v>
      </c>
      <c r="I835">
        <v>3</v>
      </c>
      <c r="J835">
        <v>2</v>
      </c>
      <c r="K835">
        <v>19</v>
      </c>
      <c r="L835">
        <v>0</v>
      </c>
      <c r="M835">
        <v>5</v>
      </c>
    </row>
    <row r="836" spans="1:13" x14ac:dyDescent="0.25">
      <c r="A836">
        <v>2020</v>
      </c>
      <c r="B836" t="s">
        <v>2161</v>
      </c>
      <c r="C836">
        <v>315881594</v>
      </c>
      <c r="D836" t="s">
        <v>2175</v>
      </c>
      <c r="E836" s="5">
        <v>43624.626597222225</v>
      </c>
      <c r="F836" s="6">
        <v>43634.8984837963</v>
      </c>
      <c r="G836" s="6">
        <v>43624.640150462961</v>
      </c>
      <c r="H836">
        <v>10</v>
      </c>
      <c r="I836">
        <v>2</v>
      </c>
      <c r="J836">
        <v>1</v>
      </c>
      <c r="K836">
        <v>2</v>
      </c>
      <c r="L836">
        <v>0</v>
      </c>
      <c r="M836">
        <v>4</v>
      </c>
    </row>
    <row r="837" spans="1:13" x14ac:dyDescent="0.25">
      <c r="A837">
        <v>2021</v>
      </c>
      <c r="B837" t="s">
        <v>2161</v>
      </c>
      <c r="C837">
        <v>315900649</v>
      </c>
      <c r="D837" t="s">
        <v>2176</v>
      </c>
      <c r="E837" s="5">
        <v>43624.791608796295</v>
      </c>
      <c r="F837" s="6">
        <v>43629.976446759261</v>
      </c>
      <c r="G837" s="6">
        <v>43629.975104166668</v>
      </c>
      <c r="H837">
        <v>16</v>
      </c>
      <c r="I837">
        <v>5</v>
      </c>
      <c r="J837">
        <v>4</v>
      </c>
      <c r="K837">
        <v>4</v>
      </c>
      <c r="L837">
        <v>0</v>
      </c>
      <c r="M837">
        <v>6</v>
      </c>
    </row>
    <row r="838" spans="1:13" x14ac:dyDescent="0.25">
      <c r="A838">
        <v>2022</v>
      </c>
      <c r="B838" t="s">
        <v>2161</v>
      </c>
      <c r="C838">
        <v>315900735</v>
      </c>
      <c r="D838" t="s">
        <v>2177</v>
      </c>
      <c r="E838" s="5">
        <v>43624.792442129627</v>
      </c>
      <c r="F838" s="6">
        <v>43624.820173611108</v>
      </c>
      <c r="G838" s="6">
        <v>43624.8202662037</v>
      </c>
      <c r="H838">
        <v>14</v>
      </c>
      <c r="I838">
        <v>3</v>
      </c>
      <c r="J838">
        <v>3</v>
      </c>
      <c r="K838">
        <v>2</v>
      </c>
      <c r="L838">
        <v>0</v>
      </c>
      <c r="M838">
        <v>8</v>
      </c>
    </row>
    <row r="839" spans="1:13" x14ac:dyDescent="0.25">
      <c r="A839">
        <v>2023</v>
      </c>
      <c r="B839" t="s">
        <v>2161</v>
      </c>
      <c r="C839">
        <v>316156513</v>
      </c>
      <c r="D839" t="s">
        <v>2178</v>
      </c>
      <c r="E839" s="5">
        <v>43626.706331018519</v>
      </c>
      <c r="F839" s="6">
        <v>43626.707106481481</v>
      </c>
      <c r="G839" s="6">
        <v>43626.707106481481</v>
      </c>
      <c r="H839">
        <v>11</v>
      </c>
      <c r="I839">
        <v>1</v>
      </c>
      <c r="J839">
        <v>1</v>
      </c>
      <c r="K839">
        <v>5</v>
      </c>
      <c r="L839">
        <v>0</v>
      </c>
      <c r="M839">
        <v>10</v>
      </c>
    </row>
    <row r="840" spans="1:13" x14ac:dyDescent="0.25">
      <c r="A840">
        <v>2024</v>
      </c>
      <c r="B840" t="s">
        <v>2161</v>
      </c>
      <c r="C840">
        <v>317747996</v>
      </c>
      <c r="D840" t="s">
        <v>2179</v>
      </c>
      <c r="E840" s="5">
        <v>43635.650057870371</v>
      </c>
      <c r="F840" s="6">
        <v>43635.65184027778</v>
      </c>
      <c r="G840" s="6">
        <v>43635.651608796295</v>
      </c>
      <c r="H840">
        <v>5</v>
      </c>
      <c r="I840">
        <v>2</v>
      </c>
      <c r="J840">
        <v>2</v>
      </c>
      <c r="K840">
        <v>0</v>
      </c>
      <c r="L840">
        <v>0</v>
      </c>
      <c r="M840">
        <v>0</v>
      </c>
    </row>
    <row r="841" spans="1:13" x14ac:dyDescent="0.25">
      <c r="A841">
        <v>2025</v>
      </c>
      <c r="B841" t="s">
        <v>2161</v>
      </c>
      <c r="C841">
        <v>317806914</v>
      </c>
      <c r="D841" t="s">
        <v>2180</v>
      </c>
      <c r="E841" s="5">
        <v>43635.946435185186</v>
      </c>
      <c r="F841" s="6">
        <v>43636.520127314812</v>
      </c>
      <c r="G841" s="6">
        <v>43636.520127314812</v>
      </c>
      <c r="H841">
        <v>21</v>
      </c>
      <c r="I841">
        <v>6</v>
      </c>
      <c r="J841">
        <v>5</v>
      </c>
      <c r="K841">
        <v>4</v>
      </c>
      <c r="L841">
        <v>0</v>
      </c>
      <c r="M841">
        <v>8</v>
      </c>
    </row>
    <row r="842" spans="1:13" x14ac:dyDescent="0.25">
      <c r="A842">
        <v>2027</v>
      </c>
      <c r="B842" t="s">
        <v>2182</v>
      </c>
      <c r="C842">
        <v>436995</v>
      </c>
      <c r="D842" t="s">
        <v>2183</v>
      </c>
      <c r="E842" s="5">
        <v>39873.795474537037</v>
      </c>
      <c r="F842" s="6">
        <v>43468.650069444448</v>
      </c>
      <c r="G842" s="6">
        <v>39873.795474537037</v>
      </c>
      <c r="H842">
        <v>946</v>
      </c>
      <c r="I842">
        <v>16</v>
      </c>
      <c r="J842">
        <v>10</v>
      </c>
      <c r="K842">
        <v>44</v>
      </c>
      <c r="L842">
        <v>0</v>
      </c>
      <c r="M842">
        <v>7</v>
      </c>
    </row>
    <row r="843" spans="1:13" x14ac:dyDescent="0.25">
      <c r="A843">
        <v>2028</v>
      </c>
      <c r="B843" t="s">
        <v>2182</v>
      </c>
      <c r="C843">
        <v>457523</v>
      </c>
      <c r="D843" t="s">
        <v>2184</v>
      </c>
      <c r="E843" s="5">
        <v>39889.75209490741</v>
      </c>
      <c r="F843" s="6">
        <v>39889.75209490741</v>
      </c>
      <c r="G843" s="6">
        <v>39889.75209490741</v>
      </c>
      <c r="H843">
        <v>512</v>
      </c>
      <c r="I843">
        <v>8</v>
      </c>
      <c r="J843">
        <v>8</v>
      </c>
      <c r="K843">
        <v>29</v>
      </c>
      <c r="L843">
        <v>0</v>
      </c>
      <c r="M843">
        <v>10</v>
      </c>
    </row>
    <row r="844" spans="1:13" x14ac:dyDescent="0.25">
      <c r="A844">
        <v>2088</v>
      </c>
      <c r="B844" t="s">
        <v>2245</v>
      </c>
      <c r="C844">
        <v>304090289</v>
      </c>
      <c r="D844" t="s">
        <v>2247</v>
      </c>
      <c r="E844" s="5">
        <v>43578.369490740741</v>
      </c>
      <c r="F844" s="6">
        <v>43643.045127314814</v>
      </c>
      <c r="G844" s="6">
        <v>43581.445879629631</v>
      </c>
      <c r="H844">
        <v>3617</v>
      </c>
      <c r="I844">
        <v>119</v>
      </c>
      <c r="J844">
        <v>89</v>
      </c>
      <c r="K844">
        <v>145</v>
      </c>
      <c r="L844">
        <v>0</v>
      </c>
      <c r="M844">
        <v>17</v>
      </c>
    </row>
    <row r="845" spans="1:13" x14ac:dyDescent="0.25">
      <c r="A845">
        <v>2089</v>
      </c>
      <c r="B845" t="s">
        <v>2245</v>
      </c>
      <c r="C845">
        <v>311153013</v>
      </c>
      <c r="D845" t="s">
        <v>2248</v>
      </c>
      <c r="E845" s="5">
        <v>43605.368784722225</v>
      </c>
      <c r="F845" s="6">
        <v>43635.584618055553</v>
      </c>
      <c r="G845" s="6">
        <v>43629.29892361111</v>
      </c>
      <c r="H845">
        <v>13215</v>
      </c>
      <c r="I845">
        <v>480</v>
      </c>
      <c r="J845">
        <v>270</v>
      </c>
      <c r="K845">
        <v>252</v>
      </c>
      <c r="L845">
        <v>0</v>
      </c>
      <c r="M845">
        <v>17</v>
      </c>
    </row>
    <row r="846" spans="1:13" x14ac:dyDescent="0.25">
      <c r="A846">
        <v>2090</v>
      </c>
      <c r="B846" t="s">
        <v>2245</v>
      </c>
      <c r="C846">
        <v>312897249</v>
      </c>
      <c r="D846" t="s">
        <v>2249</v>
      </c>
      <c r="E846" s="5">
        <v>43610.434328703705</v>
      </c>
      <c r="F846" s="6">
        <v>43649.212361111109</v>
      </c>
      <c r="G846" s="6">
        <v>43617.15357638889</v>
      </c>
      <c r="H846">
        <v>168</v>
      </c>
      <c r="I846">
        <v>18</v>
      </c>
      <c r="J846">
        <v>17</v>
      </c>
      <c r="K846">
        <v>42</v>
      </c>
      <c r="L846">
        <v>0</v>
      </c>
      <c r="M846">
        <v>19</v>
      </c>
    </row>
    <row r="847" spans="1:13" x14ac:dyDescent="0.25">
      <c r="A847">
        <v>2091</v>
      </c>
      <c r="B847" t="s">
        <v>2245</v>
      </c>
      <c r="C847">
        <v>315649071</v>
      </c>
      <c r="D847" t="s">
        <v>2250</v>
      </c>
      <c r="E847" s="5">
        <v>43623.253263888888</v>
      </c>
      <c r="F847" s="6">
        <v>43651.969039351854</v>
      </c>
      <c r="G847" s="6">
        <v>43629.299085648148</v>
      </c>
      <c r="H847">
        <v>31361</v>
      </c>
      <c r="I847">
        <v>1414</v>
      </c>
      <c r="J847">
        <v>1049</v>
      </c>
      <c r="K847">
        <v>872</v>
      </c>
      <c r="L847">
        <v>0</v>
      </c>
      <c r="M847">
        <v>19</v>
      </c>
    </row>
    <row r="848" spans="1:13" x14ac:dyDescent="0.25">
      <c r="A848">
        <v>2092</v>
      </c>
      <c r="B848" t="s">
        <v>2245</v>
      </c>
      <c r="C848">
        <v>318801199</v>
      </c>
      <c r="D848" t="s">
        <v>2251</v>
      </c>
      <c r="E848" s="5">
        <v>43643.067974537036</v>
      </c>
      <c r="F848" s="6">
        <v>43651.302731481483</v>
      </c>
      <c r="G848" s="6">
        <v>43645.559340277781</v>
      </c>
      <c r="H848">
        <v>4278</v>
      </c>
      <c r="I848">
        <v>234</v>
      </c>
      <c r="J848">
        <v>168</v>
      </c>
      <c r="K848">
        <v>124</v>
      </c>
      <c r="L848">
        <v>0</v>
      </c>
      <c r="M848">
        <v>17</v>
      </c>
    </row>
    <row r="849" spans="1:13" x14ac:dyDescent="0.25">
      <c r="A849">
        <v>2093</v>
      </c>
      <c r="B849" t="s">
        <v>2252</v>
      </c>
      <c r="C849">
        <v>97705626</v>
      </c>
      <c r="D849" t="s">
        <v>2253</v>
      </c>
      <c r="E849" s="5">
        <v>42412.651400462964</v>
      </c>
      <c r="F849" s="6">
        <v>42887.792199074072</v>
      </c>
      <c r="G849" s="6">
        <v>42545.590405092589</v>
      </c>
      <c r="H849">
        <v>29</v>
      </c>
      <c r="I849">
        <v>8</v>
      </c>
      <c r="J849">
        <v>2</v>
      </c>
      <c r="K849">
        <v>18</v>
      </c>
      <c r="L849">
        <v>0</v>
      </c>
      <c r="M849">
        <v>18</v>
      </c>
    </row>
    <row r="850" spans="1:13" x14ac:dyDescent="0.25">
      <c r="A850">
        <v>2096</v>
      </c>
      <c r="B850" t="s">
        <v>2252</v>
      </c>
      <c r="C850">
        <v>101444535</v>
      </c>
      <c r="D850" t="s">
        <v>2256</v>
      </c>
      <c r="E850" s="5">
        <v>42441.685219907406</v>
      </c>
      <c r="F850" s="6">
        <v>43052.926585648151</v>
      </c>
      <c r="G850" s="6">
        <v>42455.96534722222</v>
      </c>
      <c r="H850">
        <v>45</v>
      </c>
      <c r="I850">
        <v>4</v>
      </c>
      <c r="J850">
        <v>3</v>
      </c>
      <c r="K850">
        <v>2</v>
      </c>
      <c r="L850">
        <v>0</v>
      </c>
      <c r="M850">
        <v>6</v>
      </c>
    </row>
    <row r="851" spans="1:13" x14ac:dyDescent="0.25">
      <c r="A851">
        <v>2112</v>
      </c>
      <c r="B851" t="s">
        <v>2252</v>
      </c>
      <c r="C851">
        <v>105122498</v>
      </c>
      <c r="D851" t="s">
        <v>2272</v>
      </c>
      <c r="E851" s="5">
        <v>42472.711631944447</v>
      </c>
      <c r="F851" s="6">
        <v>43594.829201388886</v>
      </c>
      <c r="G851" s="6">
        <v>42558.015682870369</v>
      </c>
      <c r="H851">
        <v>89</v>
      </c>
      <c r="I851">
        <v>9</v>
      </c>
      <c r="J851">
        <v>4</v>
      </c>
      <c r="K851">
        <v>40</v>
      </c>
      <c r="L851">
        <v>0</v>
      </c>
      <c r="M851">
        <v>11</v>
      </c>
    </row>
    <row r="852" spans="1:13" x14ac:dyDescent="0.25">
      <c r="A852">
        <v>2114</v>
      </c>
      <c r="B852" t="s">
        <v>2273</v>
      </c>
      <c r="C852">
        <v>317600126</v>
      </c>
      <c r="D852" t="s">
        <v>2275</v>
      </c>
      <c r="E852" s="5">
        <v>43634.848043981481</v>
      </c>
      <c r="F852" s="6">
        <v>43634.861956018518</v>
      </c>
      <c r="G852" s="6">
        <v>43634.861956018518</v>
      </c>
      <c r="H852">
        <v>7</v>
      </c>
      <c r="I852">
        <v>0</v>
      </c>
      <c r="J852">
        <v>0</v>
      </c>
      <c r="K852">
        <v>0</v>
      </c>
      <c r="L852">
        <v>0</v>
      </c>
      <c r="M852">
        <v>10</v>
      </c>
    </row>
    <row r="853" spans="1:13" x14ac:dyDescent="0.25">
      <c r="A853">
        <v>2115</v>
      </c>
      <c r="B853" t="s">
        <v>2273</v>
      </c>
      <c r="C853">
        <v>317603232</v>
      </c>
      <c r="D853" t="s">
        <v>2276</v>
      </c>
      <c r="E853" s="5">
        <v>43634.867291666669</v>
      </c>
      <c r="F853" s="6">
        <v>43634.95</v>
      </c>
      <c r="G853" s="6">
        <v>43634.95</v>
      </c>
      <c r="H853">
        <v>2</v>
      </c>
      <c r="I853">
        <v>0</v>
      </c>
      <c r="J853">
        <v>0</v>
      </c>
      <c r="K853">
        <v>0</v>
      </c>
      <c r="L853">
        <v>0</v>
      </c>
      <c r="M853">
        <v>13</v>
      </c>
    </row>
    <row r="854" spans="1:13" x14ac:dyDescent="0.25">
      <c r="A854">
        <v>2116</v>
      </c>
      <c r="B854" t="s">
        <v>2273</v>
      </c>
      <c r="C854">
        <v>317615229</v>
      </c>
      <c r="D854" t="s">
        <v>2277</v>
      </c>
      <c r="E854" s="5">
        <v>43634.954699074071</v>
      </c>
      <c r="F854" s="6">
        <v>43640.664722222224</v>
      </c>
      <c r="G854" s="6">
        <v>43634.954224537039</v>
      </c>
      <c r="H854">
        <v>1937</v>
      </c>
      <c r="I854">
        <v>45</v>
      </c>
      <c r="J854">
        <v>38</v>
      </c>
      <c r="K854">
        <v>39</v>
      </c>
      <c r="L854">
        <v>0</v>
      </c>
      <c r="M854">
        <v>7</v>
      </c>
    </row>
    <row r="855" spans="1:13" x14ac:dyDescent="0.25">
      <c r="A855">
        <v>2117</v>
      </c>
      <c r="B855" t="s">
        <v>2273</v>
      </c>
      <c r="C855">
        <v>317618034</v>
      </c>
      <c r="D855" t="s">
        <v>2278</v>
      </c>
      <c r="E855" s="5">
        <v>43634.975648148145</v>
      </c>
      <c r="F855" s="6">
        <v>43635.860578703701</v>
      </c>
      <c r="G855" s="6">
        <v>43634.982546296298</v>
      </c>
      <c r="H855">
        <v>8</v>
      </c>
      <c r="I855">
        <v>2</v>
      </c>
      <c r="J855">
        <v>2</v>
      </c>
      <c r="K855">
        <v>0</v>
      </c>
      <c r="L855">
        <v>0</v>
      </c>
      <c r="M855">
        <v>13</v>
      </c>
    </row>
    <row r="856" spans="1:13" x14ac:dyDescent="0.25">
      <c r="A856">
        <v>2118</v>
      </c>
      <c r="B856" t="s">
        <v>2273</v>
      </c>
      <c r="C856">
        <v>317795555</v>
      </c>
      <c r="D856" t="s">
        <v>2279</v>
      </c>
      <c r="E856" s="5">
        <v>43635.865115740744</v>
      </c>
      <c r="F856" s="6">
        <v>43635.893773148149</v>
      </c>
      <c r="G856" s="6">
        <v>43635.888703703706</v>
      </c>
      <c r="H856">
        <v>4</v>
      </c>
      <c r="I856">
        <v>0</v>
      </c>
      <c r="J856">
        <v>0</v>
      </c>
      <c r="K856">
        <v>3</v>
      </c>
      <c r="L856">
        <v>0</v>
      </c>
      <c r="M856">
        <v>8</v>
      </c>
    </row>
    <row r="857" spans="1:13" x14ac:dyDescent="0.25">
      <c r="A857">
        <v>2119</v>
      </c>
      <c r="B857" t="s">
        <v>2273</v>
      </c>
      <c r="C857">
        <v>317959086</v>
      </c>
      <c r="D857" t="s">
        <v>2280</v>
      </c>
      <c r="E857" s="5">
        <v>43636.75886574074</v>
      </c>
      <c r="F857" s="6">
        <v>43636.788460648146</v>
      </c>
      <c r="G857" s="6">
        <v>43636.785451388889</v>
      </c>
      <c r="H857">
        <v>3</v>
      </c>
      <c r="I857">
        <v>0</v>
      </c>
      <c r="J857">
        <v>0</v>
      </c>
      <c r="K857">
        <v>0</v>
      </c>
      <c r="L857">
        <v>0</v>
      </c>
      <c r="M857">
        <v>7</v>
      </c>
    </row>
    <row r="858" spans="1:13" x14ac:dyDescent="0.25">
      <c r="A858">
        <v>2120</v>
      </c>
      <c r="B858" t="s">
        <v>2273</v>
      </c>
      <c r="C858">
        <v>317967962</v>
      </c>
      <c r="D858" t="s">
        <v>2281</v>
      </c>
      <c r="E858" s="5">
        <v>43636.801608796297</v>
      </c>
      <c r="F858" s="6">
        <v>43636.820173611108</v>
      </c>
      <c r="G858" s="6">
        <v>43636.820173611108</v>
      </c>
      <c r="H858">
        <v>2</v>
      </c>
      <c r="I858">
        <v>0</v>
      </c>
      <c r="J858">
        <v>0</v>
      </c>
      <c r="K858">
        <v>0</v>
      </c>
      <c r="L858">
        <v>0</v>
      </c>
      <c r="M858">
        <v>7</v>
      </c>
    </row>
    <row r="859" spans="1:13" x14ac:dyDescent="0.25">
      <c r="A859">
        <v>2121</v>
      </c>
      <c r="B859" t="s">
        <v>2273</v>
      </c>
      <c r="C859">
        <v>318102274</v>
      </c>
      <c r="D859" t="s">
        <v>2282</v>
      </c>
      <c r="E859" s="5">
        <v>43617.679490740738</v>
      </c>
      <c r="F859" s="6">
        <v>43617.723576388889</v>
      </c>
      <c r="G859" s="6">
        <v>43617.721666666665</v>
      </c>
      <c r="H859">
        <v>14</v>
      </c>
      <c r="I859">
        <v>1</v>
      </c>
      <c r="J859">
        <v>1</v>
      </c>
      <c r="K859">
        <v>1</v>
      </c>
      <c r="L859">
        <v>0</v>
      </c>
      <c r="M859">
        <v>6</v>
      </c>
    </row>
    <row r="860" spans="1:13" x14ac:dyDescent="0.25">
      <c r="A860">
        <v>2122</v>
      </c>
      <c r="B860" t="s">
        <v>2273</v>
      </c>
      <c r="C860">
        <v>319166347</v>
      </c>
      <c r="D860" t="s">
        <v>2283</v>
      </c>
      <c r="E860" s="5">
        <v>43645.840451388889</v>
      </c>
      <c r="F860" s="6">
        <v>43645.873333333337</v>
      </c>
      <c r="G860" s="6">
        <v>43645.867986111109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10</v>
      </c>
    </row>
    <row r="861" spans="1:13" x14ac:dyDescent="0.25">
      <c r="A861">
        <v>2123</v>
      </c>
      <c r="B861" t="s">
        <v>2273</v>
      </c>
      <c r="C861">
        <v>319244671</v>
      </c>
      <c r="D861" t="s">
        <v>2284</v>
      </c>
      <c r="E861" s="5">
        <v>43646.835104166668</v>
      </c>
      <c r="F861" s="6">
        <v>43646.847129629627</v>
      </c>
      <c r="G861" s="6">
        <v>43646.847129629627</v>
      </c>
      <c r="H861">
        <v>2</v>
      </c>
      <c r="I861">
        <v>1</v>
      </c>
      <c r="J861">
        <v>0</v>
      </c>
      <c r="K861">
        <v>0</v>
      </c>
      <c r="L861">
        <v>0</v>
      </c>
      <c r="M861">
        <v>5</v>
      </c>
    </row>
    <row r="862" spans="1:13" x14ac:dyDescent="0.25">
      <c r="A862">
        <v>2124</v>
      </c>
      <c r="B862" t="s">
        <v>2273</v>
      </c>
      <c r="C862">
        <v>319793798</v>
      </c>
      <c r="D862" t="s">
        <v>2285</v>
      </c>
      <c r="E862" s="5">
        <v>43650.664803240739</v>
      </c>
      <c r="F862" s="6">
        <v>43650.673449074071</v>
      </c>
      <c r="G862" s="6">
        <v>43650.673449074071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5</v>
      </c>
    </row>
    <row r="863" spans="1:13" x14ac:dyDescent="0.25">
      <c r="A863">
        <v>2125</v>
      </c>
      <c r="B863" t="s">
        <v>2273</v>
      </c>
      <c r="C863">
        <v>319802092</v>
      </c>
      <c r="D863" t="s">
        <v>2286</v>
      </c>
      <c r="E863" s="5">
        <v>43650.742696759262</v>
      </c>
      <c r="F863" s="6">
        <v>43650.752129629633</v>
      </c>
      <c r="G863" s="6">
        <v>43650.752337962964</v>
      </c>
      <c r="H863">
        <v>1</v>
      </c>
      <c r="I863">
        <v>0</v>
      </c>
      <c r="J863">
        <v>0</v>
      </c>
      <c r="K863">
        <v>0</v>
      </c>
      <c r="L863">
        <v>0</v>
      </c>
      <c r="M863">
        <v>6</v>
      </c>
    </row>
    <row r="864" spans="1:13" x14ac:dyDescent="0.25">
      <c r="A864">
        <v>2126</v>
      </c>
      <c r="B864" t="s">
        <v>2287</v>
      </c>
      <c r="C864">
        <v>281011433</v>
      </c>
      <c r="D864" t="s">
        <v>2288</v>
      </c>
      <c r="E864" s="5">
        <v>43485.771192129629</v>
      </c>
      <c r="F864" s="6">
        <v>43497.831284722219</v>
      </c>
      <c r="G864" s="6">
        <v>43485.782094907408</v>
      </c>
      <c r="H864">
        <v>24</v>
      </c>
      <c r="I864">
        <v>4</v>
      </c>
      <c r="J864">
        <v>4</v>
      </c>
      <c r="K864">
        <v>1</v>
      </c>
      <c r="L864">
        <v>0</v>
      </c>
      <c r="M864">
        <v>4</v>
      </c>
    </row>
    <row r="865" spans="1:13" x14ac:dyDescent="0.25">
      <c r="A865">
        <v>2127</v>
      </c>
      <c r="B865" t="s">
        <v>2287</v>
      </c>
      <c r="C865">
        <v>283566533</v>
      </c>
      <c r="D865" t="s">
        <v>2289</v>
      </c>
      <c r="E865" s="5">
        <v>43496.713946759257</v>
      </c>
      <c r="F865" s="6">
        <v>43579.613981481481</v>
      </c>
      <c r="G865" s="6">
        <v>43496.738182870373</v>
      </c>
      <c r="H865">
        <v>133</v>
      </c>
      <c r="I865">
        <v>6</v>
      </c>
      <c r="J865">
        <v>4</v>
      </c>
      <c r="K865">
        <v>9</v>
      </c>
      <c r="L865">
        <v>0</v>
      </c>
      <c r="M865">
        <v>18</v>
      </c>
    </row>
    <row r="866" spans="1:13" x14ac:dyDescent="0.25">
      <c r="A866">
        <v>2128</v>
      </c>
      <c r="B866" t="s">
        <v>2287</v>
      </c>
      <c r="C866">
        <v>283893197</v>
      </c>
      <c r="D866" t="s">
        <v>2290</v>
      </c>
      <c r="E866" s="5">
        <v>43497.831296296295</v>
      </c>
      <c r="F866" s="6">
        <v>43642.532210648147</v>
      </c>
      <c r="G866" s="6">
        <v>43497.838472222225</v>
      </c>
      <c r="H866">
        <v>1988</v>
      </c>
      <c r="I866">
        <v>38</v>
      </c>
      <c r="J866">
        <v>30</v>
      </c>
      <c r="K866">
        <v>23</v>
      </c>
      <c r="L866">
        <v>0</v>
      </c>
      <c r="M866">
        <v>14</v>
      </c>
    </row>
    <row r="867" spans="1:13" x14ac:dyDescent="0.25">
      <c r="A867">
        <v>2129</v>
      </c>
      <c r="B867" t="s">
        <v>2287</v>
      </c>
      <c r="C867">
        <v>287470855</v>
      </c>
      <c r="D867" t="s">
        <v>2291</v>
      </c>
      <c r="E867" s="5">
        <v>43513.480532407404</v>
      </c>
      <c r="F867" s="6">
        <v>43515.828506944446</v>
      </c>
      <c r="G867" s="6">
        <v>43513.483159722222</v>
      </c>
      <c r="H867">
        <v>177</v>
      </c>
      <c r="I867">
        <v>9</v>
      </c>
      <c r="J867">
        <v>7</v>
      </c>
      <c r="K867">
        <v>7</v>
      </c>
      <c r="L867">
        <v>0</v>
      </c>
      <c r="M867">
        <v>18</v>
      </c>
    </row>
    <row r="868" spans="1:13" x14ac:dyDescent="0.25">
      <c r="A868">
        <v>2130</v>
      </c>
      <c r="B868" t="s">
        <v>2287</v>
      </c>
      <c r="C868">
        <v>301964278</v>
      </c>
      <c r="D868" t="s">
        <v>2292</v>
      </c>
      <c r="E868" s="5">
        <v>43566.659803240742</v>
      </c>
      <c r="F868" s="6">
        <v>43567.40834490741</v>
      </c>
      <c r="G868" s="6">
        <v>43566.793298611112</v>
      </c>
      <c r="H868">
        <v>100</v>
      </c>
      <c r="I868">
        <v>7</v>
      </c>
      <c r="J868">
        <v>4</v>
      </c>
      <c r="K868">
        <v>7</v>
      </c>
      <c r="L868">
        <v>0</v>
      </c>
      <c r="M868">
        <v>15</v>
      </c>
    </row>
    <row r="869" spans="1:13" x14ac:dyDescent="0.25">
      <c r="A869">
        <v>2131</v>
      </c>
      <c r="B869" t="s">
        <v>2287</v>
      </c>
      <c r="C869">
        <v>304102738</v>
      </c>
      <c r="D869" t="s">
        <v>2293</v>
      </c>
      <c r="E869" s="5">
        <v>43578.432141203702</v>
      </c>
      <c r="F869" s="6">
        <v>43647.286087962966</v>
      </c>
      <c r="G869" s="6">
        <v>43579.661840277775</v>
      </c>
      <c r="H869">
        <v>552</v>
      </c>
      <c r="I869">
        <v>24</v>
      </c>
      <c r="J869">
        <v>18</v>
      </c>
      <c r="K869">
        <v>58</v>
      </c>
      <c r="L869">
        <v>0</v>
      </c>
      <c r="M869">
        <v>17</v>
      </c>
    </row>
    <row r="870" spans="1:13" x14ac:dyDescent="0.25">
      <c r="A870">
        <v>2132</v>
      </c>
      <c r="B870" t="s">
        <v>2287</v>
      </c>
      <c r="C870">
        <v>311048809</v>
      </c>
      <c r="D870" t="s">
        <v>2294</v>
      </c>
      <c r="E870" s="5">
        <v>43604.790532407409</v>
      </c>
      <c r="F870" s="6">
        <v>43651.369837962964</v>
      </c>
      <c r="G870" s="6">
        <v>43628.489224537036</v>
      </c>
      <c r="H870">
        <v>13924</v>
      </c>
      <c r="I870">
        <v>311</v>
      </c>
      <c r="J870">
        <v>237</v>
      </c>
      <c r="K870">
        <v>291</v>
      </c>
      <c r="L870">
        <v>0</v>
      </c>
      <c r="M870">
        <v>16</v>
      </c>
    </row>
    <row r="871" spans="1:13" x14ac:dyDescent="0.25">
      <c r="A871">
        <v>2133</v>
      </c>
      <c r="B871" t="s">
        <v>2287</v>
      </c>
      <c r="C871">
        <v>318710212</v>
      </c>
      <c r="D871" t="s">
        <v>2295</v>
      </c>
      <c r="E871" s="5">
        <v>43642.536412037036</v>
      </c>
      <c r="F871" s="6">
        <v>43652.352881944447</v>
      </c>
      <c r="G871" s="6">
        <v>43650.510613425926</v>
      </c>
      <c r="H871">
        <v>76</v>
      </c>
      <c r="I871">
        <v>10</v>
      </c>
      <c r="J871">
        <v>9</v>
      </c>
      <c r="K871">
        <v>8</v>
      </c>
      <c r="L871">
        <v>0</v>
      </c>
      <c r="M871">
        <v>19</v>
      </c>
    </row>
    <row r="872" spans="1:13" x14ac:dyDescent="0.25">
      <c r="A872">
        <v>2134</v>
      </c>
      <c r="B872" t="s">
        <v>2296</v>
      </c>
      <c r="C872">
        <v>170996091</v>
      </c>
      <c r="D872" t="s">
        <v>2297</v>
      </c>
      <c r="E872" s="5">
        <v>42958.263645833336</v>
      </c>
      <c r="F872" s="6">
        <v>43101.724872685183</v>
      </c>
      <c r="G872" s="6">
        <v>42965.494340277779</v>
      </c>
      <c r="H872">
        <v>3110</v>
      </c>
      <c r="I872">
        <v>102</v>
      </c>
      <c r="J872">
        <v>105</v>
      </c>
      <c r="K872">
        <v>54</v>
      </c>
      <c r="L872">
        <v>0</v>
      </c>
      <c r="M872">
        <v>18</v>
      </c>
    </row>
    <row r="873" spans="1:13" x14ac:dyDescent="0.25">
      <c r="A873">
        <v>2139</v>
      </c>
      <c r="B873" t="s">
        <v>2296</v>
      </c>
      <c r="C873">
        <v>238922708</v>
      </c>
      <c r="D873" t="s">
        <v>2302</v>
      </c>
      <c r="E873" s="5">
        <v>43325.410856481481</v>
      </c>
      <c r="F873" s="6">
        <v>43533.422256944446</v>
      </c>
      <c r="G873" s="6">
        <v>43325.417048611111</v>
      </c>
      <c r="H873">
        <v>51</v>
      </c>
      <c r="I873">
        <v>3</v>
      </c>
      <c r="J873">
        <v>3</v>
      </c>
      <c r="K873">
        <v>2</v>
      </c>
      <c r="L873">
        <v>0</v>
      </c>
      <c r="M873">
        <v>19</v>
      </c>
    </row>
    <row r="874" spans="1:13" x14ac:dyDescent="0.25">
      <c r="A874">
        <v>2140</v>
      </c>
      <c r="B874" t="s">
        <v>2296</v>
      </c>
      <c r="C874">
        <v>248262449</v>
      </c>
      <c r="D874" t="s">
        <v>2303</v>
      </c>
      <c r="E874" s="5">
        <v>43368.181296296294</v>
      </c>
      <c r="F874" s="6">
        <v>43368.203229166669</v>
      </c>
      <c r="G874" s="6">
        <v>43368.203229166669</v>
      </c>
      <c r="H874">
        <v>180</v>
      </c>
      <c r="I874">
        <v>35</v>
      </c>
      <c r="J874">
        <v>34</v>
      </c>
      <c r="K874">
        <v>16</v>
      </c>
      <c r="L874">
        <v>0</v>
      </c>
      <c r="M874">
        <v>11</v>
      </c>
    </row>
    <row r="875" spans="1:13" x14ac:dyDescent="0.25">
      <c r="A875">
        <v>2147</v>
      </c>
      <c r="B875" t="s">
        <v>2296</v>
      </c>
      <c r="C875">
        <v>280859311</v>
      </c>
      <c r="D875" t="s">
        <v>2310</v>
      </c>
      <c r="E875" s="5">
        <v>43484.402777777781</v>
      </c>
      <c r="F875" s="6">
        <v>43484.655578703707</v>
      </c>
      <c r="G875" s="6">
        <v>43484.470972222225</v>
      </c>
      <c r="H875">
        <v>17</v>
      </c>
      <c r="I875">
        <v>0</v>
      </c>
      <c r="J875">
        <v>0</v>
      </c>
      <c r="K875">
        <v>1</v>
      </c>
      <c r="L875">
        <v>0</v>
      </c>
      <c r="M875">
        <v>10</v>
      </c>
    </row>
    <row r="876" spans="1:13" x14ac:dyDescent="0.25">
      <c r="A876">
        <v>2148</v>
      </c>
      <c r="B876" t="s">
        <v>2296</v>
      </c>
      <c r="C876">
        <v>286814049</v>
      </c>
      <c r="D876" t="s">
        <v>2311</v>
      </c>
      <c r="E876" s="5">
        <v>43510.433379629627</v>
      </c>
      <c r="F876" s="6">
        <v>43552.647499999999</v>
      </c>
      <c r="G876" s="6">
        <v>43511.452013888891</v>
      </c>
      <c r="H876">
        <v>184</v>
      </c>
      <c r="I876">
        <v>22</v>
      </c>
      <c r="J876">
        <v>22</v>
      </c>
      <c r="K876">
        <v>55</v>
      </c>
      <c r="L876">
        <v>0</v>
      </c>
      <c r="M876">
        <v>10</v>
      </c>
    </row>
    <row r="877" spans="1:13" x14ac:dyDescent="0.25">
      <c r="A877">
        <v>2149</v>
      </c>
      <c r="B877" t="s">
        <v>2296</v>
      </c>
      <c r="C877">
        <v>288683011</v>
      </c>
      <c r="D877" t="s">
        <v>2312</v>
      </c>
      <c r="E877" s="5">
        <v>43518.468391203707</v>
      </c>
      <c r="F877" s="6">
        <v>43596.450613425928</v>
      </c>
      <c r="G877" s="6">
        <v>43518.48646990741</v>
      </c>
      <c r="H877">
        <v>14</v>
      </c>
      <c r="I877">
        <v>2</v>
      </c>
      <c r="J877">
        <v>2</v>
      </c>
      <c r="K877">
        <v>0</v>
      </c>
      <c r="L877">
        <v>0</v>
      </c>
      <c r="M877">
        <v>16</v>
      </c>
    </row>
    <row r="878" spans="1:13" x14ac:dyDescent="0.25">
      <c r="A878">
        <v>2150</v>
      </c>
      <c r="B878" t="s">
        <v>2296</v>
      </c>
      <c r="C878">
        <v>289213288</v>
      </c>
      <c r="D878" t="s">
        <v>2313</v>
      </c>
      <c r="E878" s="5">
        <v>43521.539490740739</v>
      </c>
      <c r="F878" s="6">
        <v>43643.191006944442</v>
      </c>
      <c r="G878" s="6">
        <v>43527.611481481479</v>
      </c>
      <c r="H878">
        <v>191</v>
      </c>
      <c r="I878">
        <v>31</v>
      </c>
      <c r="J878">
        <v>30</v>
      </c>
      <c r="K878">
        <v>54</v>
      </c>
      <c r="L878">
        <v>0</v>
      </c>
      <c r="M878">
        <v>5</v>
      </c>
    </row>
    <row r="879" spans="1:13" x14ac:dyDescent="0.25">
      <c r="A879">
        <v>2151</v>
      </c>
      <c r="B879" t="s">
        <v>2296</v>
      </c>
      <c r="C879">
        <v>289501278</v>
      </c>
      <c r="D879" t="s">
        <v>2314</v>
      </c>
      <c r="E879" s="5">
        <v>43522.435347222221</v>
      </c>
      <c r="F879" s="6">
        <v>43543.17224537037</v>
      </c>
      <c r="G879" s="6">
        <v>43522.560740740744</v>
      </c>
      <c r="H879">
        <v>36</v>
      </c>
      <c r="I879">
        <v>4</v>
      </c>
      <c r="J879">
        <v>3</v>
      </c>
      <c r="K879">
        <v>3</v>
      </c>
      <c r="L879">
        <v>0</v>
      </c>
      <c r="M879">
        <v>18</v>
      </c>
    </row>
    <row r="880" spans="1:13" x14ac:dyDescent="0.25">
      <c r="A880">
        <v>2152</v>
      </c>
      <c r="B880" t="s">
        <v>2296</v>
      </c>
      <c r="C880">
        <v>290259809</v>
      </c>
      <c r="D880" t="s">
        <v>2315</v>
      </c>
      <c r="E880" s="5">
        <v>43524.650787037041</v>
      </c>
      <c r="F880" s="6">
        <v>43533.761828703704</v>
      </c>
      <c r="G880" s="6">
        <v>43524.768275462964</v>
      </c>
      <c r="H880">
        <v>60</v>
      </c>
      <c r="I880">
        <v>3</v>
      </c>
      <c r="J880">
        <v>3</v>
      </c>
      <c r="K880">
        <v>2</v>
      </c>
      <c r="L880">
        <v>0</v>
      </c>
      <c r="M880">
        <v>4</v>
      </c>
    </row>
    <row r="881" spans="1:13" x14ac:dyDescent="0.25">
      <c r="A881">
        <v>2153</v>
      </c>
      <c r="B881" t="s">
        <v>2296</v>
      </c>
      <c r="C881">
        <v>291311401</v>
      </c>
      <c r="D881" t="s">
        <v>2316</v>
      </c>
      <c r="E881" s="5">
        <v>43529.468124999999</v>
      </c>
      <c r="F881" s="6">
        <v>43652.627453703702</v>
      </c>
      <c r="G881" s="6">
        <v>43530.737025462964</v>
      </c>
      <c r="H881">
        <v>285</v>
      </c>
      <c r="I881">
        <v>33</v>
      </c>
      <c r="J881">
        <v>33</v>
      </c>
      <c r="K881">
        <v>98</v>
      </c>
      <c r="L881">
        <v>0</v>
      </c>
      <c r="M881">
        <v>11</v>
      </c>
    </row>
    <row r="882" spans="1:13" x14ac:dyDescent="0.25">
      <c r="A882">
        <v>2154</v>
      </c>
      <c r="B882" t="s">
        <v>2317</v>
      </c>
      <c r="C882">
        <v>130069580</v>
      </c>
      <c r="D882" t="s">
        <v>2318</v>
      </c>
      <c r="E882" s="5">
        <v>42684.065150462964</v>
      </c>
      <c r="F882" s="6">
        <v>43633.855983796297</v>
      </c>
      <c r="G882" s="6">
        <v>42684.075023148151</v>
      </c>
      <c r="H882">
        <v>7</v>
      </c>
      <c r="I882">
        <v>0</v>
      </c>
      <c r="J882">
        <v>0</v>
      </c>
      <c r="K882">
        <v>1</v>
      </c>
      <c r="L882">
        <v>0</v>
      </c>
      <c r="M882">
        <v>18</v>
      </c>
    </row>
    <row r="883" spans="1:13" x14ac:dyDescent="0.25">
      <c r="A883">
        <v>2175</v>
      </c>
      <c r="B883" t="s">
        <v>2337</v>
      </c>
      <c r="C883">
        <v>222650257</v>
      </c>
      <c r="D883" t="s">
        <v>2339</v>
      </c>
      <c r="E883" s="5">
        <v>43233.689212962963</v>
      </c>
      <c r="F883" s="6">
        <v>43260.876550925925</v>
      </c>
      <c r="G883" s="6">
        <v>43260.876550925925</v>
      </c>
      <c r="H883">
        <v>94</v>
      </c>
      <c r="I883">
        <v>9</v>
      </c>
      <c r="J883">
        <v>6</v>
      </c>
      <c r="K883">
        <v>24</v>
      </c>
      <c r="L883">
        <v>0</v>
      </c>
      <c r="M883">
        <v>14</v>
      </c>
    </row>
    <row r="884" spans="1:13" x14ac:dyDescent="0.25">
      <c r="A884">
        <v>2191</v>
      </c>
      <c r="B884" t="s">
        <v>2337</v>
      </c>
      <c r="C884">
        <v>228284983</v>
      </c>
      <c r="D884" t="s">
        <v>2355</v>
      </c>
      <c r="E884" s="5">
        <v>43259.956782407404</v>
      </c>
      <c r="F884" s="6">
        <v>43260.886840277781</v>
      </c>
      <c r="G884" s="6">
        <v>43260.877881944441</v>
      </c>
      <c r="H884">
        <v>86</v>
      </c>
      <c r="I884">
        <v>7</v>
      </c>
      <c r="J884">
        <v>6</v>
      </c>
      <c r="K884">
        <v>1</v>
      </c>
      <c r="L884">
        <v>0</v>
      </c>
      <c r="M884">
        <v>14</v>
      </c>
    </row>
    <row r="885" spans="1:13" x14ac:dyDescent="0.25">
      <c r="A885">
        <v>2194</v>
      </c>
      <c r="B885" t="s">
        <v>2358</v>
      </c>
      <c r="C885">
        <v>279752779</v>
      </c>
      <c r="D885" t="s">
        <v>2359</v>
      </c>
      <c r="E885" s="5">
        <v>43480.650671296295</v>
      </c>
      <c r="F885" s="6">
        <v>43616.849722222221</v>
      </c>
      <c r="G885" s="6">
        <v>43483.089791666665</v>
      </c>
      <c r="H885">
        <v>49</v>
      </c>
      <c r="I885">
        <v>13</v>
      </c>
      <c r="J885">
        <v>8</v>
      </c>
      <c r="K885">
        <v>18</v>
      </c>
      <c r="L885">
        <v>0</v>
      </c>
      <c r="M885">
        <v>16</v>
      </c>
    </row>
    <row r="886" spans="1:13" x14ac:dyDescent="0.25">
      <c r="A886">
        <v>2195</v>
      </c>
      <c r="B886" t="s">
        <v>2358</v>
      </c>
      <c r="C886">
        <v>281708881</v>
      </c>
      <c r="D886" t="s">
        <v>2360</v>
      </c>
      <c r="E886" s="5">
        <v>43488.760451388887</v>
      </c>
      <c r="F886" s="6">
        <v>43556.610462962963</v>
      </c>
      <c r="G886" s="6">
        <v>43490.696087962962</v>
      </c>
      <c r="H886">
        <v>38</v>
      </c>
      <c r="I886">
        <v>6</v>
      </c>
      <c r="J886">
        <v>4</v>
      </c>
      <c r="K886">
        <v>2</v>
      </c>
      <c r="L886">
        <v>0</v>
      </c>
      <c r="M886">
        <v>14</v>
      </c>
    </row>
    <row r="887" spans="1:13" x14ac:dyDescent="0.25">
      <c r="A887">
        <v>2196</v>
      </c>
      <c r="B887" t="s">
        <v>2358</v>
      </c>
      <c r="C887">
        <v>281737487</v>
      </c>
      <c r="D887" t="s">
        <v>2361</v>
      </c>
      <c r="E887" s="5">
        <v>43488.814212962963</v>
      </c>
      <c r="F887" s="6">
        <v>43489.566006944442</v>
      </c>
      <c r="G887" s="6">
        <v>43489.566006944442</v>
      </c>
      <c r="H887">
        <v>8</v>
      </c>
      <c r="I887">
        <v>0</v>
      </c>
      <c r="J887">
        <v>0</v>
      </c>
      <c r="K887">
        <v>2</v>
      </c>
      <c r="L887">
        <v>0</v>
      </c>
      <c r="M887">
        <v>6</v>
      </c>
    </row>
    <row r="888" spans="1:13" x14ac:dyDescent="0.25">
      <c r="A888">
        <v>2197</v>
      </c>
      <c r="B888" t="s">
        <v>2358</v>
      </c>
      <c r="C888">
        <v>282184826</v>
      </c>
      <c r="D888" t="s">
        <v>2362</v>
      </c>
      <c r="E888" s="5">
        <v>43490.52851851852</v>
      </c>
      <c r="F888" s="6">
        <v>43600.023368055554</v>
      </c>
      <c r="G888" s="6">
        <v>43500.000011574077</v>
      </c>
      <c r="H888">
        <v>373</v>
      </c>
      <c r="I888">
        <v>56</v>
      </c>
      <c r="J888">
        <v>45</v>
      </c>
      <c r="K888">
        <v>39</v>
      </c>
      <c r="L888">
        <v>0</v>
      </c>
      <c r="M888">
        <v>3</v>
      </c>
    </row>
    <row r="889" spans="1:13" x14ac:dyDescent="0.25">
      <c r="A889">
        <v>2198</v>
      </c>
      <c r="B889" t="s">
        <v>2358</v>
      </c>
      <c r="C889">
        <v>285947161</v>
      </c>
      <c r="D889" t="s">
        <v>2363</v>
      </c>
      <c r="E889" s="5">
        <v>43507.608356481483</v>
      </c>
      <c r="F889" s="6">
        <v>43513.857210648152</v>
      </c>
      <c r="G889" s="6">
        <v>43508.684178240743</v>
      </c>
      <c r="H889">
        <v>25</v>
      </c>
      <c r="I889">
        <v>6</v>
      </c>
      <c r="J889">
        <v>6</v>
      </c>
      <c r="K889">
        <v>9</v>
      </c>
      <c r="L889">
        <v>0</v>
      </c>
      <c r="M889">
        <v>16</v>
      </c>
    </row>
    <row r="890" spans="1:13" x14ac:dyDescent="0.25">
      <c r="A890">
        <v>2199</v>
      </c>
      <c r="B890" t="s">
        <v>2358</v>
      </c>
      <c r="C890">
        <v>286626848</v>
      </c>
      <c r="D890" t="s">
        <v>2364</v>
      </c>
      <c r="E890" s="5">
        <v>43509.718807870369</v>
      </c>
      <c r="F890" s="6">
        <v>43593.833726851852</v>
      </c>
      <c r="G890" s="6">
        <v>43511.800497685188</v>
      </c>
      <c r="H890">
        <v>469</v>
      </c>
      <c r="I890">
        <v>64</v>
      </c>
      <c r="J890">
        <v>44</v>
      </c>
      <c r="K890">
        <v>66</v>
      </c>
      <c r="L890">
        <v>0</v>
      </c>
      <c r="M890">
        <v>10</v>
      </c>
    </row>
    <row r="891" spans="1:13" x14ac:dyDescent="0.25">
      <c r="A891">
        <v>2200</v>
      </c>
      <c r="B891" t="s">
        <v>2358</v>
      </c>
      <c r="C891">
        <v>287652135</v>
      </c>
      <c r="D891" t="s">
        <v>2365</v>
      </c>
      <c r="E891" s="5">
        <v>43514.617662037039</v>
      </c>
      <c r="F891" s="6">
        <v>43583.700821759259</v>
      </c>
      <c r="G891" s="6">
        <v>43497.602268518516</v>
      </c>
      <c r="H891">
        <v>419</v>
      </c>
      <c r="I891">
        <v>63</v>
      </c>
      <c r="J891">
        <v>47</v>
      </c>
      <c r="K891">
        <v>67</v>
      </c>
      <c r="L891">
        <v>0</v>
      </c>
      <c r="M891">
        <v>18</v>
      </c>
    </row>
    <row r="892" spans="1:13" x14ac:dyDescent="0.25">
      <c r="A892">
        <v>2201</v>
      </c>
      <c r="B892" t="s">
        <v>2358</v>
      </c>
      <c r="C892">
        <v>288744597</v>
      </c>
      <c r="D892" t="s">
        <v>2366</v>
      </c>
      <c r="E892" s="5">
        <v>43518.64912037037</v>
      </c>
      <c r="F892" s="6">
        <v>43647.061203703706</v>
      </c>
      <c r="G892" s="6">
        <v>43549.699918981481</v>
      </c>
      <c r="H892">
        <v>160</v>
      </c>
      <c r="I892">
        <v>36</v>
      </c>
      <c r="J892">
        <v>28</v>
      </c>
      <c r="K892">
        <v>74</v>
      </c>
      <c r="L892">
        <v>0</v>
      </c>
      <c r="M892">
        <v>18</v>
      </c>
    </row>
    <row r="893" spans="1:13" x14ac:dyDescent="0.25">
      <c r="A893">
        <v>2202</v>
      </c>
      <c r="B893" t="s">
        <v>2358</v>
      </c>
      <c r="C893">
        <v>289927506</v>
      </c>
      <c r="D893" t="s">
        <v>2367</v>
      </c>
      <c r="E893" s="5">
        <v>43523.636331018519</v>
      </c>
      <c r="F893" s="6">
        <v>43558.788287037038</v>
      </c>
      <c r="G893" s="6">
        <v>43527.087916666664</v>
      </c>
      <c r="H893">
        <v>51</v>
      </c>
      <c r="I893">
        <v>8</v>
      </c>
      <c r="J893">
        <v>6</v>
      </c>
      <c r="K893">
        <v>10</v>
      </c>
      <c r="L893">
        <v>0</v>
      </c>
      <c r="M893">
        <v>18</v>
      </c>
    </row>
    <row r="894" spans="1:13" x14ac:dyDescent="0.25">
      <c r="A894">
        <v>2203</v>
      </c>
      <c r="B894" t="s">
        <v>2358</v>
      </c>
      <c r="C894">
        <v>295207022</v>
      </c>
      <c r="D894" t="s">
        <v>2368</v>
      </c>
      <c r="E894" s="5">
        <v>43543.619733796295</v>
      </c>
      <c r="F894" s="6">
        <v>43557.663645833331</v>
      </c>
      <c r="G894" s="6">
        <v>43543.657037037039</v>
      </c>
      <c r="H894">
        <v>31</v>
      </c>
      <c r="I894">
        <v>6</v>
      </c>
      <c r="J894">
        <v>5</v>
      </c>
      <c r="K894">
        <v>6</v>
      </c>
      <c r="L894">
        <v>0</v>
      </c>
      <c r="M894">
        <v>6</v>
      </c>
    </row>
    <row r="895" spans="1:13" x14ac:dyDescent="0.25">
      <c r="A895">
        <v>2204</v>
      </c>
      <c r="B895" t="s">
        <v>2358</v>
      </c>
      <c r="C895">
        <v>299425254</v>
      </c>
      <c r="D895" t="s">
        <v>2369</v>
      </c>
      <c r="E895" s="5">
        <v>43558.052025462966</v>
      </c>
      <c r="F895" s="6">
        <v>43631.714016203703</v>
      </c>
      <c r="G895" s="6">
        <v>43558.703055555554</v>
      </c>
      <c r="H895">
        <v>11</v>
      </c>
      <c r="I895">
        <v>3</v>
      </c>
      <c r="J895">
        <v>1</v>
      </c>
      <c r="K895">
        <v>0</v>
      </c>
      <c r="L895">
        <v>0</v>
      </c>
      <c r="M895">
        <v>7</v>
      </c>
    </row>
    <row r="896" spans="1:13" x14ac:dyDescent="0.25">
      <c r="A896">
        <v>2205</v>
      </c>
      <c r="B896" t="s">
        <v>2358</v>
      </c>
      <c r="C896">
        <v>302489392</v>
      </c>
      <c r="D896" t="s">
        <v>2370</v>
      </c>
      <c r="E896" s="5">
        <v>43569.011122685188</v>
      </c>
      <c r="F896" s="6">
        <v>43631.712812500002</v>
      </c>
      <c r="G896" s="6">
        <v>43569.84103009259</v>
      </c>
      <c r="H896">
        <v>40</v>
      </c>
      <c r="I896">
        <v>6</v>
      </c>
      <c r="J896">
        <v>2</v>
      </c>
      <c r="K896">
        <v>3</v>
      </c>
      <c r="L896">
        <v>0</v>
      </c>
      <c r="M896">
        <v>8</v>
      </c>
    </row>
    <row r="897" spans="1:13" x14ac:dyDescent="0.25">
      <c r="A897">
        <v>2206</v>
      </c>
      <c r="B897" t="s">
        <v>2358</v>
      </c>
      <c r="C897">
        <v>305777740</v>
      </c>
      <c r="D897" t="s">
        <v>2371</v>
      </c>
      <c r="E897" s="5">
        <v>43585.677847222221</v>
      </c>
      <c r="F897" s="6">
        <v>43631.711585648147</v>
      </c>
      <c r="G897" s="6">
        <v>43585.803032407406</v>
      </c>
      <c r="H897">
        <v>22</v>
      </c>
      <c r="I897">
        <v>4</v>
      </c>
      <c r="J897">
        <v>2</v>
      </c>
      <c r="K897">
        <v>7</v>
      </c>
      <c r="L897">
        <v>0</v>
      </c>
      <c r="M897">
        <v>8</v>
      </c>
    </row>
    <row r="898" spans="1:13" x14ac:dyDescent="0.25">
      <c r="A898">
        <v>2207</v>
      </c>
      <c r="B898" t="s">
        <v>2358</v>
      </c>
      <c r="C898">
        <v>305881266</v>
      </c>
      <c r="D898" t="s">
        <v>2372</v>
      </c>
      <c r="E898" s="5">
        <v>43585.950046296297</v>
      </c>
      <c r="F898" s="6">
        <v>43647.061284722222</v>
      </c>
      <c r="G898" s="6">
        <v>43617.839606481481</v>
      </c>
      <c r="H898">
        <v>244</v>
      </c>
      <c r="I898">
        <v>45</v>
      </c>
      <c r="J898">
        <v>35</v>
      </c>
      <c r="K898">
        <v>30</v>
      </c>
      <c r="L898">
        <v>0</v>
      </c>
      <c r="M898">
        <v>8</v>
      </c>
    </row>
    <row r="899" spans="1:13" x14ac:dyDescent="0.25">
      <c r="A899">
        <v>2208</v>
      </c>
      <c r="B899" t="s">
        <v>2358</v>
      </c>
      <c r="C899">
        <v>306781228</v>
      </c>
      <c r="D899" t="s">
        <v>2373</v>
      </c>
      <c r="E899" s="5">
        <v>43589.579594907409</v>
      </c>
      <c r="F899" s="6">
        <v>43631.711087962962</v>
      </c>
      <c r="G899" s="6">
        <v>43591.576828703706</v>
      </c>
      <c r="H899">
        <v>6</v>
      </c>
      <c r="I899">
        <v>3</v>
      </c>
      <c r="J899">
        <v>3</v>
      </c>
      <c r="K899">
        <v>2</v>
      </c>
      <c r="L899">
        <v>0</v>
      </c>
      <c r="M899">
        <v>18</v>
      </c>
    </row>
    <row r="900" spans="1:13" x14ac:dyDescent="0.25">
      <c r="A900">
        <v>2209</v>
      </c>
      <c r="B900" t="s">
        <v>2358</v>
      </c>
      <c r="C900">
        <v>307520827</v>
      </c>
      <c r="D900" t="e">
        <v>#NAME?</v>
      </c>
      <c r="E900" s="5">
        <v>43592.636817129627</v>
      </c>
      <c r="F900" s="6">
        <v>43631.709710648145</v>
      </c>
      <c r="G900" s="6">
        <v>43593.506168981483</v>
      </c>
      <c r="H900">
        <v>11</v>
      </c>
      <c r="I900">
        <v>1</v>
      </c>
      <c r="J900">
        <v>1</v>
      </c>
      <c r="K900">
        <v>0</v>
      </c>
      <c r="L900">
        <v>0</v>
      </c>
      <c r="M900">
        <v>4</v>
      </c>
    </row>
    <row r="901" spans="1:13" x14ac:dyDescent="0.25">
      <c r="A901">
        <v>2210</v>
      </c>
      <c r="B901" t="s">
        <v>2358</v>
      </c>
      <c r="C901">
        <v>310302493</v>
      </c>
      <c r="D901" t="s">
        <v>2374</v>
      </c>
      <c r="E901" s="5">
        <v>43601.751886574071</v>
      </c>
      <c r="F901" s="6">
        <v>43631.709305555552</v>
      </c>
      <c r="G901" s="6">
        <v>43601.813067129631</v>
      </c>
      <c r="H901">
        <v>11</v>
      </c>
      <c r="I901">
        <v>1</v>
      </c>
      <c r="J901">
        <v>0</v>
      </c>
      <c r="K901">
        <v>2</v>
      </c>
      <c r="L901">
        <v>0</v>
      </c>
      <c r="M901">
        <v>4</v>
      </c>
    </row>
    <row r="902" spans="1:13" x14ac:dyDescent="0.25">
      <c r="A902">
        <v>2211</v>
      </c>
      <c r="B902" t="s">
        <v>2358</v>
      </c>
      <c r="C902">
        <v>311054402</v>
      </c>
      <c r="D902" t="s">
        <v>2375</v>
      </c>
      <c r="E902" s="5">
        <v>43604.837013888886</v>
      </c>
      <c r="F902" s="6">
        <v>43631.708784722221</v>
      </c>
      <c r="G902" s="6">
        <v>43605.764062499999</v>
      </c>
      <c r="H902">
        <v>17</v>
      </c>
      <c r="I902">
        <v>1</v>
      </c>
      <c r="J902">
        <v>0</v>
      </c>
      <c r="K902">
        <v>4</v>
      </c>
      <c r="L902">
        <v>0</v>
      </c>
      <c r="M902">
        <v>6</v>
      </c>
    </row>
    <row r="903" spans="1:13" x14ac:dyDescent="0.25">
      <c r="A903">
        <v>2212</v>
      </c>
      <c r="B903" t="s">
        <v>2358</v>
      </c>
      <c r="C903">
        <v>313561851</v>
      </c>
      <c r="D903" t="s">
        <v>2376</v>
      </c>
      <c r="E903" s="5">
        <v>43613.73809027778</v>
      </c>
      <c r="F903" s="6">
        <v>43631.708148148151</v>
      </c>
      <c r="G903" s="6">
        <v>43619.612361111111</v>
      </c>
      <c r="H903">
        <v>39</v>
      </c>
      <c r="I903">
        <v>9</v>
      </c>
      <c r="J903">
        <v>5</v>
      </c>
      <c r="K903">
        <v>12</v>
      </c>
      <c r="L903">
        <v>0</v>
      </c>
      <c r="M903">
        <v>8</v>
      </c>
    </row>
    <row r="904" spans="1:13" x14ac:dyDescent="0.25">
      <c r="A904">
        <v>2213</v>
      </c>
      <c r="B904" t="s">
        <v>2358</v>
      </c>
      <c r="C904">
        <v>314958041</v>
      </c>
      <c r="D904" t="s">
        <v>2377</v>
      </c>
      <c r="E904" s="5">
        <v>43620.482800925929</v>
      </c>
      <c r="F904" s="6">
        <v>43631.707430555558</v>
      </c>
      <c r="G904" s="6">
        <v>43625.772164351853</v>
      </c>
      <c r="H904">
        <v>6</v>
      </c>
      <c r="I904">
        <v>0</v>
      </c>
      <c r="J904">
        <v>0</v>
      </c>
      <c r="K904">
        <v>3</v>
      </c>
      <c r="L904">
        <v>0</v>
      </c>
      <c r="M904">
        <v>7</v>
      </c>
    </row>
    <row r="905" spans="1:13" x14ac:dyDescent="0.25">
      <c r="A905">
        <v>2214</v>
      </c>
      <c r="B905" t="s">
        <v>2378</v>
      </c>
      <c r="C905">
        <v>303381992</v>
      </c>
      <c r="D905" t="s">
        <v>2379</v>
      </c>
      <c r="E905" s="5">
        <v>43573.420312499999</v>
      </c>
      <c r="F905" s="6">
        <v>43617.284548611111</v>
      </c>
      <c r="G905" s="6">
        <v>43617.284548611111</v>
      </c>
      <c r="H905">
        <v>10</v>
      </c>
      <c r="I905">
        <v>3</v>
      </c>
      <c r="J905">
        <v>2</v>
      </c>
      <c r="K905">
        <v>1</v>
      </c>
      <c r="L905">
        <v>0</v>
      </c>
      <c r="M905">
        <v>10</v>
      </c>
    </row>
    <row r="906" spans="1:13" x14ac:dyDescent="0.25">
      <c r="A906">
        <v>2215</v>
      </c>
      <c r="B906" t="s">
        <v>2378</v>
      </c>
      <c r="C906">
        <v>315641205</v>
      </c>
      <c r="D906" t="s">
        <v>2380</v>
      </c>
      <c r="E906" s="5">
        <v>43623.179895833331</v>
      </c>
      <c r="F906" s="6">
        <v>43648.063009259262</v>
      </c>
      <c r="G906" s="6">
        <v>43631.336481481485</v>
      </c>
      <c r="H906">
        <v>18</v>
      </c>
      <c r="I906">
        <v>1</v>
      </c>
      <c r="J906">
        <v>0</v>
      </c>
      <c r="K906">
        <v>0</v>
      </c>
      <c r="L906">
        <v>0</v>
      </c>
      <c r="M906">
        <v>13</v>
      </c>
    </row>
    <row r="907" spans="1:13" x14ac:dyDescent="0.25">
      <c r="A907">
        <v>2216</v>
      </c>
      <c r="B907" t="s">
        <v>2378</v>
      </c>
      <c r="C907">
        <v>315923453</v>
      </c>
      <c r="D907" t="s">
        <v>2381</v>
      </c>
      <c r="E907" s="5">
        <v>43625.071886574071</v>
      </c>
      <c r="F907" s="6">
        <v>43638.467974537038</v>
      </c>
      <c r="G907" s="6">
        <v>43636.961273148147</v>
      </c>
      <c r="H907">
        <v>1243</v>
      </c>
      <c r="I907">
        <v>158</v>
      </c>
      <c r="J907">
        <v>120</v>
      </c>
      <c r="K907">
        <v>176</v>
      </c>
      <c r="L907">
        <v>0</v>
      </c>
      <c r="M907">
        <v>7</v>
      </c>
    </row>
    <row r="908" spans="1:13" x14ac:dyDescent="0.25">
      <c r="A908">
        <v>2217</v>
      </c>
      <c r="B908" t="s">
        <v>2378</v>
      </c>
      <c r="C908">
        <v>317178772</v>
      </c>
      <c r="D908" t="s">
        <v>2382</v>
      </c>
      <c r="E908" s="5">
        <v>43632.346076388887</v>
      </c>
      <c r="F908" s="6">
        <v>43617.842974537038</v>
      </c>
      <c r="G908" s="6">
        <v>43633.344444444447</v>
      </c>
      <c r="H908">
        <v>326</v>
      </c>
      <c r="I908">
        <v>34</v>
      </c>
      <c r="J908">
        <v>33</v>
      </c>
      <c r="K908">
        <v>61</v>
      </c>
      <c r="L908">
        <v>0</v>
      </c>
      <c r="M908">
        <v>18</v>
      </c>
    </row>
    <row r="909" spans="1:13" x14ac:dyDescent="0.25">
      <c r="A909">
        <v>2218</v>
      </c>
      <c r="B909" t="s">
        <v>2378</v>
      </c>
      <c r="C909">
        <v>317455705</v>
      </c>
      <c r="D909" t="s">
        <v>2383</v>
      </c>
      <c r="E909" s="5">
        <v>43634.193368055552</v>
      </c>
      <c r="F909" s="6">
        <v>43634.842777777776</v>
      </c>
      <c r="G909" s="6">
        <v>43634.402569444443</v>
      </c>
      <c r="H909">
        <v>92</v>
      </c>
      <c r="I909">
        <v>8</v>
      </c>
      <c r="J909">
        <v>9</v>
      </c>
      <c r="K909">
        <v>15</v>
      </c>
      <c r="L909">
        <v>0</v>
      </c>
      <c r="M909">
        <v>19</v>
      </c>
    </row>
    <row r="910" spans="1:13" x14ac:dyDescent="0.25">
      <c r="A910">
        <v>2219</v>
      </c>
      <c r="B910" t="s">
        <v>2378</v>
      </c>
      <c r="C910">
        <v>317678906</v>
      </c>
      <c r="D910" t="s">
        <v>2384</v>
      </c>
      <c r="E910" s="5">
        <v>43635.350821759261</v>
      </c>
      <c r="F910" s="6">
        <v>43636.402083333334</v>
      </c>
      <c r="G910" s="6">
        <v>43635.386817129627</v>
      </c>
      <c r="H910">
        <v>73</v>
      </c>
      <c r="I910">
        <v>14</v>
      </c>
      <c r="J910">
        <v>14</v>
      </c>
      <c r="K910">
        <v>13</v>
      </c>
      <c r="L910">
        <v>0</v>
      </c>
      <c r="M910">
        <v>20</v>
      </c>
    </row>
    <row r="911" spans="1:13" x14ac:dyDescent="0.25">
      <c r="A911">
        <v>2220</v>
      </c>
      <c r="B911" t="s">
        <v>2378</v>
      </c>
      <c r="C911">
        <v>317694588</v>
      </c>
      <c r="D911" t="s">
        <v>2385</v>
      </c>
      <c r="E911" s="5">
        <v>43635.429872685185</v>
      </c>
      <c r="F911" s="6">
        <v>43650.360081018516</v>
      </c>
      <c r="G911" s="6">
        <v>43650.222881944443</v>
      </c>
      <c r="H911">
        <v>33</v>
      </c>
      <c r="I911">
        <v>13</v>
      </c>
      <c r="J911">
        <v>10</v>
      </c>
      <c r="K911">
        <v>103</v>
      </c>
      <c r="L911">
        <v>0</v>
      </c>
      <c r="M911">
        <v>10</v>
      </c>
    </row>
    <row r="912" spans="1:13" x14ac:dyDescent="0.25">
      <c r="A912">
        <v>2221</v>
      </c>
      <c r="B912" t="s">
        <v>2378</v>
      </c>
      <c r="C912">
        <v>317787734</v>
      </c>
      <c r="D912" t="s">
        <v>2386</v>
      </c>
      <c r="E912" s="5">
        <v>43635.818113425928</v>
      </c>
      <c r="F912" s="6">
        <v>43636.403784722221</v>
      </c>
      <c r="G912" s="6">
        <v>43636.16202546296</v>
      </c>
      <c r="H912">
        <v>98</v>
      </c>
      <c r="I912">
        <v>17</v>
      </c>
      <c r="J912">
        <v>12</v>
      </c>
      <c r="K912">
        <v>5</v>
      </c>
      <c r="L912">
        <v>0</v>
      </c>
      <c r="M912">
        <v>9</v>
      </c>
    </row>
    <row r="913" spans="1:13" x14ac:dyDescent="0.25">
      <c r="A913">
        <v>2222</v>
      </c>
      <c r="B913" t="s">
        <v>2378</v>
      </c>
      <c r="C913">
        <v>317869385</v>
      </c>
      <c r="D913" t="s">
        <v>2387</v>
      </c>
      <c r="E913" s="5">
        <v>43636.345416666663</v>
      </c>
      <c r="F913" s="6">
        <v>43651.19290509259</v>
      </c>
      <c r="G913" s="6">
        <v>43636.958344907405</v>
      </c>
      <c r="H913">
        <v>271</v>
      </c>
      <c r="I913">
        <v>60</v>
      </c>
      <c r="J913">
        <v>47</v>
      </c>
      <c r="K913">
        <v>30</v>
      </c>
      <c r="L913">
        <v>0</v>
      </c>
      <c r="M913">
        <v>16</v>
      </c>
    </row>
    <row r="914" spans="1:13" x14ac:dyDescent="0.25">
      <c r="A914">
        <v>2223</v>
      </c>
      <c r="B914" t="s">
        <v>2378</v>
      </c>
      <c r="C914">
        <v>317989444</v>
      </c>
      <c r="D914" t="s">
        <v>2388</v>
      </c>
      <c r="E914" s="5">
        <v>43636.951874999999</v>
      </c>
      <c r="F914" s="6">
        <v>43617.991967592592</v>
      </c>
      <c r="G914" s="6">
        <v>43617.991967592592</v>
      </c>
      <c r="H914">
        <v>76</v>
      </c>
      <c r="I914">
        <v>4</v>
      </c>
      <c r="J914">
        <v>3</v>
      </c>
      <c r="K914">
        <v>2</v>
      </c>
      <c r="L914">
        <v>0</v>
      </c>
      <c r="M914">
        <v>16</v>
      </c>
    </row>
    <row r="915" spans="1:13" x14ac:dyDescent="0.25">
      <c r="A915">
        <v>2224</v>
      </c>
      <c r="B915" t="s">
        <v>2378</v>
      </c>
      <c r="C915">
        <v>318036230</v>
      </c>
      <c r="D915" t="s">
        <v>2389</v>
      </c>
      <c r="E915" s="5">
        <v>43617.292800925927</v>
      </c>
      <c r="F915" s="6">
        <v>43645.263298611113</v>
      </c>
      <c r="G915" s="6">
        <v>43617.295393518521</v>
      </c>
      <c r="H915">
        <v>11</v>
      </c>
      <c r="I915">
        <v>1</v>
      </c>
      <c r="J915">
        <v>1</v>
      </c>
      <c r="K915">
        <v>4</v>
      </c>
      <c r="L915">
        <v>0</v>
      </c>
      <c r="M915">
        <v>8</v>
      </c>
    </row>
    <row r="916" spans="1:13" x14ac:dyDescent="0.25">
      <c r="A916">
        <v>2225</v>
      </c>
      <c r="B916" t="s">
        <v>2378</v>
      </c>
      <c r="C916">
        <v>318055346</v>
      </c>
      <c r="D916" t="s">
        <v>2390</v>
      </c>
      <c r="E916" s="5">
        <v>43617.417569444442</v>
      </c>
      <c r="F916" s="6">
        <v>43617.882106481484</v>
      </c>
      <c r="G916" s="6">
        <v>43617.817696759259</v>
      </c>
      <c r="H916">
        <v>22</v>
      </c>
      <c r="I916">
        <v>3</v>
      </c>
      <c r="J916">
        <v>3</v>
      </c>
      <c r="K916">
        <v>2</v>
      </c>
      <c r="L916">
        <v>0</v>
      </c>
      <c r="M916">
        <v>0</v>
      </c>
    </row>
    <row r="917" spans="1:13" x14ac:dyDescent="0.25">
      <c r="A917">
        <v>2226</v>
      </c>
      <c r="B917" t="s">
        <v>2378</v>
      </c>
      <c r="C917">
        <v>318160979</v>
      </c>
      <c r="D917" t="s">
        <v>2391</v>
      </c>
      <c r="E917" s="5">
        <v>43638.191678240742</v>
      </c>
      <c r="F917" s="6">
        <v>43638.249803240738</v>
      </c>
      <c r="G917" s="6">
        <v>43638.234189814815</v>
      </c>
      <c r="H917">
        <v>42</v>
      </c>
      <c r="I917">
        <v>5</v>
      </c>
      <c r="J917">
        <v>4</v>
      </c>
      <c r="K917">
        <v>6</v>
      </c>
      <c r="L917">
        <v>0</v>
      </c>
      <c r="M917">
        <v>16</v>
      </c>
    </row>
    <row r="918" spans="1:13" x14ac:dyDescent="0.25">
      <c r="A918">
        <v>2227</v>
      </c>
      <c r="B918" t="s">
        <v>2378</v>
      </c>
      <c r="C918">
        <v>318224707</v>
      </c>
      <c r="D918" t="s">
        <v>2392</v>
      </c>
      <c r="E918" s="5">
        <v>43638.923344907409</v>
      </c>
      <c r="F918" s="6">
        <v>43638.935196759259</v>
      </c>
      <c r="G918" s="6">
        <v>43638.933136574073</v>
      </c>
      <c r="H918">
        <v>10</v>
      </c>
      <c r="I918">
        <v>3</v>
      </c>
      <c r="J918">
        <v>3</v>
      </c>
      <c r="K918">
        <v>2</v>
      </c>
      <c r="L918">
        <v>0</v>
      </c>
      <c r="M918">
        <v>16</v>
      </c>
    </row>
    <row r="919" spans="1:13" x14ac:dyDescent="0.25">
      <c r="A919">
        <v>2228</v>
      </c>
      <c r="B919" t="s">
        <v>2378</v>
      </c>
      <c r="C919">
        <v>318234056</v>
      </c>
      <c r="D919" t="s">
        <v>2393</v>
      </c>
      <c r="E919" s="5">
        <v>43639.056979166664</v>
      </c>
      <c r="F919" s="6">
        <v>43639.111747685187</v>
      </c>
      <c r="G919" s="6">
        <v>43639.089988425927</v>
      </c>
      <c r="H919">
        <v>19</v>
      </c>
      <c r="I919">
        <v>2</v>
      </c>
      <c r="J919">
        <v>1</v>
      </c>
      <c r="K919">
        <v>7</v>
      </c>
      <c r="L919">
        <v>0</v>
      </c>
      <c r="M919">
        <v>0</v>
      </c>
    </row>
    <row r="920" spans="1:13" x14ac:dyDescent="0.25">
      <c r="A920">
        <v>2229</v>
      </c>
      <c r="B920" t="s">
        <v>2378</v>
      </c>
      <c r="C920">
        <v>319124223</v>
      </c>
      <c r="D920" t="s">
        <v>2394</v>
      </c>
      <c r="E920" s="5">
        <v>43645.4062962963</v>
      </c>
      <c r="F920" s="6">
        <v>43646.15483796296</v>
      </c>
      <c r="G920" s="6">
        <v>43645.849363425928</v>
      </c>
      <c r="H920">
        <v>11</v>
      </c>
      <c r="I920">
        <v>4</v>
      </c>
      <c r="J920">
        <v>4</v>
      </c>
      <c r="K920">
        <v>9</v>
      </c>
      <c r="L920">
        <v>0</v>
      </c>
      <c r="M920">
        <v>16</v>
      </c>
    </row>
    <row r="921" spans="1:13" x14ac:dyDescent="0.25">
      <c r="A921">
        <v>2230</v>
      </c>
      <c r="B921" t="s">
        <v>2378</v>
      </c>
      <c r="C921">
        <v>319245014</v>
      </c>
      <c r="D921" t="s">
        <v>2395</v>
      </c>
      <c r="E921" s="5">
        <v>43646.838784722226</v>
      </c>
      <c r="F921" s="6">
        <v>43646.845833333333</v>
      </c>
      <c r="G921" s="6">
        <v>43646.844953703701</v>
      </c>
      <c r="H921">
        <v>2</v>
      </c>
      <c r="I921">
        <v>2</v>
      </c>
      <c r="J921">
        <v>1</v>
      </c>
      <c r="K921">
        <v>0</v>
      </c>
      <c r="L921">
        <v>0</v>
      </c>
      <c r="M921">
        <v>11</v>
      </c>
    </row>
    <row r="922" spans="1:13" x14ac:dyDescent="0.25">
      <c r="A922">
        <v>2231</v>
      </c>
      <c r="B922" t="s">
        <v>2378</v>
      </c>
      <c r="C922">
        <v>319280530</v>
      </c>
      <c r="D922" t="s">
        <v>2396</v>
      </c>
      <c r="E922" s="5">
        <v>43647.147835648146</v>
      </c>
      <c r="F922" s="6">
        <v>43650.259571759256</v>
      </c>
      <c r="G922" s="6">
        <v>43650.256979166668</v>
      </c>
      <c r="H922">
        <v>9</v>
      </c>
      <c r="I922">
        <v>2</v>
      </c>
      <c r="J922">
        <v>1</v>
      </c>
      <c r="K922">
        <v>9</v>
      </c>
      <c r="L922">
        <v>0</v>
      </c>
      <c r="M922">
        <v>7</v>
      </c>
    </row>
    <row r="923" spans="1:13" x14ac:dyDescent="0.25">
      <c r="A923">
        <v>2232</v>
      </c>
      <c r="B923" t="s">
        <v>2378</v>
      </c>
      <c r="C923">
        <v>319283130</v>
      </c>
      <c r="D923">
        <v>3</v>
      </c>
      <c r="E923" s="5">
        <v>43647.169074074074</v>
      </c>
      <c r="F923" s="6">
        <v>43650.128506944442</v>
      </c>
      <c r="G923" s="6">
        <v>43647.207962962966</v>
      </c>
      <c r="H923">
        <v>28</v>
      </c>
      <c r="I923">
        <v>6</v>
      </c>
      <c r="J923">
        <v>3</v>
      </c>
      <c r="K923">
        <v>18</v>
      </c>
      <c r="L923">
        <v>0</v>
      </c>
      <c r="M923">
        <v>11</v>
      </c>
    </row>
    <row r="924" spans="1:13" x14ac:dyDescent="0.25">
      <c r="A924">
        <v>2233</v>
      </c>
      <c r="B924" t="s">
        <v>2378</v>
      </c>
      <c r="C924">
        <v>319320584</v>
      </c>
      <c r="D924" t="s">
        <v>2397</v>
      </c>
      <c r="E924" s="5">
        <v>43647.406851851854</v>
      </c>
      <c r="F924" s="6">
        <v>43648.881620370368</v>
      </c>
      <c r="G924" s="6">
        <v>43647.937245370369</v>
      </c>
      <c r="H924">
        <v>92</v>
      </c>
      <c r="I924">
        <v>19</v>
      </c>
      <c r="J924">
        <v>14</v>
      </c>
      <c r="K924">
        <v>42</v>
      </c>
      <c r="L924">
        <v>0</v>
      </c>
      <c r="M924">
        <v>16</v>
      </c>
    </row>
    <row r="925" spans="1:13" x14ac:dyDescent="0.25">
      <c r="A925">
        <v>2234</v>
      </c>
      <c r="B925" t="s">
        <v>2398</v>
      </c>
      <c r="C925">
        <v>305687999</v>
      </c>
      <c r="D925" t="s">
        <v>2399</v>
      </c>
      <c r="E925" s="5">
        <v>43585.488483796296</v>
      </c>
      <c r="F925" s="6">
        <v>43638.116539351853</v>
      </c>
      <c r="G925" s="6">
        <v>43609.434178240743</v>
      </c>
      <c r="H925">
        <v>178</v>
      </c>
      <c r="I925">
        <v>44</v>
      </c>
      <c r="J925">
        <v>19</v>
      </c>
      <c r="K925">
        <v>67</v>
      </c>
      <c r="L925">
        <v>0</v>
      </c>
      <c r="M925">
        <v>19</v>
      </c>
    </row>
    <row r="926" spans="1:13" x14ac:dyDescent="0.25">
      <c r="A926">
        <v>2235</v>
      </c>
      <c r="B926" t="s">
        <v>2398</v>
      </c>
      <c r="C926">
        <v>306205314</v>
      </c>
      <c r="D926" t="s">
        <v>2400</v>
      </c>
      <c r="E926" s="5">
        <v>43587.365312499998</v>
      </c>
      <c r="F926" s="6">
        <v>43638.117164351854</v>
      </c>
      <c r="G926" s="6">
        <v>43609.430937500001</v>
      </c>
      <c r="H926">
        <v>223</v>
      </c>
      <c r="I926">
        <v>44</v>
      </c>
      <c r="J926">
        <v>29</v>
      </c>
      <c r="K926">
        <v>139</v>
      </c>
      <c r="L926">
        <v>0</v>
      </c>
      <c r="M926">
        <v>7</v>
      </c>
    </row>
    <row r="927" spans="1:13" x14ac:dyDescent="0.25">
      <c r="A927">
        <v>2236</v>
      </c>
      <c r="B927" t="s">
        <v>2398</v>
      </c>
      <c r="C927">
        <v>309002390</v>
      </c>
      <c r="D927" t="s">
        <v>2401</v>
      </c>
      <c r="E927" s="5">
        <v>43598.173368055555</v>
      </c>
      <c r="F927" s="6">
        <v>43638.116793981484</v>
      </c>
      <c r="G927" s="6">
        <v>43609.434074074074</v>
      </c>
      <c r="H927">
        <v>55</v>
      </c>
      <c r="I927">
        <v>15</v>
      </c>
      <c r="J927">
        <v>9</v>
      </c>
      <c r="K927">
        <v>18</v>
      </c>
      <c r="L927">
        <v>0</v>
      </c>
      <c r="M927">
        <v>13</v>
      </c>
    </row>
    <row r="928" spans="1:13" x14ac:dyDescent="0.25">
      <c r="A928">
        <v>2237</v>
      </c>
      <c r="B928" t="s">
        <v>2398</v>
      </c>
      <c r="C928">
        <v>309082305</v>
      </c>
      <c r="D928" t="s">
        <v>2402</v>
      </c>
      <c r="E928" s="5">
        <v>43598.434756944444</v>
      </c>
      <c r="F928" s="6">
        <v>43627.148009259261</v>
      </c>
      <c r="G928" s="6">
        <v>43609.434131944443</v>
      </c>
      <c r="H928">
        <v>137</v>
      </c>
      <c r="I928">
        <v>16</v>
      </c>
      <c r="J928">
        <v>10</v>
      </c>
      <c r="K928">
        <v>76</v>
      </c>
      <c r="L928">
        <v>0</v>
      </c>
      <c r="M928">
        <v>5</v>
      </c>
    </row>
    <row r="929" spans="1:13" x14ac:dyDescent="0.25">
      <c r="A929">
        <v>2238</v>
      </c>
      <c r="B929" t="s">
        <v>2398</v>
      </c>
      <c r="C929">
        <v>310119049</v>
      </c>
      <c r="D929" t="s">
        <v>2403</v>
      </c>
      <c r="E929" s="5">
        <v>43601.393379629626</v>
      </c>
      <c r="F929" s="6">
        <v>43638.115081018521</v>
      </c>
      <c r="G929" s="6">
        <v>43618.044895833336</v>
      </c>
      <c r="H929">
        <v>1010</v>
      </c>
      <c r="I929">
        <v>95</v>
      </c>
      <c r="J929">
        <v>58</v>
      </c>
      <c r="K929">
        <v>154</v>
      </c>
      <c r="L929">
        <v>0</v>
      </c>
      <c r="M929">
        <v>4</v>
      </c>
    </row>
    <row r="930" spans="1:13" x14ac:dyDescent="0.25">
      <c r="A930">
        <v>2239</v>
      </c>
      <c r="B930" t="s">
        <v>2398</v>
      </c>
      <c r="C930">
        <v>315960012</v>
      </c>
      <c r="D930" t="s">
        <v>2404</v>
      </c>
      <c r="E930" s="5">
        <v>43625.534270833334</v>
      </c>
      <c r="F930" s="6">
        <v>43638.115937499999</v>
      </c>
      <c r="G930" s="6">
        <v>43630.477708333332</v>
      </c>
      <c r="H930">
        <v>82</v>
      </c>
      <c r="I930">
        <v>23</v>
      </c>
      <c r="J930">
        <v>15</v>
      </c>
      <c r="K930">
        <v>79</v>
      </c>
      <c r="L930">
        <v>0</v>
      </c>
      <c r="M930">
        <v>7</v>
      </c>
    </row>
    <row r="931" spans="1:13" x14ac:dyDescent="0.25">
      <c r="A931">
        <v>2240</v>
      </c>
      <c r="B931" t="s">
        <v>2398</v>
      </c>
      <c r="C931">
        <v>315961732</v>
      </c>
      <c r="D931" t="s">
        <v>2405</v>
      </c>
      <c r="E931" s="5">
        <v>43625.552569444444</v>
      </c>
      <c r="F931" s="6">
        <v>43651.416724537034</v>
      </c>
      <c r="G931" s="6">
        <v>43638.429120370369</v>
      </c>
      <c r="H931">
        <v>140</v>
      </c>
      <c r="I931">
        <v>23</v>
      </c>
      <c r="J931">
        <v>11</v>
      </c>
      <c r="K931">
        <v>44</v>
      </c>
      <c r="L931">
        <v>0</v>
      </c>
      <c r="M931">
        <v>7</v>
      </c>
    </row>
    <row r="932" spans="1:13" x14ac:dyDescent="0.25">
      <c r="A932">
        <v>2241</v>
      </c>
      <c r="B932" t="s">
        <v>2398</v>
      </c>
      <c r="C932">
        <v>316083694</v>
      </c>
      <c r="D932" t="s">
        <v>2406</v>
      </c>
      <c r="E932" s="5">
        <v>43626.484699074077</v>
      </c>
      <c r="F932" s="6">
        <v>43638.115694444445</v>
      </c>
      <c r="G932" s="6">
        <v>43632.366006944445</v>
      </c>
      <c r="H932">
        <v>51</v>
      </c>
      <c r="I932">
        <v>8</v>
      </c>
      <c r="J932">
        <v>1</v>
      </c>
      <c r="K932">
        <v>7</v>
      </c>
      <c r="L932">
        <v>0</v>
      </c>
      <c r="M932">
        <v>7</v>
      </c>
    </row>
    <row r="933" spans="1:13" x14ac:dyDescent="0.25">
      <c r="A933">
        <v>2242</v>
      </c>
      <c r="B933" t="s">
        <v>2398</v>
      </c>
      <c r="C933">
        <v>316087635</v>
      </c>
      <c r="D933" t="s">
        <v>2407</v>
      </c>
      <c r="E933" s="5">
        <v>43626.504467592589</v>
      </c>
      <c r="F933" s="6">
        <v>43644.438449074078</v>
      </c>
      <c r="G933" s="6">
        <v>43638.90966435185</v>
      </c>
      <c r="H933">
        <v>58</v>
      </c>
      <c r="I933">
        <v>15</v>
      </c>
      <c r="J933">
        <v>3</v>
      </c>
      <c r="K933">
        <v>19</v>
      </c>
      <c r="L933">
        <v>0</v>
      </c>
      <c r="M933">
        <v>7</v>
      </c>
    </row>
    <row r="934" spans="1:13" x14ac:dyDescent="0.25">
      <c r="A934">
        <v>2243</v>
      </c>
      <c r="B934" t="s">
        <v>2398</v>
      </c>
      <c r="C934">
        <v>318188201</v>
      </c>
      <c r="D934" t="s">
        <v>2408</v>
      </c>
      <c r="E934" s="5">
        <v>43638.509039351855</v>
      </c>
      <c r="F934" s="6">
        <v>43647.199062500003</v>
      </c>
      <c r="G934" s="6">
        <v>43638.585706018515</v>
      </c>
      <c r="H934">
        <v>220</v>
      </c>
      <c r="I934">
        <v>27</v>
      </c>
      <c r="J934">
        <v>13</v>
      </c>
      <c r="K934">
        <v>107</v>
      </c>
      <c r="L934">
        <v>0</v>
      </c>
      <c r="M934">
        <v>7</v>
      </c>
    </row>
    <row r="935" spans="1:13" x14ac:dyDescent="0.25">
      <c r="A935">
        <v>2244</v>
      </c>
      <c r="B935" t="s">
        <v>2398</v>
      </c>
      <c r="C935">
        <v>319423884</v>
      </c>
      <c r="D935" t="s">
        <v>2409</v>
      </c>
      <c r="E935" s="5">
        <v>43648.080983796295</v>
      </c>
      <c r="F935" s="6">
        <v>43651.456990740742</v>
      </c>
      <c r="G935" s="6">
        <v>43651.446770833332</v>
      </c>
      <c r="H935">
        <v>11</v>
      </c>
      <c r="I935">
        <v>4</v>
      </c>
      <c r="J935">
        <v>1</v>
      </c>
      <c r="K935">
        <v>3</v>
      </c>
      <c r="L935">
        <v>0</v>
      </c>
      <c r="M935">
        <v>11</v>
      </c>
    </row>
    <row r="936" spans="1:13" x14ac:dyDescent="0.25">
      <c r="A936">
        <v>2245</v>
      </c>
      <c r="B936" t="s">
        <v>2410</v>
      </c>
      <c r="C936">
        <v>239414899</v>
      </c>
      <c r="D936" t="s">
        <v>2411</v>
      </c>
      <c r="E936" s="5">
        <v>43330.128449074073</v>
      </c>
      <c r="F936" s="6">
        <v>43410.090729166666</v>
      </c>
      <c r="G936" s="6">
        <v>43330.136261574073</v>
      </c>
      <c r="H936">
        <v>493</v>
      </c>
      <c r="I936">
        <v>57</v>
      </c>
      <c r="J936">
        <v>25</v>
      </c>
      <c r="K936">
        <v>34</v>
      </c>
      <c r="L936">
        <v>0</v>
      </c>
      <c r="M936">
        <v>5</v>
      </c>
    </row>
    <row r="937" spans="1:13" x14ac:dyDescent="0.25">
      <c r="A937">
        <v>2247</v>
      </c>
      <c r="B937" t="s">
        <v>2410</v>
      </c>
      <c r="C937">
        <v>239583614</v>
      </c>
      <c r="D937" t="s">
        <v>2413</v>
      </c>
      <c r="E937" s="5">
        <v>43331.927002314813</v>
      </c>
      <c r="F937" s="6">
        <v>43332.165972222225</v>
      </c>
      <c r="G937" s="6">
        <v>43331.932233796295</v>
      </c>
      <c r="H937">
        <v>200</v>
      </c>
      <c r="I937">
        <v>15</v>
      </c>
      <c r="J937">
        <v>6</v>
      </c>
      <c r="K937">
        <v>13</v>
      </c>
      <c r="L937">
        <v>0</v>
      </c>
      <c r="M937">
        <v>17</v>
      </c>
    </row>
    <row r="938" spans="1:13" x14ac:dyDescent="0.25">
      <c r="A938">
        <v>2254</v>
      </c>
      <c r="B938" t="s">
        <v>2410</v>
      </c>
      <c r="C938">
        <v>279207380</v>
      </c>
      <c r="D938" t="s">
        <v>2419</v>
      </c>
      <c r="E938" s="5">
        <v>43478.299490740741</v>
      </c>
      <c r="F938" s="6">
        <v>43489.019768518519</v>
      </c>
      <c r="G938" s="6">
        <v>43478.525914351849</v>
      </c>
      <c r="H938">
        <v>30614</v>
      </c>
      <c r="I938">
        <v>1406</v>
      </c>
      <c r="J938">
        <v>1057</v>
      </c>
      <c r="K938">
        <v>1498</v>
      </c>
      <c r="L938">
        <v>0</v>
      </c>
      <c r="M938">
        <v>16</v>
      </c>
    </row>
    <row r="939" spans="1:13" x14ac:dyDescent="0.25">
      <c r="A939">
        <v>2255</v>
      </c>
      <c r="B939" t="s">
        <v>2410</v>
      </c>
      <c r="C939">
        <v>280972228</v>
      </c>
      <c r="D939" t="s">
        <v>2420</v>
      </c>
      <c r="E939" s="5">
        <v>43485.447511574072</v>
      </c>
      <c r="F939" s="6">
        <v>43466.294444444444</v>
      </c>
      <c r="G939" s="6">
        <v>43485.91133101852</v>
      </c>
      <c r="H939">
        <v>7166</v>
      </c>
      <c r="I939">
        <v>578</v>
      </c>
      <c r="J939">
        <v>349</v>
      </c>
      <c r="K939">
        <v>351</v>
      </c>
      <c r="L939">
        <v>0</v>
      </c>
      <c r="M939">
        <v>17</v>
      </c>
    </row>
    <row r="940" spans="1:13" x14ac:dyDescent="0.25">
      <c r="A940">
        <v>2256</v>
      </c>
      <c r="B940" t="s">
        <v>2410</v>
      </c>
      <c r="C940">
        <v>295033602</v>
      </c>
      <c r="D940" t="s">
        <v>2421</v>
      </c>
      <c r="E940" s="5">
        <v>43543.11383101852</v>
      </c>
      <c r="F940" s="6">
        <v>43549.289768518516</v>
      </c>
      <c r="G940" s="6">
        <v>43544.237951388888</v>
      </c>
      <c r="H940">
        <v>25241</v>
      </c>
      <c r="I940">
        <v>940</v>
      </c>
      <c r="J940">
        <v>661</v>
      </c>
      <c r="K940">
        <v>811</v>
      </c>
      <c r="L940">
        <v>0</v>
      </c>
      <c r="M940">
        <v>16</v>
      </c>
    </row>
    <row r="941" spans="1:13" x14ac:dyDescent="0.25">
      <c r="A941">
        <v>2257</v>
      </c>
      <c r="B941" t="s">
        <v>2410</v>
      </c>
      <c r="C941">
        <v>303839901</v>
      </c>
      <c r="D941" t="s">
        <v>2422</v>
      </c>
      <c r="E941" s="5">
        <v>43556.895844907405</v>
      </c>
      <c r="F941" s="6">
        <v>43579.245810185188</v>
      </c>
      <c r="G941" s="6">
        <v>43577.194548611114</v>
      </c>
      <c r="H941">
        <v>12905</v>
      </c>
      <c r="I941">
        <v>631</v>
      </c>
      <c r="J941">
        <v>362</v>
      </c>
      <c r="K941">
        <v>419</v>
      </c>
      <c r="L941">
        <v>0</v>
      </c>
      <c r="M941">
        <v>16</v>
      </c>
    </row>
    <row r="942" spans="1:13" x14ac:dyDescent="0.25">
      <c r="A942">
        <v>2258</v>
      </c>
      <c r="B942" t="s">
        <v>2410</v>
      </c>
      <c r="C942">
        <v>315849385</v>
      </c>
      <c r="D942" t="s">
        <v>2423</v>
      </c>
      <c r="E942" s="5">
        <v>43624.331967592596</v>
      </c>
      <c r="F942" s="6">
        <v>43627.830034722225</v>
      </c>
      <c r="G942" s="6">
        <v>43625.262708333335</v>
      </c>
      <c r="H942">
        <v>14237</v>
      </c>
      <c r="I942">
        <v>982</v>
      </c>
      <c r="J942">
        <v>664</v>
      </c>
      <c r="K942">
        <v>487</v>
      </c>
      <c r="L942">
        <v>0</v>
      </c>
      <c r="M942">
        <v>16</v>
      </c>
    </row>
    <row r="943" spans="1:13" x14ac:dyDescent="0.25">
      <c r="A943">
        <v>2259</v>
      </c>
      <c r="B943" t="s">
        <v>2424</v>
      </c>
      <c r="C943">
        <v>259466012</v>
      </c>
      <c r="D943" t="s">
        <v>2425</v>
      </c>
      <c r="E943" s="5">
        <v>43407.925243055557</v>
      </c>
      <c r="F943" s="6">
        <v>43528.815370370372</v>
      </c>
      <c r="G943" s="6">
        <v>43418.570208333331</v>
      </c>
      <c r="H943">
        <v>191</v>
      </c>
      <c r="I943">
        <v>22</v>
      </c>
      <c r="J943">
        <v>20</v>
      </c>
      <c r="K943">
        <v>14</v>
      </c>
      <c r="L943">
        <v>0</v>
      </c>
      <c r="M943">
        <v>20</v>
      </c>
    </row>
    <row r="944" spans="1:13" x14ac:dyDescent="0.25">
      <c r="A944">
        <v>2260</v>
      </c>
      <c r="B944" t="s">
        <v>2424</v>
      </c>
      <c r="C944">
        <v>264450710</v>
      </c>
      <c r="D944" t="s">
        <v>2426</v>
      </c>
      <c r="E944" s="5">
        <v>43427.062488425923</v>
      </c>
      <c r="F944" s="6">
        <v>43430.090717592589</v>
      </c>
      <c r="G944" s="6">
        <v>43427.911516203705</v>
      </c>
      <c r="H944">
        <v>133</v>
      </c>
      <c r="I944">
        <v>19</v>
      </c>
      <c r="J944">
        <v>15</v>
      </c>
      <c r="K944">
        <v>10</v>
      </c>
      <c r="L944">
        <v>0</v>
      </c>
      <c r="M944">
        <v>19</v>
      </c>
    </row>
    <row r="945" spans="1:13" x14ac:dyDescent="0.25">
      <c r="A945">
        <v>2266</v>
      </c>
      <c r="B945" t="s">
        <v>2424</v>
      </c>
      <c r="C945">
        <v>269937455</v>
      </c>
      <c r="D945" t="s">
        <v>2432</v>
      </c>
      <c r="E945" s="5">
        <v>43446.679432870369</v>
      </c>
      <c r="F945" s="6">
        <v>43472.667349537034</v>
      </c>
      <c r="G945" s="6">
        <v>43448.031817129631</v>
      </c>
      <c r="H945">
        <v>54</v>
      </c>
      <c r="I945">
        <v>3</v>
      </c>
      <c r="J945">
        <v>3</v>
      </c>
      <c r="K945">
        <v>13</v>
      </c>
      <c r="L945">
        <v>0</v>
      </c>
      <c r="M945">
        <v>10</v>
      </c>
    </row>
    <row r="946" spans="1:13" x14ac:dyDescent="0.25">
      <c r="A946">
        <v>2267</v>
      </c>
      <c r="B946" t="s">
        <v>2424</v>
      </c>
      <c r="C946">
        <v>270079672</v>
      </c>
      <c r="D946" t="s">
        <v>2433</v>
      </c>
      <c r="E946" s="5">
        <v>43447.071030092593</v>
      </c>
      <c r="F946" s="6">
        <v>43453.900567129633</v>
      </c>
      <c r="G946" s="6">
        <v>43452.084675925929</v>
      </c>
      <c r="H946">
        <v>192</v>
      </c>
      <c r="I946">
        <v>19</v>
      </c>
      <c r="J946">
        <v>15</v>
      </c>
      <c r="K946">
        <v>23</v>
      </c>
      <c r="L946">
        <v>0</v>
      </c>
      <c r="M946">
        <v>10</v>
      </c>
    </row>
    <row r="947" spans="1:13" x14ac:dyDescent="0.25">
      <c r="A947">
        <v>2270</v>
      </c>
      <c r="B947" t="s">
        <v>2424</v>
      </c>
      <c r="C947">
        <v>272638229</v>
      </c>
      <c r="D947" t="s">
        <v>2436</v>
      </c>
      <c r="E947" s="5">
        <v>43454.538159722222</v>
      </c>
      <c r="F947" s="6">
        <v>43457.877245370371</v>
      </c>
      <c r="G947" s="6">
        <v>43435.546018518522</v>
      </c>
      <c r="H947">
        <v>833</v>
      </c>
      <c r="I947">
        <v>68</v>
      </c>
      <c r="J947">
        <v>60</v>
      </c>
      <c r="K947">
        <v>48</v>
      </c>
      <c r="L947">
        <v>0</v>
      </c>
      <c r="M947">
        <v>19</v>
      </c>
    </row>
    <row r="948" spans="1:13" x14ac:dyDescent="0.25">
      <c r="A948">
        <v>2274</v>
      </c>
      <c r="B948" t="s">
        <v>2424</v>
      </c>
      <c r="C948">
        <v>273436877</v>
      </c>
      <c r="D948" t="s">
        <v>2440</v>
      </c>
      <c r="E948" s="5">
        <v>43457.534884259258</v>
      </c>
      <c r="F948" s="6">
        <v>43493.019976851851</v>
      </c>
      <c r="G948" s="6">
        <v>43457.875509259262</v>
      </c>
      <c r="H948">
        <v>536</v>
      </c>
      <c r="I948">
        <v>37</v>
      </c>
      <c r="J948">
        <v>35</v>
      </c>
      <c r="K948">
        <v>48</v>
      </c>
      <c r="L948">
        <v>0</v>
      </c>
      <c r="M948">
        <v>19</v>
      </c>
    </row>
    <row r="949" spans="1:13" x14ac:dyDescent="0.25">
      <c r="A949">
        <v>2275</v>
      </c>
      <c r="B949" t="s">
        <v>2424</v>
      </c>
      <c r="C949">
        <v>273501394</v>
      </c>
      <c r="D949" t="s">
        <v>2441</v>
      </c>
      <c r="E949" s="5">
        <v>43458.074201388888</v>
      </c>
      <c r="F949" s="6">
        <v>43484.589803240742</v>
      </c>
      <c r="G949" s="6">
        <v>43462.870671296296</v>
      </c>
      <c r="H949">
        <v>305</v>
      </c>
      <c r="I949">
        <v>33</v>
      </c>
      <c r="J949">
        <v>28</v>
      </c>
      <c r="K949">
        <v>42</v>
      </c>
      <c r="L949">
        <v>0</v>
      </c>
      <c r="M949">
        <v>18</v>
      </c>
    </row>
    <row r="950" spans="1:13" x14ac:dyDescent="0.25">
      <c r="A950">
        <v>2276</v>
      </c>
      <c r="B950" t="s">
        <v>2424</v>
      </c>
      <c r="C950">
        <v>278582067</v>
      </c>
      <c r="D950" t="s">
        <v>2442</v>
      </c>
      <c r="E950" s="5">
        <v>43475.668275462966</v>
      </c>
      <c r="F950" s="6">
        <v>43490.078101851854</v>
      </c>
      <c r="G950" s="6">
        <v>43484.602071759262</v>
      </c>
      <c r="H950">
        <v>226</v>
      </c>
      <c r="I950">
        <v>30</v>
      </c>
      <c r="J950">
        <v>25</v>
      </c>
      <c r="K950">
        <v>28</v>
      </c>
      <c r="L950">
        <v>0</v>
      </c>
      <c r="M950">
        <v>5</v>
      </c>
    </row>
    <row r="951" spans="1:13" x14ac:dyDescent="0.25">
      <c r="A951">
        <v>2277</v>
      </c>
      <c r="B951" t="s">
        <v>2424</v>
      </c>
      <c r="C951">
        <v>282539964</v>
      </c>
      <c r="D951" t="s">
        <v>2443</v>
      </c>
      <c r="E951" s="5">
        <v>43492.677094907405</v>
      </c>
      <c r="F951" s="6">
        <v>43537.752812500003</v>
      </c>
      <c r="G951" s="6">
        <v>43500.126539351855</v>
      </c>
      <c r="H951">
        <v>18143</v>
      </c>
      <c r="I951">
        <v>606</v>
      </c>
      <c r="J951">
        <v>478</v>
      </c>
      <c r="K951">
        <v>162</v>
      </c>
      <c r="L951">
        <v>0</v>
      </c>
      <c r="M951">
        <v>13</v>
      </c>
    </row>
    <row r="952" spans="1:13" x14ac:dyDescent="0.25">
      <c r="A952">
        <v>2278</v>
      </c>
      <c r="B952" t="s">
        <v>2424</v>
      </c>
      <c r="C952">
        <v>285799698</v>
      </c>
      <c r="D952" t="s">
        <v>2444</v>
      </c>
      <c r="E952" s="5">
        <v>43506.834629629629</v>
      </c>
      <c r="F952" s="6">
        <v>43537.751585648148</v>
      </c>
      <c r="G952" s="6">
        <v>43521.718032407407</v>
      </c>
      <c r="H952">
        <v>1528</v>
      </c>
      <c r="I952">
        <v>217</v>
      </c>
      <c r="J952">
        <v>181</v>
      </c>
      <c r="K952">
        <v>217</v>
      </c>
      <c r="L952">
        <v>0</v>
      </c>
      <c r="M952">
        <v>19</v>
      </c>
    </row>
    <row r="953" spans="1:13" x14ac:dyDescent="0.25">
      <c r="A953">
        <v>2279</v>
      </c>
      <c r="B953" t="s">
        <v>2445</v>
      </c>
      <c r="C953">
        <v>125892129</v>
      </c>
      <c r="D953" t="s">
        <v>2446</v>
      </c>
      <c r="E953" s="5">
        <v>42659.555532407408</v>
      </c>
      <c r="F953" s="6">
        <v>42662.643425925926</v>
      </c>
      <c r="G953" s="6">
        <v>42662.643425925926</v>
      </c>
      <c r="H953">
        <v>1</v>
      </c>
      <c r="I953">
        <v>1</v>
      </c>
      <c r="J953">
        <v>1</v>
      </c>
      <c r="K953">
        <v>0</v>
      </c>
      <c r="L953">
        <v>0</v>
      </c>
      <c r="M953">
        <v>19</v>
      </c>
    </row>
    <row r="954" spans="1:13" x14ac:dyDescent="0.25">
      <c r="A954">
        <v>2350</v>
      </c>
      <c r="B954" t="s">
        <v>2508</v>
      </c>
      <c r="C954">
        <v>253116941</v>
      </c>
      <c r="D954" t="s">
        <v>2520</v>
      </c>
      <c r="E954" s="5">
        <v>43390.054699074077</v>
      </c>
      <c r="F954" s="6">
        <v>43395.939884259256</v>
      </c>
      <c r="G954" s="6">
        <v>43393.845763888887</v>
      </c>
      <c r="H954">
        <v>291</v>
      </c>
      <c r="I954">
        <v>59</v>
      </c>
      <c r="J954">
        <v>44</v>
      </c>
      <c r="K954">
        <v>18</v>
      </c>
      <c r="L954">
        <v>0</v>
      </c>
      <c r="M954">
        <v>7</v>
      </c>
    </row>
    <row r="955" spans="1:13" x14ac:dyDescent="0.25">
      <c r="A955">
        <v>2356</v>
      </c>
      <c r="B955" t="s">
        <v>2508</v>
      </c>
      <c r="C955">
        <v>300256593</v>
      </c>
      <c r="D955" t="s">
        <v>2526</v>
      </c>
      <c r="E955" s="5">
        <v>43559.956643518519</v>
      </c>
      <c r="F955" s="6">
        <v>43644.687928240739</v>
      </c>
      <c r="G955" s="6">
        <v>43619.800254629627</v>
      </c>
      <c r="H955">
        <v>416</v>
      </c>
      <c r="I955">
        <v>64</v>
      </c>
      <c r="J955">
        <v>43</v>
      </c>
      <c r="K955">
        <v>175</v>
      </c>
      <c r="L955">
        <v>0</v>
      </c>
      <c r="M955">
        <v>7</v>
      </c>
    </row>
    <row r="956" spans="1:13" x14ac:dyDescent="0.25">
      <c r="A956">
        <v>2357</v>
      </c>
      <c r="B956" t="s">
        <v>2508</v>
      </c>
      <c r="C956">
        <v>317947687</v>
      </c>
      <c r="D956" t="s">
        <v>2527</v>
      </c>
      <c r="E956" s="5">
        <v>43636.707905092589</v>
      </c>
      <c r="F956" s="6">
        <v>43636.847974537035</v>
      </c>
      <c r="G956" s="6">
        <v>43636.848333333335</v>
      </c>
      <c r="H956">
        <v>222</v>
      </c>
      <c r="I956">
        <v>48</v>
      </c>
      <c r="J956">
        <v>35</v>
      </c>
      <c r="K956">
        <v>19</v>
      </c>
      <c r="L956">
        <v>0</v>
      </c>
      <c r="M956">
        <v>8</v>
      </c>
    </row>
    <row r="957" spans="1:13" x14ac:dyDescent="0.25">
      <c r="A957">
        <v>2358</v>
      </c>
      <c r="B957" t="s">
        <v>2528</v>
      </c>
      <c r="C957">
        <v>312777978</v>
      </c>
      <c r="D957" t="s">
        <v>2529</v>
      </c>
      <c r="E957" s="5">
        <v>43609.817361111112</v>
      </c>
      <c r="F957" s="6">
        <v>43629.218668981484</v>
      </c>
      <c r="G957" s="6">
        <v>43629.217881944445</v>
      </c>
      <c r="H957">
        <v>154</v>
      </c>
      <c r="I957">
        <v>35</v>
      </c>
      <c r="J957">
        <v>21</v>
      </c>
      <c r="K957">
        <v>32</v>
      </c>
      <c r="L957">
        <v>0</v>
      </c>
      <c r="M957">
        <v>7</v>
      </c>
    </row>
    <row r="958" spans="1:13" x14ac:dyDescent="0.25">
      <c r="A958">
        <v>2359</v>
      </c>
      <c r="B958" t="s">
        <v>2528</v>
      </c>
      <c r="C958">
        <v>313272153</v>
      </c>
      <c r="D958" t="s">
        <v>2530</v>
      </c>
      <c r="E958" s="5">
        <v>43612.687430555554</v>
      </c>
      <c r="F958" s="6">
        <v>43626.607118055559</v>
      </c>
      <c r="G958" s="6">
        <v>43626.607118055559</v>
      </c>
      <c r="H958">
        <v>16</v>
      </c>
      <c r="I958">
        <v>4</v>
      </c>
      <c r="J958">
        <v>1</v>
      </c>
      <c r="K958">
        <v>1</v>
      </c>
      <c r="L958">
        <v>0</v>
      </c>
      <c r="M958">
        <v>12</v>
      </c>
    </row>
    <row r="959" spans="1:13" x14ac:dyDescent="0.25">
      <c r="A959">
        <v>2360</v>
      </c>
      <c r="B959" t="s">
        <v>2528</v>
      </c>
      <c r="C959">
        <v>315442588</v>
      </c>
      <c r="D959" t="s">
        <v>2531</v>
      </c>
      <c r="E959" s="5">
        <v>43622.369317129633</v>
      </c>
      <c r="F959" s="6">
        <v>43626.607141203705</v>
      </c>
      <c r="G959" s="6">
        <v>43626.607141203705</v>
      </c>
      <c r="H959">
        <v>41</v>
      </c>
      <c r="I959">
        <v>13</v>
      </c>
      <c r="J959">
        <v>5</v>
      </c>
      <c r="K959">
        <v>10</v>
      </c>
      <c r="L959">
        <v>0</v>
      </c>
      <c r="M959">
        <v>6</v>
      </c>
    </row>
    <row r="960" spans="1:13" x14ac:dyDescent="0.25">
      <c r="A960">
        <v>2361</v>
      </c>
      <c r="B960" t="s">
        <v>2528</v>
      </c>
      <c r="C960">
        <v>316431168</v>
      </c>
      <c r="D960" t="s">
        <v>2532</v>
      </c>
      <c r="E960" s="5">
        <v>43627.905914351853</v>
      </c>
      <c r="F960" s="6">
        <v>43629.946435185186</v>
      </c>
      <c r="G960" s="6">
        <v>43627.909861111111</v>
      </c>
      <c r="H960">
        <v>13</v>
      </c>
      <c r="I960">
        <v>3</v>
      </c>
      <c r="J960">
        <v>2</v>
      </c>
      <c r="K960">
        <v>2</v>
      </c>
      <c r="L960">
        <v>0</v>
      </c>
      <c r="M960">
        <v>7</v>
      </c>
    </row>
    <row r="961" spans="1:13" x14ac:dyDescent="0.25">
      <c r="A961">
        <v>2362</v>
      </c>
      <c r="B961" t="s">
        <v>2528</v>
      </c>
      <c r="C961">
        <v>316431196</v>
      </c>
      <c r="D961" t="s">
        <v>2533</v>
      </c>
      <c r="E961" s="5">
        <v>43627.906087962961</v>
      </c>
      <c r="F961" s="6">
        <v>43627.910370370373</v>
      </c>
      <c r="G961" s="6">
        <v>43627.909733796296</v>
      </c>
      <c r="H961">
        <v>5</v>
      </c>
      <c r="I961">
        <v>1</v>
      </c>
      <c r="J961">
        <v>0</v>
      </c>
      <c r="K961">
        <v>0</v>
      </c>
      <c r="L961">
        <v>0</v>
      </c>
      <c r="M961">
        <v>10</v>
      </c>
    </row>
    <row r="962" spans="1:13" x14ac:dyDescent="0.25">
      <c r="A962">
        <v>2363</v>
      </c>
      <c r="B962" t="s">
        <v>2528</v>
      </c>
      <c r="C962">
        <v>317191269</v>
      </c>
      <c r="D962" t="s">
        <v>2534</v>
      </c>
      <c r="E962" s="5">
        <v>43632.497488425928</v>
      </c>
      <c r="F962" s="6">
        <v>43632.747291666667</v>
      </c>
      <c r="G962" s="6">
        <v>43632.650416666664</v>
      </c>
      <c r="H962">
        <v>11</v>
      </c>
      <c r="I962">
        <v>2</v>
      </c>
      <c r="J962">
        <v>3</v>
      </c>
      <c r="K962">
        <v>8</v>
      </c>
      <c r="L962">
        <v>0</v>
      </c>
      <c r="M962">
        <v>9</v>
      </c>
    </row>
    <row r="963" spans="1:13" x14ac:dyDescent="0.25">
      <c r="A963">
        <v>2364</v>
      </c>
      <c r="B963" t="s">
        <v>2528</v>
      </c>
      <c r="C963">
        <v>317228435</v>
      </c>
      <c r="D963" t="s">
        <v>2535</v>
      </c>
      <c r="E963" s="5">
        <v>43632.906585648147</v>
      </c>
      <c r="F963" s="6">
        <v>43635.654027777775</v>
      </c>
      <c r="G963" s="6">
        <v>43635.638182870367</v>
      </c>
      <c r="H963">
        <v>28</v>
      </c>
      <c r="I963">
        <v>10</v>
      </c>
      <c r="J963">
        <v>5</v>
      </c>
      <c r="K963">
        <v>1</v>
      </c>
      <c r="L963">
        <v>0</v>
      </c>
      <c r="M963">
        <v>7</v>
      </c>
    </row>
    <row r="964" spans="1:13" x14ac:dyDescent="0.25">
      <c r="A964">
        <v>2365</v>
      </c>
      <c r="B964" t="s">
        <v>2528</v>
      </c>
      <c r="C964">
        <v>317321316</v>
      </c>
      <c r="D964" t="s">
        <v>2536</v>
      </c>
      <c r="E964" s="5">
        <v>43633.516805555555</v>
      </c>
      <c r="F964" s="6">
        <v>43650.826203703706</v>
      </c>
      <c r="G964" s="6">
        <v>43633.555069444446</v>
      </c>
      <c r="H964">
        <v>465</v>
      </c>
      <c r="I964">
        <v>49</v>
      </c>
      <c r="J964">
        <v>32</v>
      </c>
      <c r="K964">
        <v>221</v>
      </c>
      <c r="L964">
        <v>0</v>
      </c>
      <c r="M964">
        <v>5</v>
      </c>
    </row>
    <row r="965" spans="1:13" x14ac:dyDescent="0.25">
      <c r="A965">
        <v>2366</v>
      </c>
      <c r="B965" t="s">
        <v>2528</v>
      </c>
      <c r="C965">
        <v>317972795</v>
      </c>
      <c r="D965" t="s">
        <v>2537</v>
      </c>
      <c r="E965" s="5">
        <v>43636.830937500003</v>
      </c>
      <c r="F965" s="6">
        <v>43643.953981481478</v>
      </c>
      <c r="G965" s="6">
        <v>43636.968310185184</v>
      </c>
      <c r="H965">
        <v>234</v>
      </c>
      <c r="I965">
        <v>49</v>
      </c>
      <c r="J965">
        <v>28</v>
      </c>
      <c r="K965">
        <v>62</v>
      </c>
      <c r="L965">
        <v>0</v>
      </c>
      <c r="M965">
        <v>6</v>
      </c>
    </row>
    <row r="966" spans="1:13" x14ac:dyDescent="0.25">
      <c r="A966">
        <v>2367</v>
      </c>
      <c r="B966" t="s">
        <v>2528</v>
      </c>
      <c r="C966">
        <v>318280833</v>
      </c>
      <c r="D966" t="s">
        <v>2538</v>
      </c>
      <c r="E966" s="5">
        <v>43639.682673611111</v>
      </c>
      <c r="F966" s="6">
        <v>43649.911747685182</v>
      </c>
      <c r="G966" s="6">
        <v>43649.911747685182</v>
      </c>
      <c r="H966">
        <v>32</v>
      </c>
      <c r="I966">
        <v>8</v>
      </c>
      <c r="J966">
        <v>4</v>
      </c>
      <c r="K966">
        <v>22</v>
      </c>
      <c r="L966">
        <v>0</v>
      </c>
      <c r="M966">
        <v>7</v>
      </c>
    </row>
    <row r="967" spans="1:13" x14ac:dyDescent="0.25">
      <c r="A967">
        <v>2368</v>
      </c>
      <c r="B967" t="s">
        <v>2528</v>
      </c>
      <c r="C967">
        <v>319082913</v>
      </c>
      <c r="D967" t="s">
        <v>2539</v>
      </c>
      <c r="E967" s="5">
        <v>43644.96670138889</v>
      </c>
      <c r="F967" s="6">
        <v>43645.690416666665</v>
      </c>
      <c r="G967" s="6">
        <v>43644.980682870373</v>
      </c>
      <c r="H967">
        <v>122</v>
      </c>
      <c r="I967">
        <v>16</v>
      </c>
      <c r="J967">
        <v>9</v>
      </c>
      <c r="K967">
        <v>50</v>
      </c>
      <c r="L967">
        <v>0</v>
      </c>
      <c r="M967">
        <v>7</v>
      </c>
    </row>
    <row r="968" spans="1:13" x14ac:dyDescent="0.25">
      <c r="A968">
        <v>2369</v>
      </c>
      <c r="B968" t="s">
        <v>2528</v>
      </c>
      <c r="C968">
        <v>319497250</v>
      </c>
      <c r="D968" t="s">
        <v>2540</v>
      </c>
      <c r="E968" s="5">
        <v>43648.600949074076</v>
      </c>
      <c r="F968" s="6">
        <v>43648.620150462964</v>
      </c>
      <c r="G968" s="6">
        <v>43648.612372685187</v>
      </c>
      <c r="H968">
        <v>38</v>
      </c>
      <c r="I968">
        <v>4</v>
      </c>
      <c r="J968">
        <v>1</v>
      </c>
      <c r="K968">
        <v>24</v>
      </c>
      <c r="L968">
        <v>0</v>
      </c>
      <c r="M968">
        <v>3</v>
      </c>
    </row>
    <row r="969" spans="1:13" x14ac:dyDescent="0.25">
      <c r="A969">
        <v>2370</v>
      </c>
      <c r="B969" t="s">
        <v>2528</v>
      </c>
      <c r="C969">
        <v>319500337</v>
      </c>
      <c r="D969" t="s">
        <v>2541</v>
      </c>
      <c r="E969" s="5">
        <v>43648.620381944442</v>
      </c>
      <c r="F969" s="6">
        <v>43648.674062500002</v>
      </c>
      <c r="G969" s="6">
        <v>43648.666643518518</v>
      </c>
      <c r="H969">
        <v>13</v>
      </c>
      <c r="I969">
        <v>5</v>
      </c>
      <c r="J969">
        <v>2</v>
      </c>
      <c r="K969">
        <v>14</v>
      </c>
      <c r="L969">
        <v>0</v>
      </c>
      <c r="M969">
        <v>7</v>
      </c>
    </row>
    <row r="970" spans="1:13" x14ac:dyDescent="0.25">
      <c r="A970">
        <v>2371</v>
      </c>
      <c r="B970" t="s">
        <v>2528</v>
      </c>
      <c r="C970">
        <v>319543193</v>
      </c>
      <c r="D970" t="s">
        <v>2542</v>
      </c>
      <c r="E970" s="5">
        <v>43648.912928240738</v>
      </c>
      <c r="F970" s="6">
        <v>43648.925567129627</v>
      </c>
      <c r="G970" s="6">
        <v>43648.925567129627</v>
      </c>
      <c r="H970">
        <v>12</v>
      </c>
      <c r="I970">
        <v>3</v>
      </c>
      <c r="J970">
        <v>1</v>
      </c>
      <c r="K970">
        <v>5</v>
      </c>
      <c r="L970">
        <v>0</v>
      </c>
      <c r="M970">
        <v>7</v>
      </c>
    </row>
    <row r="971" spans="1:13" x14ac:dyDescent="0.25">
      <c r="A971">
        <v>2372</v>
      </c>
      <c r="B971" t="s">
        <v>2528</v>
      </c>
      <c r="C971">
        <v>319641623</v>
      </c>
      <c r="D971" t="s">
        <v>2543</v>
      </c>
      <c r="E971" s="5">
        <v>43649.554212962961</v>
      </c>
      <c r="F971" s="6">
        <v>43649.931875000002</v>
      </c>
      <c r="G971" s="6">
        <v>43649.563900462963</v>
      </c>
      <c r="H971">
        <v>34</v>
      </c>
      <c r="I971">
        <v>11</v>
      </c>
      <c r="J971">
        <v>6</v>
      </c>
      <c r="K971">
        <v>44</v>
      </c>
      <c r="L971">
        <v>0</v>
      </c>
      <c r="M971">
        <v>0</v>
      </c>
    </row>
    <row r="972" spans="1:13" x14ac:dyDescent="0.25">
      <c r="A972">
        <v>2373</v>
      </c>
      <c r="B972" t="s">
        <v>2544</v>
      </c>
      <c r="C972">
        <v>305894578</v>
      </c>
      <c r="D972" t="s">
        <v>2545</v>
      </c>
      <c r="E972" s="5">
        <v>43586.022997685184</v>
      </c>
      <c r="F972" s="6">
        <v>43641.538923611108</v>
      </c>
      <c r="G972" s="6">
        <v>43586.952372685184</v>
      </c>
      <c r="H972">
        <v>38</v>
      </c>
      <c r="I972">
        <v>1</v>
      </c>
      <c r="J972">
        <v>1</v>
      </c>
      <c r="K972">
        <v>3</v>
      </c>
      <c r="L972">
        <v>0</v>
      </c>
      <c r="M972">
        <v>9</v>
      </c>
    </row>
    <row r="973" spans="1:13" x14ac:dyDescent="0.25">
      <c r="A973">
        <v>2374</v>
      </c>
      <c r="B973" t="s">
        <v>2544</v>
      </c>
      <c r="C973">
        <v>306280009</v>
      </c>
      <c r="D973" t="s">
        <v>2546</v>
      </c>
      <c r="E973" s="5">
        <v>43587.581701388888</v>
      </c>
      <c r="F973" s="6">
        <v>43603.864664351851</v>
      </c>
      <c r="G973" s="6">
        <v>43602.995150462964</v>
      </c>
      <c r="H973">
        <v>14</v>
      </c>
      <c r="I973">
        <v>0</v>
      </c>
      <c r="J973">
        <v>0</v>
      </c>
      <c r="K973">
        <v>0</v>
      </c>
      <c r="L973">
        <v>0</v>
      </c>
      <c r="M973">
        <v>16</v>
      </c>
    </row>
    <row r="974" spans="1:13" x14ac:dyDescent="0.25">
      <c r="A974">
        <v>2375</v>
      </c>
      <c r="B974" t="s">
        <v>2544</v>
      </c>
      <c r="C974">
        <v>306791326</v>
      </c>
      <c r="D974" t="s">
        <v>2547</v>
      </c>
      <c r="E974" s="5">
        <v>43589.650995370372</v>
      </c>
      <c r="F974" s="6">
        <v>43601.55195601852</v>
      </c>
      <c r="G974" s="6">
        <v>43601.534745370373</v>
      </c>
      <c r="H974">
        <v>27</v>
      </c>
      <c r="I974">
        <v>1</v>
      </c>
      <c r="J974">
        <v>0</v>
      </c>
      <c r="K974">
        <v>3</v>
      </c>
      <c r="L974">
        <v>0</v>
      </c>
      <c r="M974">
        <v>13</v>
      </c>
    </row>
    <row r="975" spans="1:13" x14ac:dyDescent="0.25">
      <c r="A975">
        <v>2376</v>
      </c>
      <c r="B975" t="s">
        <v>2544</v>
      </c>
      <c r="C975">
        <v>309992865</v>
      </c>
      <c r="D975" t="s">
        <v>2548</v>
      </c>
      <c r="E975" s="5">
        <v>43600.865243055552</v>
      </c>
      <c r="F975" s="6">
        <v>43605.479120370372</v>
      </c>
      <c r="G975" s="6">
        <v>43601.515057870369</v>
      </c>
      <c r="H975">
        <v>40</v>
      </c>
      <c r="I975">
        <v>4</v>
      </c>
      <c r="J975">
        <v>4</v>
      </c>
      <c r="K975">
        <v>11</v>
      </c>
      <c r="L975">
        <v>0</v>
      </c>
      <c r="M975">
        <v>15</v>
      </c>
    </row>
    <row r="976" spans="1:13" x14ac:dyDescent="0.25">
      <c r="A976">
        <v>2377</v>
      </c>
      <c r="B976" t="s">
        <v>2544</v>
      </c>
      <c r="C976">
        <v>314833548</v>
      </c>
      <c r="D976" t="s">
        <v>2549</v>
      </c>
      <c r="E976" s="5">
        <v>43619.914918981478</v>
      </c>
      <c r="F976" s="6">
        <v>43619.959537037037</v>
      </c>
      <c r="G976" s="6">
        <v>43619.954247685186</v>
      </c>
      <c r="H976">
        <v>7</v>
      </c>
      <c r="I976">
        <v>2</v>
      </c>
      <c r="J976">
        <v>2</v>
      </c>
      <c r="K976">
        <v>3</v>
      </c>
      <c r="L976">
        <v>0</v>
      </c>
      <c r="M976">
        <v>20</v>
      </c>
    </row>
    <row r="977" spans="1:13" x14ac:dyDescent="0.25">
      <c r="A977">
        <v>2378</v>
      </c>
      <c r="B977" t="s">
        <v>2544</v>
      </c>
      <c r="C977">
        <v>315224099</v>
      </c>
      <c r="D977" t="s">
        <v>2550</v>
      </c>
      <c r="E977" s="5">
        <v>43621.476435185185</v>
      </c>
      <c r="F977" s="6">
        <v>43624.839305555557</v>
      </c>
      <c r="G977" s="6">
        <v>43621.488333333335</v>
      </c>
      <c r="H977">
        <v>4</v>
      </c>
      <c r="I977">
        <v>1</v>
      </c>
      <c r="J977">
        <v>1</v>
      </c>
      <c r="K977">
        <v>0</v>
      </c>
      <c r="L977">
        <v>0</v>
      </c>
      <c r="M977">
        <v>7</v>
      </c>
    </row>
    <row r="978" spans="1:13" x14ac:dyDescent="0.25">
      <c r="A978">
        <v>2379</v>
      </c>
      <c r="B978" t="s">
        <v>2544</v>
      </c>
      <c r="C978">
        <v>315703259</v>
      </c>
      <c r="D978" t="s">
        <v>2551</v>
      </c>
      <c r="E978" s="5">
        <v>43623.479155092595</v>
      </c>
      <c r="F978" s="6">
        <v>43641.535046296296</v>
      </c>
      <c r="G978" s="6">
        <v>43623.486747685187</v>
      </c>
      <c r="H978">
        <v>6</v>
      </c>
      <c r="I978">
        <v>2</v>
      </c>
      <c r="J978">
        <v>2</v>
      </c>
      <c r="K978">
        <v>4</v>
      </c>
      <c r="L978">
        <v>0</v>
      </c>
      <c r="M978">
        <v>5</v>
      </c>
    </row>
    <row r="979" spans="1:13" x14ac:dyDescent="0.25">
      <c r="A979">
        <v>2380</v>
      </c>
      <c r="B979" t="s">
        <v>2544</v>
      </c>
      <c r="C979">
        <v>318067256</v>
      </c>
      <c r="D979" t="s">
        <v>2552</v>
      </c>
      <c r="E979" s="5">
        <v>43617.500717592593</v>
      </c>
      <c r="F979" s="6">
        <v>43640.537534722222</v>
      </c>
      <c r="G979" s="6">
        <v>43617.562280092592</v>
      </c>
      <c r="H979">
        <v>233</v>
      </c>
      <c r="I979">
        <v>29</v>
      </c>
      <c r="J979">
        <v>14</v>
      </c>
      <c r="K979">
        <v>14</v>
      </c>
      <c r="L979">
        <v>0</v>
      </c>
      <c r="M979">
        <v>0</v>
      </c>
    </row>
    <row r="980" spans="1:13" x14ac:dyDescent="0.25">
      <c r="A980">
        <v>2381</v>
      </c>
      <c r="B980" t="s">
        <v>2553</v>
      </c>
      <c r="C980">
        <v>288788514</v>
      </c>
      <c r="D980" t="s">
        <v>2554</v>
      </c>
      <c r="E980" s="5">
        <v>43518.732662037037</v>
      </c>
      <c r="F980" s="6">
        <v>43609.71769675926</v>
      </c>
      <c r="G980" s="6">
        <v>43582.790925925925</v>
      </c>
      <c r="H980">
        <v>5</v>
      </c>
      <c r="I980">
        <v>0</v>
      </c>
      <c r="J980">
        <v>0</v>
      </c>
      <c r="K980">
        <v>2</v>
      </c>
      <c r="L980">
        <v>0</v>
      </c>
      <c r="M980">
        <v>17</v>
      </c>
    </row>
    <row r="981" spans="1:13" x14ac:dyDescent="0.25">
      <c r="A981">
        <v>2383</v>
      </c>
      <c r="B981" t="s">
        <v>2553</v>
      </c>
      <c r="C981">
        <v>291572019</v>
      </c>
      <c r="D981" t="s">
        <v>2556</v>
      </c>
      <c r="E981" s="5">
        <v>43530.109479166669</v>
      </c>
      <c r="F981" s="6">
        <v>43600.569236111114</v>
      </c>
      <c r="G981" s="6">
        <v>43600.568912037037</v>
      </c>
      <c r="H981">
        <v>3</v>
      </c>
      <c r="I981">
        <v>0</v>
      </c>
      <c r="J981">
        <v>0</v>
      </c>
      <c r="K981">
        <v>6</v>
      </c>
      <c r="L981">
        <v>0</v>
      </c>
      <c r="M981">
        <v>10</v>
      </c>
    </row>
    <row r="982" spans="1:13" x14ac:dyDescent="0.25">
      <c r="A982">
        <v>2384</v>
      </c>
      <c r="B982" t="s">
        <v>2553</v>
      </c>
      <c r="C982">
        <v>292647144</v>
      </c>
      <c r="D982" t="s">
        <v>2557</v>
      </c>
      <c r="E982" s="5">
        <v>43533.823530092595</v>
      </c>
      <c r="F982" s="6">
        <v>43582.847974537035</v>
      </c>
      <c r="G982" s="6">
        <v>43582.847974537035</v>
      </c>
      <c r="H982">
        <v>31</v>
      </c>
      <c r="I982">
        <v>2</v>
      </c>
      <c r="J982">
        <v>2</v>
      </c>
      <c r="K982">
        <v>4</v>
      </c>
      <c r="L982">
        <v>0</v>
      </c>
      <c r="M982">
        <v>9</v>
      </c>
    </row>
    <row r="983" spans="1:13" x14ac:dyDescent="0.25">
      <c r="A983">
        <v>2385</v>
      </c>
      <c r="B983" t="s">
        <v>2553</v>
      </c>
      <c r="C983">
        <v>293808199</v>
      </c>
      <c r="D983" t="s">
        <v>2558</v>
      </c>
      <c r="E983" s="5">
        <v>43537.999722222223</v>
      </c>
      <c r="F983" s="6">
        <v>43638.764594907407</v>
      </c>
      <c r="G983" s="6">
        <v>43638.764594907407</v>
      </c>
      <c r="H983">
        <v>2</v>
      </c>
      <c r="I983">
        <v>0</v>
      </c>
      <c r="J983">
        <v>0</v>
      </c>
      <c r="K983">
        <v>0</v>
      </c>
      <c r="L983">
        <v>0</v>
      </c>
      <c r="M983">
        <v>10</v>
      </c>
    </row>
    <row r="984" spans="1:13" x14ac:dyDescent="0.25">
      <c r="A984">
        <v>2386</v>
      </c>
      <c r="B984" t="s">
        <v>2553</v>
      </c>
      <c r="C984">
        <v>293825880</v>
      </c>
      <c r="D984" t="s">
        <v>2559</v>
      </c>
      <c r="E984" s="5">
        <v>43538.098090277781</v>
      </c>
      <c r="F984" s="6">
        <v>43582.7184837963</v>
      </c>
      <c r="G984" s="6">
        <v>43538.766817129632</v>
      </c>
      <c r="H984">
        <v>3</v>
      </c>
      <c r="I984">
        <v>0</v>
      </c>
      <c r="J984">
        <v>0</v>
      </c>
      <c r="K984">
        <v>0</v>
      </c>
      <c r="L984">
        <v>0</v>
      </c>
      <c r="M984">
        <v>8</v>
      </c>
    </row>
    <row r="985" spans="1:13" x14ac:dyDescent="0.25">
      <c r="A985">
        <v>2387</v>
      </c>
      <c r="B985" t="s">
        <v>2553</v>
      </c>
      <c r="C985">
        <v>294088234</v>
      </c>
      <c r="D985" t="s">
        <v>2560</v>
      </c>
      <c r="E985" s="5">
        <v>43538.791956018518</v>
      </c>
      <c r="F985" s="6">
        <v>43582.851921296293</v>
      </c>
      <c r="G985" s="6">
        <v>43538.84516203704</v>
      </c>
      <c r="H985">
        <v>8</v>
      </c>
      <c r="I985">
        <v>1</v>
      </c>
      <c r="J985">
        <v>1</v>
      </c>
      <c r="K985">
        <v>0</v>
      </c>
      <c r="L985">
        <v>0</v>
      </c>
      <c r="M985">
        <v>10</v>
      </c>
    </row>
    <row r="986" spans="1:13" x14ac:dyDescent="0.25">
      <c r="A986">
        <v>2388</v>
      </c>
      <c r="B986" t="s">
        <v>2553</v>
      </c>
      <c r="C986">
        <v>294582059</v>
      </c>
      <c r="D986" t="s">
        <v>2561</v>
      </c>
      <c r="E986" s="5">
        <v>43541.045648148145</v>
      </c>
      <c r="F986" s="6">
        <v>43541.122986111113</v>
      </c>
      <c r="G986" s="6">
        <v>43541.119664351849</v>
      </c>
      <c r="H986">
        <v>7</v>
      </c>
      <c r="I986">
        <v>0</v>
      </c>
      <c r="J986">
        <v>0</v>
      </c>
      <c r="K986">
        <v>0</v>
      </c>
      <c r="L986">
        <v>0</v>
      </c>
      <c r="M986">
        <v>10</v>
      </c>
    </row>
    <row r="987" spans="1:13" x14ac:dyDescent="0.25">
      <c r="A987">
        <v>2389</v>
      </c>
      <c r="B987" t="s">
        <v>2553</v>
      </c>
      <c r="C987">
        <v>294646183</v>
      </c>
      <c r="D987" t="s">
        <v>2562</v>
      </c>
      <c r="E987" s="5">
        <v>43541.657106481478</v>
      </c>
      <c r="F987" s="6">
        <v>43541.677303240744</v>
      </c>
      <c r="G987" s="6">
        <v>43541.672835648147</v>
      </c>
      <c r="H987">
        <v>2</v>
      </c>
      <c r="I987">
        <v>0</v>
      </c>
      <c r="J987">
        <v>0</v>
      </c>
      <c r="K987">
        <v>0</v>
      </c>
      <c r="L987">
        <v>0</v>
      </c>
      <c r="M987">
        <v>12</v>
      </c>
    </row>
    <row r="988" spans="1:13" x14ac:dyDescent="0.25">
      <c r="A988">
        <v>2390</v>
      </c>
      <c r="B988" t="s">
        <v>2553</v>
      </c>
      <c r="C988">
        <v>298601549</v>
      </c>
      <c r="D988" t="s">
        <v>2563</v>
      </c>
      <c r="E988" s="5">
        <v>43554.707048611112</v>
      </c>
      <c r="F988" s="6">
        <v>43554.850312499999</v>
      </c>
      <c r="G988" s="6">
        <v>43554.796747685185</v>
      </c>
      <c r="H988">
        <v>22</v>
      </c>
      <c r="I988">
        <v>1</v>
      </c>
      <c r="J988">
        <v>1</v>
      </c>
      <c r="K988">
        <v>1</v>
      </c>
      <c r="L988">
        <v>0</v>
      </c>
      <c r="M988">
        <v>10</v>
      </c>
    </row>
    <row r="989" spans="1:13" x14ac:dyDescent="0.25">
      <c r="A989">
        <v>2391</v>
      </c>
      <c r="B989" t="s">
        <v>2553</v>
      </c>
      <c r="C989">
        <v>300522923</v>
      </c>
      <c r="D989" t="s">
        <v>2564</v>
      </c>
      <c r="E989" s="5">
        <v>43560.797233796293</v>
      </c>
      <c r="F989" s="6">
        <v>43560.827696759261</v>
      </c>
      <c r="G989" s="6">
        <v>43560.827696759261</v>
      </c>
      <c r="H989">
        <v>4</v>
      </c>
      <c r="I989">
        <v>0</v>
      </c>
      <c r="J989">
        <v>0</v>
      </c>
      <c r="K989">
        <v>0</v>
      </c>
      <c r="L989">
        <v>0</v>
      </c>
      <c r="M989">
        <v>12</v>
      </c>
    </row>
    <row r="990" spans="1:13" x14ac:dyDescent="0.25">
      <c r="A990">
        <v>2392</v>
      </c>
      <c r="B990" t="s">
        <v>2553</v>
      </c>
      <c r="C990">
        <v>300534512</v>
      </c>
      <c r="D990" t="s">
        <v>2565</v>
      </c>
      <c r="E990" s="5">
        <v>43560.834513888891</v>
      </c>
      <c r="F990" s="6">
        <v>43561.006840277776</v>
      </c>
      <c r="G990" s="6">
        <v>43560.99422453704</v>
      </c>
      <c r="H990">
        <v>5</v>
      </c>
      <c r="I990">
        <v>1</v>
      </c>
      <c r="J990">
        <v>1</v>
      </c>
      <c r="K990">
        <v>1</v>
      </c>
      <c r="L990">
        <v>0</v>
      </c>
      <c r="M990">
        <v>11</v>
      </c>
    </row>
    <row r="991" spans="1:13" x14ac:dyDescent="0.25">
      <c r="A991">
        <v>2393</v>
      </c>
      <c r="B991" t="s">
        <v>2553</v>
      </c>
      <c r="C991">
        <v>300648777</v>
      </c>
      <c r="D991" t="s">
        <v>2566</v>
      </c>
      <c r="E991" s="5">
        <v>43561.676562499997</v>
      </c>
      <c r="F991" s="6">
        <v>43561.883587962962</v>
      </c>
      <c r="G991" s="6">
        <v>43561.882627314815</v>
      </c>
      <c r="H991">
        <v>3</v>
      </c>
      <c r="I991">
        <v>0</v>
      </c>
      <c r="J991">
        <v>0</v>
      </c>
      <c r="K991">
        <v>0</v>
      </c>
      <c r="L991">
        <v>0</v>
      </c>
      <c r="M991">
        <v>17</v>
      </c>
    </row>
    <row r="992" spans="1:13" x14ac:dyDescent="0.25">
      <c r="A992">
        <v>2394</v>
      </c>
      <c r="B992" t="s">
        <v>2553</v>
      </c>
      <c r="C992">
        <v>300760792</v>
      </c>
      <c r="D992" t="s">
        <v>2567</v>
      </c>
      <c r="E992" s="5">
        <v>43562.736666666664</v>
      </c>
      <c r="F992" s="6">
        <v>43638.059907407405</v>
      </c>
      <c r="G992" s="6">
        <v>43638.058020833334</v>
      </c>
      <c r="H992">
        <v>1</v>
      </c>
      <c r="I992">
        <v>0</v>
      </c>
      <c r="J992">
        <v>0</v>
      </c>
      <c r="K992">
        <v>0</v>
      </c>
      <c r="L992">
        <v>0</v>
      </c>
      <c r="M992">
        <v>9</v>
      </c>
    </row>
    <row r="993" spans="1:13" x14ac:dyDescent="0.25">
      <c r="A993">
        <v>2395</v>
      </c>
      <c r="B993" t="s">
        <v>2553</v>
      </c>
      <c r="C993">
        <v>302367567</v>
      </c>
      <c r="D993" t="s">
        <v>2568</v>
      </c>
      <c r="E993" s="5">
        <v>43567.987696759257</v>
      </c>
      <c r="F993" s="6">
        <v>43568.032349537039</v>
      </c>
      <c r="G993" s="6">
        <v>43568.030636574076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10</v>
      </c>
    </row>
    <row r="994" spans="1:13" x14ac:dyDescent="0.25">
      <c r="A994">
        <v>2396</v>
      </c>
      <c r="B994" t="s">
        <v>2553</v>
      </c>
      <c r="C994">
        <v>302446579</v>
      </c>
      <c r="D994" t="s">
        <v>2569</v>
      </c>
      <c r="E994" s="5">
        <v>43568.640428240738</v>
      </c>
      <c r="F994" s="6">
        <v>43573.946458333332</v>
      </c>
      <c r="G994" s="6">
        <v>43568.667442129627</v>
      </c>
      <c r="H994">
        <v>2</v>
      </c>
      <c r="I994">
        <v>0</v>
      </c>
      <c r="J994">
        <v>0</v>
      </c>
      <c r="K994">
        <v>0</v>
      </c>
      <c r="L994">
        <v>0</v>
      </c>
      <c r="M994">
        <v>10</v>
      </c>
    </row>
    <row r="995" spans="1:13" x14ac:dyDescent="0.25">
      <c r="A995">
        <v>2397</v>
      </c>
      <c r="B995" t="s">
        <v>2553</v>
      </c>
      <c r="C995">
        <v>302478840</v>
      </c>
      <c r="D995" t="s">
        <v>2570</v>
      </c>
      <c r="E995" s="5">
        <v>43568.885567129626</v>
      </c>
      <c r="F995" s="6">
        <v>43568.918321759258</v>
      </c>
      <c r="G995" s="6">
        <v>43568.918321759258</v>
      </c>
      <c r="H995">
        <v>3</v>
      </c>
      <c r="I995">
        <v>0</v>
      </c>
      <c r="J995">
        <v>0</v>
      </c>
      <c r="K995">
        <v>0</v>
      </c>
      <c r="L995">
        <v>0</v>
      </c>
      <c r="M995">
        <v>9</v>
      </c>
    </row>
    <row r="996" spans="1:13" x14ac:dyDescent="0.25">
      <c r="A996">
        <v>2398</v>
      </c>
      <c r="B996" t="s">
        <v>2553</v>
      </c>
      <c r="C996">
        <v>303530673</v>
      </c>
      <c r="D996" t="s">
        <v>2571</v>
      </c>
      <c r="E996" s="5">
        <v>43573.93953703704</v>
      </c>
      <c r="F996" s="6">
        <v>43582.885439814818</v>
      </c>
      <c r="G996" s="6">
        <v>43582.885439814818</v>
      </c>
      <c r="H996">
        <v>7</v>
      </c>
      <c r="I996">
        <v>0</v>
      </c>
      <c r="J996">
        <v>0</v>
      </c>
      <c r="K996">
        <v>0</v>
      </c>
      <c r="L996">
        <v>0</v>
      </c>
      <c r="M996">
        <v>10</v>
      </c>
    </row>
    <row r="997" spans="1:13" x14ac:dyDescent="0.25">
      <c r="A997">
        <v>2399</v>
      </c>
      <c r="B997" t="s">
        <v>2553</v>
      </c>
      <c r="C997">
        <v>304943594</v>
      </c>
      <c r="D997" t="s">
        <v>2572</v>
      </c>
      <c r="E997" s="5">
        <v>43581.569652777776</v>
      </c>
      <c r="F997" s="6">
        <v>43581.893761574072</v>
      </c>
      <c r="G997" s="6">
        <v>43581.891215277778</v>
      </c>
      <c r="H997">
        <v>3</v>
      </c>
      <c r="I997">
        <v>0</v>
      </c>
      <c r="J997">
        <v>0</v>
      </c>
      <c r="K997">
        <v>0</v>
      </c>
      <c r="L997">
        <v>0</v>
      </c>
      <c r="M997">
        <v>8</v>
      </c>
    </row>
    <row r="998" spans="1:13" x14ac:dyDescent="0.25">
      <c r="A998">
        <v>2400</v>
      </c>
      <c r="B998" t="s">
        <v>2553</v>
      </c>
      <c r="C998">
        <v>305156126</v>
      </c>
      <c r="D998" t="s">
        <v>2573</v>
      </c>
      <c r="E998" s="5">
        <v>43582.69736111111</v>
      </c>
      <c r="F998" s="6">
        <v>43582.849004629628</v>
      </c>
      <c r="G998" s="6">
        <v>43582.849004629628</v>
      </c>
      <c r="H998">
        <v>11</v>
      </c>
      <c r="I998">
        <v>2</v>
      </c>
      <c r="J998">
        <v>2</v>
      </c>
      <c r="K998">
        <v>5</v>
      </c>
      <c r="L998">
        <v>0</v>
      </c>
      <c r="M998">
        <v>10</v>
      </c>
    </row>
    <row r="999" spans="1:13" x14ac:dyDescent="0.25">
      <c r="A999">
        <v>2401</v>
      </c>
      <c r="B999" t="s">
        <v>2574</v>
      </c>
      <c r="C999">
        <v>296789901</v>
      </c>
      <c r="D999" t="s">
        <v>2575</v>
      </c>
      <c r="E999" s="5">
        <v>43548.906666666669</v>
      </c>
      <c r="F999" s="6">
        <v>43644.445729166669</v>
      </c>
      <c r="G999" s="6">
        <v>43552.891689814816</v>
      </c>
      <c r="H999">
        <v>4578</v>
      </c>
      <c r="I999">
        <v>198</v>
      </c>
      <c r="J999">
        <v>148</v>
      </c>
      <c r="K999">
        <v>118</v>
      </c>
      <c r="L999">
        <v>0</v>
      </c>
      <c r="M999">
        <v>10</v>
      </c>
    </row>
    <row r="1000" spans="1:13" x14ac:dyDescent="0.25">
      <c r="A1000">
        <v>2402</v>
      </c>
      <c r="B1000" t="s">
        <v>2574</v>
      </c>
      <c r="C1000">
        <v>296984499</v>
      </c>
      <c r="D1000" t="s">
        <v>2576</v>
      </c>
      <c r="E1000" s="5">
        <v>43549.600740740738</v>
      </c>
      <c r="F1000" s="6">
        <v>43600.899722222224</v>
      </c>
      <c r="G1000" s="6">
        <v>43549.640590277777</v>
      </c>
      <c r="H1000">
        <v>874</v>
      </c>
      <c r="I1000">
        <v>55</v>
      </c>
      <c r="J1000">
        <v>48</v>
      </c>
      <c r="K1000">
        <v>60</v>
      </c>
      <c r="L1000">
        <v>0</v>
      </c>
      <c r="M1000">
        <v>18</v>
      </c>
    </row>
    <row r="1001" spans="1:13" x14ac:dyDescent="0.25">
      <c r="A1001">
        <v>2403</v>
      </c>
      <c r="B1001" t="s">
        <v>2574</v>
      </c>
      <c r="C1001">
        <v>306407568</v>
      </c>
      <c r="D1001" t="s">
        <v>2577</v>
      </c>
      <c r="E1001" s="5">
        <v>43587.870173611111</v>
      </c>
      <c r="F1001" s="6">
        <v>43624.468831018516</v>
      </c>
      <c r="G1001" s="6">
        <v>43590.25577546296</v>
      </c>
      <c r="H1001">
        <v>197342</v>
      </c>
      <c r="I1001">
        <v>5083</v>
      </c>
      <c r="J1001">
        <v>3801</v>
      </c>
      <c r="K1001">
        <v>4619</v>
      </c>
      <c r="L1001">
        <v>0</v>
      </c>
      <c r="M1001">
        <v>20</v>
      </c>
    </row>
    <row r="1002" spans="1:13" x14ac:dyDescent="0.25">
      <c r="A1002">
        <v>2404</v>
      </c>
      <c r="B1002" t="s">
        <v>2574</v>
      </c>
      <c r="C1002">
        <v>311295706</v>
      </c>
      <c r="D1002" t="s">
        <v>2578</v>
      </c>
      <c r="E1002" s="5">
        <v>43605.68513888889</v>
      </c>
      <c r="F1002" s="6">
        <v>43643.636435185188</v>
      </c>
      <c r="G1002" s="6">
        <v>43610.360474537039</v>
      </c>
      <c r="H1002">
        <v>59822</v>
      </c>
      <c r="I1002">
        <v>1295</v>
      </c>
      <c r="J1002">
        <v>1013</v>
      </c>
      <c r="K1002">
        <v>1512</v>
      </c>
      <c r="L1002">
        <v>0</v>
      </c>
      <c r="M1002">
        <v>20</v>
      </c>
    </row>
    <row r="1003" spans="1:13" x14ac:dyDescent="0.25">
      <c r="A1003">
        <v>2405</v>
      </c>
      <c r="B1003" t="s">
        <v>2574</v>
      </c>
      <c r="C1003">
        <v>313768919</v>
      </c>
      <c r="D1003" t="s">
        <v>2579</v>
      </c>
      <c r="E1003" s="5">
        <v>43614.542754629627</v>
      </c>
      <c r="F1003" s="6">
        <v>43638.889502314814</v>
      </c>
      <c r="G1003" s="6">
        <v>43620.632592592592</v>
      </c>
      <c r="H1003">
        <v>115811</v>
      </c>
      <c r="I1003">
        <v>2416</v>
      </c>
      <c r="J1003">
        <v>1959</v>
      </c>
      <c r="K1003">
        <v>1587</v>
      </c>
      <c r="L1003">
        <v>0</v>
      </c>
      <c r="M1003">
        <v>19</v>
      </c>
    </row>
    <row r="1004" spans="1:13" x14ac:dyDescent="0.25">
      <c r="A1004">
        <v>2406</v>
      </c>
      <c r="B1004" t="s">
        <v>2580</v>
      </c>
      <c r="C1004">
        <v>237041751</v>
      </c>
      <c r="D1004" t="s">
        <v>2581</v>
      </c>
      <c r="E1004" s="5">
        <v>43303.019768518519</v>
      </c>
      <c r="F1004" s="6">
        <v>43441.78837962963</v>
      </c>
      <c r="G1004" s="6">
        <v>43303.604803240742</v>
      </c>
      <c r="H1004">
        <v>123</v>
      </c>
      <c r="I1004">
        <v>17</v>
      </c>
      <c r="J1004">
        <v>16</v>
      </c>
      <c r="K1004">
        <v>21</v>
      </c>
      <c r="L1004">
        <v>0</v>
      </c>
      <c r="M1004">
        <v>20</v>
      </c>
    </row>
    <row r="1005" spans="1:13" x14ac:dyDescent="0.25">
      <c r="A1005">
        <v>2422</v>
      </c>
      <c r="B1005" t="s">
        <v>2580</v>
      </c>
      <c r="C1005">
        <v>252293303</v>
      </c>
      <c r="D1005" t="s">
        <v>2597</v>
      </c>
      <c r="E1005" s="5">
        <v>43386.738287037035</v>
      </c>
      <c r="F1005" s="6">
        <v>43415.872974537036</v>
      </c>
      <c r="G1005" s="6">
        <v>43386.77076388889</v>
      </c>
      <c r="H1005">
        <v>65</v>
      </c>
      <c r="I1005">
        <v>8</v>
      </c>
      <c r="J1005">
        <v>6</v>
      </c>
      <c r="K1005">
        <v>2</v>
      </c>
      <c r="L1005">
        <v>0</v>
      </c>
      <c r="M1005">
        <v>14</v>
      </c>
    </row>
    <row r="1006" spans="1:13" x14ac:dyDescent="0.25">
      <c r="A1006">
        <v>2425</v>
      </c>
      <c r="B1006" t="s">
        <v>2580</v>
      </c>
      <c r="C1006">
        <v>256974155</v>
      </c>
      <c r="D1006" t="s">
        <v>2600</v>
      </c>
      <c r="E1006" s="5">
        <v>43399.800763888888</v>
      </c>
      <c r="F1006" s="6">
        <v>43415.873472222222</v>
      </c>
      <c r="G1006" s="6">
        <v>43399.892835648148</v>
      </c>
      <c r="H1006">
        <v>48</v>
      </c>
      <c r="I1006">
        <v>7</v>
      </c>
      <c r="J1006">
        <v>4</v>
      </c>
      <c r="K1006">
        <v>21</v>
      </c>
      <c r="L1006">
        <v>0</v>
      </c>
      <c r="M1006">
        <v>12</v>
      </c>
    </row>
    <row r="1007" spans="1:13" x14ac:dyDescent="0.25">
      <c r="A1007">
        <v>2427</v>
      </c>
      <c r="B1007" t="s">
        <v>2603</v>
      </c>
      <c r="C1007">
        <v>247751792</v>
      </c>
      <c r="D1007" t="s">
        <v>2604</v>
      </c>
      <c r="E1007" s="5">
        <v>43344.711041666669</v>
      </c>
      <c r="F1007" s="6">
        <v>43560.672002314815</v>
      </c>
      <c r="G1007" s="6">
        <v>43560.672002314815</v>
      </c>
      <c r="H1007">
        <v>2</v>
      </c>
      <c r="I1007">
        <v>0</v>
      </c>
      <c r="J1007">
        <v>0</v>
      </c>
      <c r="K1007">
        <v>0</v>
      </c>
      <c r="L1007">
        <v>0</v>
      </c>
      <c r="M1007">
        <v>17</v>
      </c>
    </row>
    <row r="1008" spans="1:13" x14ac:dyDescent="0.25">
      <c r="A1008">
        <v>2428</v>
      </c>
      <c r="B1008" t="s">
        <v>2603</v>
      </c>
      <c r="C1008">
        <v>300246620</v>
      </c>
      <c r="D1008" t="s">
        <v>2605</v>
      </c>
      <c r="E1008" s="5">
        <v>43559.908125000002</v>
      </c>
      <c r="F1008" s="6">
        <v>43559.934189814812</v>
      </c>
      <c r="G1008" s="6">
        <v>43559.934189814812</v>
      </c>
      <c r="H1008">
        <v>2</v>
      </c>
      <c r="I1008">
        <v>0</v>
      </c>
      <c r="J1008">
        <v>0</v>
      </c>
      <c r="K1008">
        <v>0</v>
      </c>
      <c r="L1008">
        <v>0</v>
      </c>
      <c r="M1008">
        <v>2</v>
      </c>
    </row>
    <row r="1009" spans="1:13" x14ac:dyDescent="0.25">
      <c r="A1009">
        <v>2429</v>
      </c>
      <c r="B1009" t="s">
        <v>2603</v>
      </c>
      <c r="C1009">
        <v>300252101</v>
      </c>
      <c r="D1009" t="s">
        <v>2606</v>
      </c>
      <c r="E1009" s="5">
        <v>43559.934479166666</v>
      </c>
      <c r="F1009" s="6">
        <v>43559.946053240739</v>
      </c>
      <c r="G1009" s="6">
        <v>43559.943622685183</v>
      </c>
      <c r="H1009">
        <v>1</v>
      </c>
      <c r="I1009">
        <v>0</v>
      </c>
      <c r="J1009">
        <v>0</v>
      </c>
      <c r="K1009">
        <v>0</v>
      </c>
      <c r="L1009">
        <v>0</v>
      </c>
      <c r="M1009">
        <v>7</v>
      </c>
    </row>
    <row r="1010" spans="1:13" x14ac:dyDescent="0.25">
      <c r="A1010">
        <v>2430</v>
      </c>
      <c r="B1010" t="s">
        <v>2603</v>
      </c>
      <c r="C1010">
        <v>300256025</v>
      </c>
      <c r="D1010" t="s">
        <v>2607</v>
      </c>
      <c r="E1010" s="5">
        <v>43559.953657407408</v>
      </c>
      <c r="F1010" s="6">
        <v>43559.959641203706</v>
      </c>
      <c r="G1010" s="6">
        <v>43559.959641203706</v>
      </c>
      <c r="H1010">
        <v>2</v>
      </c>
      <c r="I1010">
        <v>0</v>
      </c>
      <c r="J1010">
        <v>0</v>
      </c>
      <c r="K1010">
        <v>0</v>
      </c>
      <c r="L1010">
        <v>0</v>
      </c>
      <c r="M1010">
        <v>7</v>
      </c>
    </row>
    <row r="1011" spans="1:13" x14ac:dyDescent="0.25">
      <c r="A1011">
        <v>2431</v>
      </c>
      <c r="B1011" t="s">
        <v>2603</v>
      </c>
      <c r="C1011">
        <v>300447993</v>
      </c>
      <c r="D1011" t="s">
        <v>2608</v>
      </c>
      <c r="E1011" s="5">
        <v>43560.637164351851</v>
      </c>
      <c r="F1011" s="6">
        <v>43564.845613425925</v>
      </c>
      <c r="G1011" s="6">
        <v>43560.669525462959</v>
      </c>
      <c r="H1011">
        <v>2</v>
      </c>
      <c r="I1011">
        <v>0</v>
      </c>
      <c r="J1011">
        <v>0</v>
      </c>
      <c r="K1011">
        <v>0</v>
      </c>
      <c r="L1011">
        <v>0</v>
      </c>
      <c r="M1011">
        <v>4</v>
      </c>
    </row>
    <row r="1012" spans="1:13" x14ac:dyDescent="0.25">
      <c r="A1012">
        <v>2432</v>
      </c>
      <c r="B1012" t="s">
        <v>2603</v>
      </c>
      <c r="C1012">
        <v>300466072</v>
      </c>
      <c r="D1012" t="s">
        <v>2609</v>
      </c>
      <c r="E1012" s="5">
        <v>43560.675520833334</v>
      </c>
      <c r="F1012" s="6">
        <v>43560.730185185188</v>
      </c>
      <c r="G1012" s="6">
        <v>43560.728981481479</v>
      </c>
      <c r="H1012">
        <v>1</v>
      </c>
      <c r="I1012">
        <v>0</v>
      </c>
      <c r="J1012">
        <v>0</v>
      </c>
      <c r="K1012">
        <v>0</v>
      </c>
      <c r="L1012">
        <v>0</v>
      </c>
      <c r="M1012">
        <v>7</v>
      </c>
    </row>
    <row r="1013" spans="1:13" x14ac:dyDescent="0.25">
      <c r="A1013">
        <v>2433</v>
      </c>
      <c r="B1013" t="s">
        <v>2603</v>
      </c>
      <c r="C1013">
        <v>300492698</v>
      </c>
      <c r="D1013" t="s">
        <v>2610</v>
      </c>
      <c r="E1013" s="5">
        <v>43560.732141203705</v>
      </c>
      <c r="F1013" s="6">
        <v>43560.737870370373</v>
      </c>
      <c r="G1013" s="6">
        <v>43560.737627314818</v>
      </c>
      <c r="H1013">
        <v>1</v>
      </c>
      <c r="I1013">
        <v>0</v>
      </c>
      <c r="J1013">
        <v>0</v>
      </c>
      <c r="K1013">
        <v>0</v>
      </c>
      <c r="L1013">
        <v>0</v>
      </c>
      <c r="M1013">
        <v>7</v>
      </c>
    </row>
    <row r="1014" spans="1:13" x14ac:dyDescent="0.25">
      <c r="A1014">
        <v>2434</v>
      </c>
      <c r="B1014" t="s">
        <v>2603</v>
      </c>
      <c r="C1014">
        <v>300495550</v>
      </c>
      <c r="D1014" t="s">
        <v>2611</v>
      </c>
      <c r="E1014" s="5">
        <v>43560.737939814811</v>
      </c>
      <c r="F1014" s="6">
        <v>43560.757708333331</v>
      </c>
      <c r="G1014" s="6">
        <v>43560.749224537038</v>
      </c>
      <c r="H1014">
        <v>1</v>
      </c>
      <c r="I1014">
        <v>0</v>
      </c>
      <c r="J1014">
        <v>0</v>
      </c>
      <c r="K1014">
        <v>0</v>
      </c>
      <c r="L1014">
        <v>0</v>
      </c>
      <c r="M1014">
        <v>7</v>
      </c>
    </row>
    <row r="1015" spans="1:13" x14ac:dyDescent="0.25">
      <c r="A1015">
        <v>2435</v>
      </c>
      <c r="B1015" t="s">
        <v>2603</v>
      </c>
      <c r="C1015">
        <v>302448676</v>
      </c>
      <c r="D1015" t="s">
        <v>2612</v>
      </c>
      <c r="E1015" s="5">
        <v>43568.653483796297</v>
      </c>
      <c r="F1015" s="6">
        <v>43568.668506944443</v>
      </c>
      <c r="G1015" s="6">
        <v>43568.668495370373</v>
      </c>
      <c r="H1015">
        <v>2</v>
      </c>
      <c r="I1015">
        <v>0</v>
      </c>
      <c r="J1015">
        <v>0</v>
      </c>
      <c r="K1015">
        <v>0</v>
      </c>
      <c r="L1015">
        <v>0</v>
      </c>
      <c r="M1015">
        <v>7</v>
      </c>
    </row>
    <row r="1016" spans="1:13" x14ac:dyDescent="0.25">
      <c r="A1016">
        <v>2436</v>
      </c>
      <c r="B1016" t="s">
        <v>2603</v>
      </c>
      <c r="C1016">
        <v>302452066</v>
      </c>
      <c r="D1016" t="s">
        <v>2613</v>
      </c>
      <c r="E1016" s="5">
        <v>43568.675219907411</v>
      </c>
      <c r="F1016" s="6">
        <v>43568.699930555558</v>
      </c>
      <c r="G1016" s="6">
        <v>43568.699930555558</v>
      </c>
      <c r="H1016">
        <v>4</v>
      </c>
      <c r="I1016">
        <v>0</v>
      </c>
      <c r="J1016">
        <v>0</v>
      </c>
      <c r="K1016">
        <v>0</v>
      </c>
      <c r="L1016">
        <v>0</v>
      </c>
      <c r="M1016">
        <v>18</v>
      </c>
    </row>
    <row r="1017" spans="1:13" x14ac:dyDescent="0.25">
      <c r="A1017">
        <v>2437</v>
      </c>
      <c r="B1017" t="s">
        <v>2603</v>
      </c>
      <c r="C1017">
        <v>302466799</v>
      </c>
      <c r="D1017" t="s">
        <v>2614</v>
      </c>
      <c r="E1017" s="5">
        <v>43568.775995370372</v>
      </c>
      <c r="F1017" s="6">
        <v>43610.67324074074</v>
      </c>
      <c r="G1017" s="6">
        <v>43610.67324074074</v>
      </c>
      <c r="H1017">
        <v>1</v>
      </c>
      <c r="I1017">
        <v>0</v>
      </c>
      <c r="J1017">
        <v>0</v>
      </c>
      <c r="K1017">
        <v>0</v>
      </c>
      <c r="L1017">
        <v>0</v>
      </c>
      <c r="M1017">
        <v>18</v>
      </c>
    </row>
    <row r="1018" spans="1:13" x14ac:dyDescent="0.25">
      <c r="A1018">
        <v>2438</v>
      </c>
      <c r="B1018" t="s">
        <v>2603</v>
      </c>
      <c r="C1018">
        <v>303060204</v>
      </c>
      <c r="D1018" t="s">
        <v>2615</v>
      </c>
      <c r="E1018" s="5">
        <v>43571.864953703705</v>
      </c>
      <c r="F1018" s="6">
        <v>43626.836527777778</v>
      </c>
      <c r="G1018" s="6">
        <v>43571.876481481479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18</v>
      </c>
    </row>
    <row r="1019" spans="1:13" x14ac:dyDescent="0.25">
      <c r="A1019">
        <v>2439</v>
      </c>
      <c r="B1019" t="s">
        <v>2603</v>
      </c>
      <c r="C1019">
        <v>303070021</v>
      </c>
      <c r="D1019" t="s">
        <v>2616</v>
      </c>
      <c r="E1019" s="5">
        <v>43571.908368055556</v>
      </c>
      <c r="F1019" s="6">
        <v>43573.928020833337</v>
      </c>
      <c r="G1019" s="6">
        <v>43573.927708333336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19</v>
      </c>
    </row>
    <row r="1020" spans="1:13" x14ac:dyDescent="0.25">
      <c r="A1020">
        <v>2440</v>
      </c>
      <c r="B1020" t="s">
        <v>2603</v>
      </c>
      <c r="C1020">
        <v>303529485</v>
      </c>
      <c r="D1020" t="s">
        <v>2617</v>
      </c>
      <c r="E1020" s="5">
        <v>43573.930706018517</v>
      </c>
      <c r="F1020" s="6">
        <v>43635.858287037037</v>
      </c>
      <c r="G1020" s="6">
        <v>43574.472245370373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11</v>
      </c>
    </row>
    <row r="1021" spans="1:13" x14ac:dyDescent="0.25">
      <c r="A1021">
        <v>2441</v>
      </c>
      <c r="B1021" t="s">
        <v>2603</v>
      </c>
      <c r="C1021">
        <v>303595149</v>
      </c>
      <c r="D1021" t="s">
        <v>2618</v>
      </c>
      <c r="E1021" s="5">
        <v>43574.474583333336</v>
      </c>
      <c r="F1021" s="6">
        <v>43574.515370370369</v>
      </c>
      <c r="G1021" s="6">
        <v>43574.478680555556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11</v>
      </c>
    </row>
    <row r="1022" spans="1:13" x14ac:dyDescent="0.25">
      <c r="A1022">
        <v>2442</v>
      </c>
      <c r="B1022" t="s">
        <v>2603</v>
      </c>
      <c r="C1022">
        <v>303595884</v>
      </c>
      <c r="D1022" t="s">
        <v>2619</v>
      </c>
      <c r="E1022" s="5">
        <v>43574.480590277781</v>
      </c>
      <c r="F1022" s="6">
        <v>43574.499548611115</v>
      </c>
      <c r="G1022" s="6">
        <v>43574.499155092592</v>
      </c>
      <c r="H1022">
        <v>1</v>
      </c>
      <c r="I1022">
        <v>0</v>
      </c>
      <c r="J1022">
        <v>0</v>
      </c>
      <c r="K1022">
        <v>0</v>
      </c>
      <c r="L1022">
        <v>0</v>
      </c>
      <c r="M1022">
        <v>8</v>
      </c>
    </row>
    <row r="1023" spans="1:13" x14ac:dyDescent="0.25">
      <c r="A1023">
        <v>2443</v>
      </c>
      <c r="B1023" t="s">
        <v>2603</v>
      </c>
      <c r="C1023">
        <v>303602442</v>
      </c>
      <c r="D1023" t="s">
        <v>2620</v>
      </c>
      <c r="E1023" s="5">
        <v>43574.529988425929</v>
      </c>
      <c r="F1023" s="6">
        <v>43581.860127314816</v>
      </c>
      <c r="G1023" s="6">
        <v>43574.541331018518</v>
      </c>
      <c r="H1023">
        <v>1</v>
      </c>
      <c r="I1023">
        <v>0</v>
      </c>
      <c r="J1023">
        <v>0</v>
      </c>
      <c r="K1023">
        <v>0</v>
      </c>
      <c r="L1023">
        <v>0</v>
      </c>
      <c r="M1023">
        <v>13</v>
      </c>
    </row>
    <row r="1024" spans="1:13" x14ac:dyDescent="0.25">
      <c r="A1024">
        <v>2444</v>
      </c>
      <c r="B1024" t="s">
        <v>2603</v>
      </c>
      <c r="C1024">
        <v>303669684</v>
      </c>
      <c r="D1024" t="s">
        <v>2621</v>
      </c>
      <c r="E1024" s="5">
        <v>43574.911168981482</v>
      </c>
      <c r="F1024" s="6">
        <v>43579.844039351854</v>
      </c>
      <c r="G1024" s="6">
        <v>43574.922696759262</v>
      </c>
      <c r="H1024">
        <v>1</v>
      </c>
      <c r="I1024">
        <v>0</v>
      </c>
      <c r="J1024">
        <v>0</v>
      </c>
      <c r="K1024">
        <v>0</v>
      </c>
      <c r="L1024">
        <v>0</v>
      </c>
      <c r="M1024">
        <v>14</v>
      </c>
    </row>
    <row r="1025" spans="1:13" x14ac:dyDescent="0.25">
      <c r="A1025">
        <v>2445</v>
      </c>
      <c r="B1025" t="s">
        <v>2603</v>
      </c>
      <c r="C1025">
        <v>304538202</v>
      </c>
      <c r="D1025" t="s">
        <v>2622</v>
      </c>
      <c r="E1025" s="5">
        <v>43579.844606481478</v>
      </c>
      <c r="F1025" s="6">
        <v>43579.859120370369</v>
      </c>
      <c r="G1025" s="6">
        <v>43579.856099537035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15</v>
      </c>
    </row>
    <row r="1026" spans="1:13" x14ac:dyDescent="0.25">
      <c r="A1026">
        <v>2446</v>
      </c>
      <c r="B1026" t="s">
        <v>2603</v>
      </c>
      <c r="C1026">
        <v>304542587</v>
      </c>
      <c r="D1026" t="s">
        <v>2623</v>
      </c>
      <c r="E1026" s="5">
        <v>43579.860439814816</v>
      </c>
      <c r="F1026" s="6">
        <v>43579.872233796297</v>
      </c>
      <c r="G1026" s="6">
        <v>43579.871365740742</v>
      </c>
      <c r="H1026">
        <v>1</v>
      </c>
      <c r="I1026">
        <v>0</v>
      </c>
      <c r="J1026">
        <v>0</v>
      </c>
      <c r="K1026">
        <v>0</v>
      </c>
      <c r="L1026">
        <v>0</v>
      </c>
      <c r="M1026">
        <v>7</v>
      </c>
    </row>
    <row r="1027" spans="1:13" x14ac:dyDescent="0.25">
      <c r="A1027">
        <v>2447</v>
      </c>
      <c r="B1027" t="s">
        <v>2624</v>
      </c>
      <c r="C1027">
        <v>301769772</v>
      </c>
      <c r="D1027" t="s">
        <v>2625</v>
      </c>
      <c r="E1027" s="5">
        <v>43566.067199074074</v>
      </c>
      <c r="F1027" s="6">
        <v>43644.723402777781</v>
      </c>
      <c r="G1027" s="6">
        <v>43566.565081018518</v>
      </c>
      <c r="H1027">
        <v>877</v>
      </c>
      <c r="I1027">
        <v>26</v>
      </c>
      <c r="J1027">
        <v>22</v>
      </c>
      <c r="K1027">
        <v>22</v>
      </c>
      <c r="L1027">
        <v>0</v>
      </c>
      <c r="M1027">
        <v>14</v>
      </c>
    </row>
    <row r="1028" spans="1:13" x14ac:dyDescent="0.25">
      <c r="A1028">
        <v>2448</v>
      </c>
      <c r="B1028" t="s">
        <v>2624</v>
      </c>
      <c r="C1028">
        <v>304226261</v>
      </c>
      <c r="D1028" t="s">
        <v>2626</v>
      </c>
      <c r="E1028" s="5">
        <v>43578.749583333331</v>
      </c>
      <c r="F1028" s="6">
        <v>43647.085497685184</v>
      </c>
      <c r="G1028" s="6">
        <v>43578.79011574074</v>
      </c>
      <c r="H1028">
        <v>959</v>
      </c>
      <c r="I1028">
        <v>58</v>
      </c>
      <c r="J1028">
        <v>53</v>
      </c>
      <c r="K1028">
        <v>47</v>
      </c>
      <c r="L1028">
        <v>0</v>
      </c>
      <c r="M1028">
        <v>7</v>
      </c>
    </row>
    <row r="1029" spans="1:13" x14ac:dyDescent="0.25">
      <c r="A1029">
        <v>2449</v>
      </c>
      <c r="B1029" t="s">
        <v>2624</v>
      </c>
      <c r="C1029">
        <v>306718743</v>
      </c>
      <c r="D1029" t="s">
        <v>2627</v>
      </c>
      <c r="E1029" s="5">
        <v>43588.966400462959</v>
      </c>
      <c r="F1029" s="6">
        <v>43599.011134259257</v>
      </c>
      <c r="G1029" s="6">
        <v>43591.508981481478</v>
      </c>
      <c r="H1029">
        <v>258</v>
      </c>
      <c r="I1029">
        <v>24</v>
      </c>
      <c r="J1029">
        <v>22</v>
      </c>
      <c r="K1029">
        <v>31</v>
      </c>
      <c r="L1029">
        <v>0</v>
      </c>
      <c r="M1029">
        <v>11</v>
      </c>
    </row>
    <row r="1030" spans="1:13" x14ac:dyDescent="0.25">
      <c r="A1030">
        <v>2450</v>
      </c>
      <c r="B1030" t="s">
        <v>2624</v>
      </c>
      <c r="C1030">
        <v>307160051</v>
      </c>
      <c r="D1030" t="s">
        <v>2628</v>
      </c>
      <c r="E1030" s="5">
        <v>43591.628865740742</v>
      </c>
      <c r="F1030" s="6">
        <v>43605.792430555557</v>
      </c>
      <c r="G1030" s="6">
        <v>43595.350243055553</v>
      </c>
      <c r="H1030">
        <v>469</v>
      </c>
      <c r="I1030">
        <v>35</v>
      </c>
      <c r="J1030">
        <v>31</v>
      </c>
      <c r="K1030">
        <v>62</v>
      </c>
      <c r="L1030">
        <v>0</v>
      </c>
      <c r="M1030">
        <v>11</v>
      </c>
    </row>
    <row r="1031" spans="1:13" x14ac:dyDescent="0.25">
      <c r="A1031">
        <v>2451</v>
      </c>
      <c r="B1031" t="s">
        <v>2624</v>
      </c>
      <c r="C1031">
        <v>310019299</v>
      </c>
      <c r="D1031" t="s">
        <v>2629</v>
      </c>
      <c r="E1031" s="5">
        <v>43601.000474537039</v>
      </c>
      <c r="F1031" s="6">
        <v>43605.74082175926</v>
      </c>
      <c r="G1031" s="6">
        <v>43605.49763888889</v>
      </c>
      <c r="H1031">
        <v>311</v>
      </c>
      <c r="I1031">
        <v>28</v>
      </c>
      <c r="J1031">
        <v>23</v>
      </c>
      <c r="K1031">
        <v>56</v>
      </c>
      <c r="L1031">
        <v>0</v>
      </c>
      <c r="M1031">
        <v>11</v>
      </c>
    </row>
    <row r="1032" spans="1:13" x14ac:dyDescent="0.25">
      <c r="A1032">
        <v>2452</v>
      </c>
      <c r="B1032" t="s">
        <v>2624</v>
      </c>
      <c r="C1032">
        <v>312067799</v>
      </c>
      <c r="D1032" t="s">
        <v>2630</v>
      </c>
      <c r="E1032" s="5">
        <v>43607.900092592594</v>
      </c>
      <c r="F1032" s="6">
        <v>43616.524918981479</v>
      </c>
      <c r="G1032" s="6">
        <v>43616.524918981479</v>
      </c>
      <c r="H1032">
        <v>413</v>
      </c>
      <c r="I1032">
        <v>65</v>
      </c>
      <c r="J1032">
        <v>63</v>
      </c>
      <c r="K1032">
        <v>155</v>
      </c>
      <c r="L1032">
        <v>0</v>
      </c>
      <c r="M1032">
        <v>11</v>
      </c>
    </row>
    <row r="1033" spans="1:13" x14ac:dyDescent="0.25">
      <c r="A1033">
        <v>2453</v>
      </c>
      <c r="B1033" t="s">
        <v>2624</v>
      </c>
      <c r="C1033">
        <v>314757591</v>
      </c>
      <c r="D1033" t="s">
        <v>2631</v>
      </c>
      <c r="E1033" s="5">
        <v>43619.651018518518</v>
      </c>
      <c r="F1033" s="6">
        <v>43625.11445601852</v>
      </c>
      <c r="G1033" s="6">
        <v>43623.591585648152</v>
      </c>
      <c r="H1033">
        <v>294</v>
      </c>
      <c r="I1033">
        <v>51</v>
      </c>
      <c r="J1033">
        <v>51</v>
      </c>
      <c r="K1033">
        <v>57</v>
      </c>
      <c r="L1033">
        <v>0</v>
      </c>
      <c r="M1033">
        <v>11</v>
      </c>
    </row>
    <row r="1034" spans="1:13" x14ac:dyDescent="0.25">
      <c r="A1034">
        <v>2454</v>
      </c>
      <c r="B1034" t="s">
        <v>2624</v>
      </c>
      <c r="C1034">
        <v>315988681</v>
      </c>
      <c r="D1034" t="s">
        <v>2632</v>
      </c>
      <c r="E1034" s="5">
        <v>43625.811296296299</v>
      </c>
      <c r="F1034" s="6">
        <v>43631.677002314813</v>
      </c>
      <c r="G1034" s="6">
        <v>43629.253900462965</v>
      </c>
      <c r="H1034">
        <v>318</v>
      </c>
      <c r="I1034">
        <v>37</v>
      </c>
      <c r="J1034">
        <v>31</v>
      </c>
      <c r="K1034">
        <v>52</v>
      </c>
      <c r="L1034">
        <v>0</v>
      </c>
      <c r="M1034">
        <v>10</v>
      </c>
    </row>
    <row r="1035" spans="1:13" x14ac:dyDescent="0.25">
      <c r="A1035">
        <v>2455</v>
      </c>
      <c r="B1035" t="s">
        <v>2624</v>
      </c>
      <c r="C1035">
        <v>317067032</v>
      </c>
      <c r="D1035" t="s">
        <v>2633</v>
      </c>
      <c r="E1035" s="5">
        <v>43631.053090277775</v>
      </c>
      <c r="F1035" s="6">
        <v>43635.257581018515</v>
      </c>
      <c r="G1035" s="6">
        <v>43635.257581018515</v>
      </c>
      <c r="H1035">
        <v>290</v>
      </c>
      <c r="I1035">
        <v>49</v>
      </c>
      <c r="J1035">
        <v>39</v>
      </c>
      <c r="K1035">
        <v>45</v>
      </c>
      <c r="L1035">
        <v>0</v>
      </c>
      <c r="M1035">
        <v>11</v>
      </c>
    </row>
    <row r="1036" spans="1:13" x14ac:dyDescent="0.25">
      <c r="A1036">
        <v>2456</v>
      </c>
      <c r="B1036" t="s">
        <v>2624</v>
      </c>
      <c r="C1036">
        <v>319182032</v>
      </c>
      <c r="D1036" t="s">
        <v>2634</v>
      </c>
      <c r="E1036" s="5">
        <v>43646.022407407407</v>
      </c>
      <c r="F1036" s="6">
        <v>43647.792407407411</v>
      </c>
      <c r="G1036" s="6">
        <v>43647.255185185182</v>
      </c>
      <c r="H1036">
        <v>82</v>
      </c>
      <c r="I1036">
        <v>19</v>
      </c>
      <c r="J1036">
        <v>12</v>
      </c>
      <c r="K1036">
        <v>32</v>
      </c>
      <c r="L1036">
        <v>0</v>
      </c>
      <c r="M1036">
        <v>11</v>
      </c>
    </row>
    <row r="1037" spans="1:13" x14ac:dyDescent="0.25">
      <c r="A1037">
        <v>2457</v>
      </c>
      <c r="B1037" t="s">
        <v>2635</v>
      </c>
      <c r="C1037">
        <v>289401455</v>
      </c>
      <c r="D1037" t="s">
        <v>2636</v>
      </c>
      <c r="E1037" s="5">
        <v>43521.942314814813</v>
      </c>
      <c r="F1037" s="6">
        <v>43557.102800925924</v>
      </c>
      <c r="G1037" s="6">
        <v>43557.102800925924</v>
      </c>
      <c r="H1037">
        <v>10</v>
      </c>
      <c r="I1037">
        <v>0</v>
      </c>
      <c r="J1037">
        <v>0</v>
      </c>
      <c r="K1037">
        <v>2</v>
      </c>
      <c r="L1037">
        <v>0</v>
      </c>
      <c r="M1037">
        <v>11</v>
      </c>
    </row>
    <row r="1038" spans="1:13" x14ac:dyDescent="0.25">
      <c r="A1038">
        <v>2458</v>
      </c>
      <c r="B1038" t="s">
        <v>2635</v>
      </c>
      <c r="C1038">
        <v>289401888</v>
      </c>
      <c r="D1038" t="s">
        <v>2637</v>
      </c>
      <c r="E1038" s="5">
        <v>43521.944027777776</v>
      </c>
      <c r="F1038" s="6">
        <v>43614.296377314815</v>
      </c>
      <c r="G1038" s="6">
        <v>43521.948136574072</v>
      </c>
      <c r="H1038">
        <v>1092</v>
      </c>
      <c r="I1038">
        <v>44</v>
      </c>
      <c r="J1038">
        <v>38</v>
      </c>
      <c r="K1038">
        <v>349</v>
      </c>
      <c r="L1038">
        <v>0</v>
      </c>
      <c r="M1038">
        <v>17</v>
      </c>
    </row>
    <row r="1039" spans="1:13" x14ac:dyDescent="0.25">
      <c r="A1039">
        <v>2459</v>
      </c>
      <c r="B1039" t="s">
        <v>2635</v>
      </c>
      <c r="C1039">
        <v>293103551</v>
      </c>
      <c r="D1039" t="s">
        <v>2638</v>
      </c>
      <c r="E1039" s="5">
        <v>43535.923020833332</v>
      </c>
      <c r="F1039" s="6">
        <v>43642.939965277779</v>
      </c>
      <c r="G1039" s="6">
        <v>43558.304212962961</v>
      </c>
      <c r="H1039">
        <v>24</v>
      </c>
      <c r="I1039">
        <v>1</v>
      </c>
      <c r="J1039">
        <v>2</v>
      </c>
      <c r="K1039">
        <v>6</v>
      </c>
      <c r="L1039">
        <v>0</v>
      </c>
      <c r="M1039">
        <v>17</v>
      </c>
    </row>
    <row r="1040" spans="1:13" x14ac:dyDescent="0.25">
      <c r="A1040">
        <v>2460</v>
      </c>
      <c r="B1040" t="s">
        <v>2635</v>
      </c>
      <c r="C1040">
        <v>299066367</v>
      </c>
      <c r="D1040" t="s">
        <v>2639</v>
      </c>
      <c r="E1040" s="5">
        <v>43556.991030092591</v>
      </c>
      <c r="F1040" s="6">
        <v>43557.007430555554</v>
      </c>
      <c r="G1040" s="6">
        <v>43557.004467592589</v>
      </c>
      <c r="H1040">
        <v>23</v>
      </c>
      <c r="I1040">
        <v>1</v>
      </c>
      <c r="J1040">
        <v>1</v>
      </c>
      <c r="K1040">
        <v>3</v>
      </c>
      <c r="L1040">
        <v>0</v>
      </c>
      <c r="M1040">
        <v>10</v>
      </c>
    </row>
    <row r="1041" spans="1:13" x14ac:dyDescent="0.25">
      <c r="A1041">
        <v>2461</v>
      </c>
      <c r="B1041" t="s">
        <v>2635</v>
      </c>
      <c r="C1041">
        <v>299452822</v>
      </c>
      <c r="D1041" t="s">
        <v>2640</v>
      </c>
      <c r="E1041" s="5">
        <v>43558.225324074076</v>
      </c>
      <c r="F1041" s="6">
        <v>43611.962881944448</v>
      </c>
      <c r="G1041" s="6">
        <v>43558.269259259258</v>
      </c>
      <c r="H1041">
        <v>93</v>
      </c>
      <c r="I1041">
        <v>1</v>
      </c>
      <c r="J1041">
        <v>0</v>
      </c>
      <c r="K1041">
        <v>7</v>
      </c>
      <c r="L1041">
        <v>0</v>
      </c>
      <c r="M1041">
        <v>2</v>
      </c>
    </row>
    <row r="1042" spans="1:13" x14ac:dyDescent="0.25">
      <c r="A1042">
        <v>2462</v>
      </c>
      <c r="B1042" t="s">
        <v>2635</v>
      </c>
      <c r="C1042">
        <v>300250239</v>
      </c>
      <c r="D1042" t="s">
        <v>2641</v>
      </c>
      <c r="E1042" s="5">
        <v>43559.926192129627</v>
      </c>
      <c r="F1042" s="6">
        <v>43617.224456018521</v>
      </c>
      <c r="G1042" s="6">
        <v>43617.224456018521</v>
      </c>
      <c r="H1042">
        <v>12</v>
      </c>
      <c r="I1042">
        <v>1</v>
      </c>
      <c r="J1042">
        <v>1</v>
      </c>
      <c r="K1042">
        <v>2</v>
      </c>
      <c r="L1042">
        <v>0</v>
      </c>
      <c r="M1042">
        <v>4</v>
      </c>
    </row>
    <row r="1043" spans="1:13" x14ac:dyDescent="0.25">
      <c r="A1043">
        <v>2463</v>
      </c>
      <c r="B1043" t="s">
        <v>2635</v>
      </c>
      <c r="C1043">
        <v>308107963</v>
      </c>
      <c r="D1043" t="s">
        <v>2642</v>
      </c>
      <c r="E1043" s="5">
        <v>43594.359918981485</v>
      </c>
      <c r="F1043" s="6">
        <v>43598.08394675926</v>
      </c>
      <c r="G1043" s="6">
        <v>43594.424756944441</v>
      </c>
      <c r="H1043">
        <v>8</v>
      </c>
      <c r="I1043">
        <v>1</v>
      </c>
      <c r="J1043">
        <v>0</v>
      </c>
      <c r="K1043">
        <v>3</v>
      </c>
      <c r="L1043">
        <v>0</v>
      </c>
      <c r="M1043">
        <v>4</v>
      </c>
    </row>
    <row r="1044" spans="1:13" x14ac:dyDescent="0.25">
      <c r="A1044">
        <v>2464</v>
      </c>
      <c r="B1044" t="s">
        <v>2635</v>
      </c>
      <c r="C1044">
        <v>309774041</v>
      </c>
      <c r="D1044" t="s">
        <v>2643</v>
      </c>
      <c r="E1044" s="5">
        <v>43600.395196759258</v>
      </c>
      <c r="F1044" s="6">
        <v>43634.401655092595</v>
      </c>
      <c r="G1044" s="6">
        <v>43601.152349537035</v>
      </c>
      <c r="H1044">
        <v>13</v>
      </c>
      <c r="I1044">
        <v>0</v>
      </c>
      <c r="J1044">
        <v>0</v>
      </c>
      <c r="K1044">
        <v>1</v>
      </c>
      <c r="L1044">
        <v>0</v>
      </c>
      <c r="M1044">
        <v>6</v>
      </c>
    </row>
    <row r="1045" spans="1:13" x14ac:dyDescent="0.25">
      <c r="A1045">
        <v>2465</v>
      </c>
      <c r="B1045" t="s">
        <v>2635</v>
      </c>
      <c r="C1045">
        <v>317489796</v>
      </c>
      <c r="D1045" t="s">
        <v>2644</v>
      </c>
      <c r="E1045" s="5">
        <v>43634.394259259258</v>
      </c>
      <c r="F1045" s="6">
        <v>43648.14099537037</v>
      </c>
      <c r="G1045" s="6">
        <v>43648.140983796293</v>
      </c>
      <c r="H1045">
        <v>163</v>
      </c>
      <c r="I1045">
        <v>20</v>
      </c>
      <c r="J1045">
        <v>7</v>
      </c>
      <c r="K1045">
        <v>25</v>
      </c>
      <c r="L1045">
        <v>0</v>
      </c>
      <c r="M1045">
        <v>9</v>
      </c>
    </row>
    <row r="1046" spans="1:13" x14ac:dyDescent="0.25">
      <c r="A1046">
        <v>2466</v>
      </c>
      <c r="B1046" t="e">
        <v>#N/A</v>
      </c>
      <c r="C1046" t="e">
        <v>#N/A</v>
      </c>
      <c r="D1046" t="e">
        <v>#N/A</v>
      </c>
      <c r="E1046" s="5" t="e">
        <v>#N/A</v>
      </c>
      <c r="F1046" s="6" t="e">
        <v>#N/A</v>
      </c>
      <c r="G1046" s="6" t="e">
        <v>#N/A</v>
      </c>
      <c r="H1046" t="e">
        <v>#N/A</v>
      </c>
      <c r="I1046" t="e">
        <v>#N/A</v>
      </c>
      <c r="J1046" t="e">
        <v>#N/A</v>
      </c>
      <c r="K1046" t="e">
        <v>#N/A</v>
      </c>
      <c r="L1046" t="e">
        <v>#N/A</v>
      </c>
      <c r="M1046">
        <v>18</v>
      </c>
    </row>
    <row r="1047" spans="1:13" x14ac:dyDescent="0.25">
      <c r="B1047" t="e">
        <v>#N/A</v>
      </c>
      <c r="C1047">
        <v>138106843</v>
      </c>
      <c r="D1047" t="s">
        <v>64</v>
      </c>
      <c r="E1047" s="5">
        <v>42733.203645833331</v>
      </c>
      <c r="F1047" s="6">
        <v>43202.038229166668</v>
      </c>
      <c r="G1047" s="6">
        <v>42733.228460648148</v>
      </c>
      <c r="H1047">
        <v>1089</v>
      </c>
      <c r="I1047">
        <v>32</v>
      </c>
      <c r="J1047">
        <v>24</v>
      </c>
      <c r="K1047">
        <v>37</v>
      </c>
      <c r="L1047">
        <v>0</v>
      </c>
    </row>
  </sheetData>
  <autoFilter ref="A1:M1047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Scratch_Score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Ghai</dc:creator>
  <cp:lastModifiedBy>Ayush Ghai</cp:lastModifiedBy>
  <dcterms:created xsi:type="dcterms:W3CDTF">2019-07-26T16:09:38Z</dcterms:created>
  <dcterms:modified xsi:type="dcterms:W3CDTF">2019-07-27T11:56:52Z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01e19311-b18b-4164-88a3-2d2f70c7b18c</vt:lpwstr>
  </property>
  <property fmtid="{D5CDD505-2E9C-101B-9397-08002B2CF9AE}" pid="3" name="ConnectionInfosStorage">
    <vt:lpwstr>UserSettingsFile</vt:lpwstr>
  </property>
</Properties>
</file>