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yushi Priya\Downloads\"/>
    </mc:Choice>
  </mc:AlternateContent>
  <xr:revisionPtr revIDLastSave="0" documentId="13_ncr:1_{D933E340-F5CC-4D9A-9D0E-6DA72092A7E4}" xr6:coauthVersionLast="47" xr6:coauthVersionMax="47" xr10:uidLastSave="{00000000-0000-0000-0000-000000000000}"/>
  <bookViews>
    <workbookView xWindow="-108" yWindow="-108" windowWidth="23256" windowHeight="12576" activeTab="1" xr2:uid="{EBB4EBF8-75C0-4BC4-B2D8-778CDC3A737A}"/>
  </bookViews>
  <sheets>
    <sheet name="Marksheet" sheetId="3" r:id="rId1"/>
    <sheet name="Dashboard" sheetId="7" r:id="rId2"/>
    <sheet name="Sheet3" sheetId="4" r:id="rId3"/>
    <sheet name="Sheet4" sheetId="5" r:id="rId4"/>
    <sheet name="Sheet5" sheetId="6" r:id="rId5"/>
    <sheet name="Sheet2" sheetId="8" r:id="rId6"/>
  </sheets>
  <definedNames>
    <definedName name="Slicer_Gender">#N/A</definedName>
    <definedName name="Slicer_Grade">#N/A</definedName>
    <definedName name="Slicer_Sect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7" l="1"/>
  <c r="D4" i="7"/>
  <c r="A4" i="7"/>
  <c r="D10" i="7"/>
  <c r="A10" i="7"/>
</calcChain>
</file>

<file path=xl/sharedStrings.xml><?xml version="1.0" encoding="utf-8"?>
<sst xmlns="http://schemas.openxmlformats.org/spreadsheetml/2006/main" count="1043" uniqueCount="277">
  <si>
    <t>id</t>
  </si>
  <si>
    <t>Name</t>
  </si>
  <si>
    <t>Gender</t>
  </si>
  <si>
    <t>Age</t>
  </si>
  <si>
    <t>Section</t>
  </si>
  <si>
    <t>Science</t>
  </si>
  <si>
    <t>English</t>
  </si>
  <si>
    <t>History</t>
  </si>
  <si>
    <t>Maths</t>
  </si>
  <si>
    <t>Attendance</t>
  </si>
  <si>
    <t>Total Marks</t>
  </si>
  <si>
    <t>Percentage</t>
  </si>
  <si>
    <t>Grade</t>
  </si>
  <si>
    <t>Bronnie</t>
  </si>
  <si>
    <t>Female</t>
  </si>
  <si>
    <t>C</t>
  </si>
  <si>
    <t>F</t>
  </si>
  <si>
    <t>Lemmie</t>
  </si>
  <si>
    <t>Male</t>
  </si>
  <si>
    <t>B</t>
  </si>
  <si>
    <t>Danya</t>
  </si>
  <si>
    <t>Denna</t>
  </si>
  <si>
    <t>Jocelin</t>
  </si>
  <si>
    <t>A</t>
  </si>
  <si>
    <t>Malissa</t>
  </si>
  <si>
    <t>Ichabod</t>
  </si>
  <si>
    <t>Beverlie</t>
  </si>
  <si>
    <t>Corrine</t>
  </si>
  <si>
    <t>Tate</t>
  </si>
  <si>
    <t>Dunn</t>
  </si>
  <si>
    <t>A+</t>
  </si>
  <si>
    <t>Valaria</t>
  </si>
  <si>
    <t>Merrick</t>
  </si>
  <si>
    <t>Gracie</t>
  </si>
  <si>
    <t>Missy</t>
  </si>
  <si>
    <t>Gilberta</t>
  </si>
  <si>
    <t>Peggy</t>
  </si>
  <si>
    <t>Dory</t>
  </si>
  <si>
    <t>Opalina</t>
  </si>
  <si>
    <t>Ashlan</t>
  </si>
  <si>
    <t>Amery</t>
  </si>
  <si>
    <t>Benoite</t>
  </si>
  <si>
    <t>Merle</t>
  </si>
  <si>
    <t>Valma</t>
  </si>
  <si>
    <t>Jone</t>
  </si>
  <si>
    <t>Rae</t>
  </si>
  <si>
    <t>Charmine</t>
  </si>
  <si>
    <t>Hanan</t>
  </si>
  <si>
    <t>Adrian</t>
  </si>
  <si>
    <t>Livia</t>
  </si>
  <si>
    <t>Richie</t>
  </si>
  <si>
    <t>Ekaterina</t>
  </si>
  <si>
    <t>Tamra</t>
  </si>
  <si>
    <t>Zarla</t>
  </si>
  <si>
    <t>Tommy</t>
  </si>
  <si>
    <t>Anna-diane</t>
  </si>
  <si>
    <t>Josh</t>
  </si>
  <si>
    <t>Claudina</t>
  </si>
  <si>
    <t>Adah</t>
  </si>
  <si>
    <t>Luelle</t>
  </si>
  <si>
    <t>Johannes</t>
  </si>
  <si>
    <t>Hetty</t>
  </si>
  <si>
    <t>Brandie</t>
  </si>
  <si>
    <t>Arvie</t>
  </si>
  <si>
    <t>Jacenta</t>
  </si>
  <si>
    <t>Teddy</t>
  </si>
  <si>
    <t>Everett</t>
  </si>
  <si>
    <t>Lyda</t>
  </si>
  <si>
    <t>Vinny</t>
  </si>
  <si>
    <t>Karrie</t>
  </si>
  <si>
    <t>Skipp</t>
  </si>
  <si>
    <t>Rollie</t>
  </si>
  <si>
    <t>Ruben</t>
  </si>
  <si>
    <t>Tabbie</t>
  </si>
  <si>
    <t>Lief</t>
  </si>
  <si>
    <t>Olenka</t>
  </si>
  <si>
    <t>Hinze</t>
  </si>
  <si>
    <t>Issie</t>
  </si>
  <si>
    <t>Yardley</t>
  </si>
  <si>
    <t>Winslow</t>
  </si>
  <si>
    <t>Bobbee</t>
  </si>
  <si>
    <t>Fanny</t>
  </si>
  <si>
    <t>Massimiliano</t>
  </si>
  <si>
    <t>Shannon</t>
  </si>
  <si>
    <t>Mufi</t>
  </si>
  <si>
    <t>Christan</t>
  </si>
  <si>
    <t>Orrin</t>
  </si>
  <si>
    <t>Drusi</t>
  </si>
  <si>
    <t>Nil</t>
  </si>
  <si>
    <t>Jessamine</t>
  </si>
  <si>
    <t>Bil</t>
  </si>
  <si>
    <t>Jaymie</t>
  </si>
  <si>
    <t>Lorrie</t>
  </si>
  <si>
    <t>Bethena</t>
  </si>
  <si>
    <t>Sascha</t>
  </si>
  <si>
    <t>Cherie</t>
  </si>
  <si>
    <t>David</t>
  </si>
  <si>
    <t>Jody</t>
  </si>
  <si>
    <t>Rosalynd</t>
  </si>
  <si>
    <t>Elton</t>
  </si>
  <si>
    <t>Teresita</t>
  </si>
  <si>
    <t>Dannel</t>
  </si>
  <si>
    <t>Amabel</t>
  </si>
  <si>
    <t>Eugine</t>
  </si>
  <si>
    <t>Brien</t>
  </si>
  <si>
    <t>Agace</t>
  </si>
  <si>
    <t>Aubrey</t>
  </si>
  <si>
    <t>Sheffie</t>
  </si>
  <si>
    <t>Ranee</t>
  </si>
  <si>
    <t>Cobby</t>
  </si>
  <si>
    <t>Linn</t>
  </si>
  <si>
    <t>Daffi</t>
  </si>
  <si>
    <t>Morganne</t>
  </si>
  <si>
    <t>Dael</t>
  </si>
  <si>
    <t>Ario</t>
  </si>
  <si>
    <t>Georgia</t>
  </si>
  <si>
    <t>Adolphus</t>
  </si>
  <si>
    <t>Silvia</t>
  </si>
  <si>
    <t>Brendin</t>
  </si>
  <si>
    <t>Loella</t>
  </si>
  <si>
    <t>Hildegaard</t>
  </si>
  <si>
    <t>Alvin</t>
  </si>
  <si>
    <t>Christoph</t>
  </si>
  <si>
    <t>Woodie</t>
  </si>
  <si>
    <t>Jeannie</t>
  </si>
  <si>
    <t>Jocelyne</t>
  </si>
  <si>
    <t>Rina</t>
  </si>
  <si>
    <t>Virgie</t>
  </si>
  <si>
    <t>Vaughn</t>
  </si>
  <si>
    <t>Cherry</t>
  </si>
  <si>
    <t>Abel</t>
  </si>
  <si>
    <t>Matt</t>
  </si>
  <si>
    <t>Josefa</t>
  </si>
  <si>
    <t>Coretta</t>
  </si>
  <si>
    <t>Chris</t>
  </si>
  <si>
    <t>Shanie</t>
  </si>
  <si>
    <t>Kath</t>
  </si>
  <si>
    <t>Bent</t>
  </si>
  <si>
    <t>Aretha</t>
  </si>
  <si>
    <t>Alyse</t>
  </si>
  <si>
    <t>Patrizia</t>
  </si>
  <si>
    <t>Gloria</t>
  </si>
  <si>
    <t>Brandise</t>
  </si>
  <si>
    <t>Orin</t>
  </si>
  <si>
    <t>Fredric</t>
  </si>
  <si>
    <t>Pat</t>
  </si>
  <si>
    <t>Bennie</t>
  </si>
  <si>
    <t>Starlin</t>
  </si>
  <si>
    <t>Susy</t>
  </si>
  <si>
    <t>Eadmund</t>
  </si>
  <si>
    <t>Blisse</t>
  </si>
  <si>
    <t>Tymothy</t>
  </si>
  <si>
    <t>Lindsay</t>
  </si>
  <si>
    <t>Jehanna</t>
  </si>
  <si>
    <t>Humfrid</t>
  </si>
  <si>
    <t>Hector</t>
  </si>
  <si>
    <t>Ailene</t>
  </si>
  <si>
    <t>Berget</t>
  </si>
  <si>
    <t>Bevan</t>
  </si>
  <si>
    <t>Ricky</t>
  </si>
  <si>
    <t>Isidora</t>
  </si>
  <si>
    <t>Emmanuel</t>
  </si>
  <si>
    <t>Cristian</t>
  </si>
  <si>
    <t>Guido</t>
  </si>
  <si>
    <t>Alis</t>
  </si>
  <si>
    <t>Jaquenette</t>
  </si>
  <si>
    <t>Danni</t>
  </si>
  <si>
    <t>Adrianne</t>
  </si>
  <si>
    <t>Inger</t>
  </si>
  <si>
    <t>Herold</t>
  </si>
  <si>
    <t>Candide</t>
  </si>
  <si>
    <t>Susi</t>
  </si>
  <si>
    <t>Milo</t>
  </si>
  <si>
    <t>Emlyn</t>
  </si>
  <si>
    <t>Sarah</t>
  </si>
  <si>
    <t>Paten</t>
  </si>
  <si>
    <t>Aldin</t>
  </si>
  <si>
    <t>Reagan</t>
  </si>
  <si>
    <t>Patty</t>
  </si>
  <si>
    <t>Barde</t>
  </si>
  <si>
    <t>Pepi</t>
  </si>
  <si>
    <t>Page</t>
  </si>
  <si>
    <t>Alard</t>
  </si>
  <si>
    <t>Fidelia</t>
  </si>
  <si>
    <t>Hali</t>
  </si>
  <si>
    <t>Keeley</t>
  </si>
  <si>
    <t>Ilaire</t>
  </si>
  <si>
    <t>Ermina</t>
  </si>
  <si>
    <t>Fran</t>
  </si>
  <si>
    <t>Desmund</t>
  </si>
  <si>
    <t>Rosamond</t>
  </si>
  <si>
    <t>Margaux</t>
  </si>
  <si>
    <t>Shalom</t>
  </si>
  <si>
    <t>Ivan</t>
  </si>
  <si>
    <t>Guntar</t>
  </si>
  <si>
    <t>Moselle</t>
  </si>
  <si>
    <t>Val</t>
  </si>
  <si>
    <t>Amber</t>
  </si>
  <si>
    <t>Davidde</t>
  </si>
  <si>
    <t>Richard</t>
  </si>
  <si>
    <t>Sebastian</t>
  </si>
  <si>
    <t>Billie</t>
  </si>
  <si>
    <t>Purcell</t>
  </si>
  <si>
    <t>Alaine</t>
  </si>
  <si>
    <t>Goldarina</t>
  </si>
  <si>
    <t>Ruperto</t>
  </si>
  <si>
    <t>Oberon</t>
  </si>
  <si>
    <t>Ezekiel</t>
  </si>
  <si>
    <t>Estel</t>
  </si>
  <si>
    <t>Jayme</t>
  </si>
  <si>
    <t>Hebert</t>
  </si>
  <si>
    <t>Olivia</t>
  </si>
  <si>
    <t>Darya</t>
  </si>
  <si>
    <t>Nita</t>
  </si>
  <si>
    <t>Elbertina</t>
  </si>
  <si>
    <t>Carol</t>
  </si>
  <si>
    <t>Codi</t>
  </si>
  <si>
    <t>Ruddie</t>
  </si>
  <si>
    <t>Baudoin</t>
  </si>
  <si>
    <t>Norri</t>
  </si>
  <si>
    <t>Nealon</t>
  </si>
  <si>
    <t>Willem</t>
  </si>
  <si>
    <t>Rosalyn</t>
  </si>
  <si>
    <t>Fannie</t>
  </si>
  <si>
    <t>Davis</t>
  </si>
  <si>
    <t>Zenia</t>
  </si>
  <si>
    <t>Alasteir</t>
  </si>
  <si>
    <t>Vivyan</t>
  </si>
  <si>
    <t>Reg</t>
  </si>
  <si>
    <t>Evangelin</t>
  </si>
  <si>
    <t>Tucky</t>
  </si>
  <si>
    <t>Betteann</t>
  </si>
  <si>
    <t>Elyn</t>
  </si>
  <si>
    <t>Kirk</t>
  </si>
  <si>
    <t>Zack</t>
  </si>
  <si>
    <t>Buffy</t>
  </si>
  <si>
    <t>Tammy</t>
  </si>
  <si>
    <t>Ericka</t>
  </si>
  <si>
    <t>Natty</t>
  </si>
  <si>
    <t>Leda</t>
  </si>
  <si>
    <t>Tabbi</t>
  </si>
  <si>
    <t>Romonda</t>
  </si>
  <si>
    <t>Blake</t>
  </si>
  <si>
    <t>Josepha</t>
  </si>
  <si>
    <t>Maureene</t>
  </si>
  <si>
    <t>Ginnifer</t>
  </si>
  <si>
    <t>Kent</t>
  </si>
  <si>
    <t>Stillman</t>
  </si>
  <si>
    <t>Maude</t>
  </si>
  <si>
    <t>Alysa</t>
  </si>
  <si>
    <t>Mortimer</t>
  </si>
  <si>
    <t>Fleming</t>
  </si>
  <si>
    <t>Nadia</t>
  </si>
  <si>
    <t>Britt</t>
  </si>
  <si>
    <t>Lazar</t>
  </si>
  <si>
    <t>Ashlin</t>
  </si>
  <si>
    <t>Raimund</t>
  </si>
  <si>
    <t>Claudell</t>
  </si>
  <si>
    <t>Janey</t>
  </si>
  <si>
    <t>Morrie</t>
  </si>
  <si>
    <t>Domingo</t>
  </si>
  <si>
    <t>Jesselyn</t>
  </si>
  <si>
    <t>Nickie</t>
  </si>
  <si>
    <t>Rog</t>
  </si>
  <si>
    <t>Kaia</t>
  </si>
  <si>
    <t>Anni</t>
  </si>
  <si>
    <t>Fernande</t>
  </si>
  <si>
    <t>Row Labels</t>
  </si>
  <si>
    <t>Grand Total</t>
  </si>
  <si>
    <t>Average of Percentage</t>
  </si>
  <si>
    <t>Count of id</t>
  </si>
  <si>
    <t>Average of Science</t>
  </si>
  <si>
    <t>Average of English</t>
  </si>
  <si>
    <t>Average of History</t>
  </si>
  <si>
    <t>Average of Maths</t>
  </si>
  <si>
    <t>STUDENT PERFORMANCE DASHBOARD</t>
  </si>
  <si>
    <t>Max of Total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</si>
</sst>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8"/>
      <color theme="2"/>
      <name val="Segoe UI Semibold"/>
      <family val="2"/>
    </font>
    <font>
      <sz val="11"/>
      <color theme="2"/>
      <name val="Calibri"/>
      <family val="2"/>
      <scheme val="minor"/>
    </font>
    <font>
      <sz val="14"/>
      <color theme="1"/>
      <name val="Calibri"/>
      <family val="2"/>
      <scheme val="minor"/>
    </font>
    <font>
      <sz val="24"/>
      <color theme="0"/>
      <name val="Comic Sans MS"/>
      <family val="4"/>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2" fontId="0" fillId="0" borderId="0" xfId="0" applyNumberFormat="1"/>
    <xf numFmtId="0" fontId="1" fillId="0" borderId="0" xfId="0" applyFont="1" applyAlignment="1">
      <alignment horizontal="center" vertical="center"/>
    </xf>
    <xf numFmtId="0" fontId="2" fillId="0" borderId="0" xfId="0" applyFont="1"/>
    <xf numFmtId="0" fontId="0" fillId="2" borderId="0" xfId="0" applyFill="1"/>
    <xf numFmtId="0" fontId="4" fillId="0" borderId="0" xfId="0" applyFont="1"/>
    <xf numFmtId="0" fontId="3" fillId="2" borderId="0" xfId="0" applyFont="1" applyFill="1" applyAlignment="1">
      <alignment horizontal="center" vertical="center"/>
    </xf>
    <xf numFmtId="0" fontId="0" fillId="2" borderId="0" xfId="0" applyFill="1" applyAlignment="1">
      <alignment horizontal="center" vertical="center"/>
    </xf>
    <xf numFmtId="0" fontId="0" fillId="0" borderId="0" xfId="0" applyAlignment="1">
      <alignment horizontal="center"/>
    </xf>
    <xf numFmtId="0" fontId="0" fillId="0" borderId="0" xfId="0" applyNumberFormat="1"/>
  </cellXfs>
  <cellStyles count="1">
    <cellStyle name="Normal" xfId="0" builtinId="0"/>
  </cellStyles>
  <dxfs count="2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dxf>
    <dxf>
      <numFmt numFmtId="2" formatCode="0.00"/>
    </dxf>
  </dxfs>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Dashboard.xlsx]Sheet5!PivotTable3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Subject-wise Performance by Section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Average of Science</c:v>
                </c:pt>
              </c:strCache>
            </c:strRef>
          </c:tx>
          <c:spPr>
            <a:solidFill>
              <a:srgbClr val="7030A0"/>
            </a:solidFill>
            <a:ln>
              <a:noFill/>
            </a:ln>
            <a:effectLst/>
          </c:spPr>
          <c:invertIfNegative val="0"/>
          <c:cat>
            <c:strRef>
              <c:f>Sheet5!$A$4:$A$7</c:f>
              <c:strCache>
                <c:ptCount val="3"/>
                <c:pt idx="0">
                  <c:v>A</c:v>
                </c:pt>
                <c:pt idx="1">
                  <c:v>B</c:v>
                </c:pt>
                <c:pt idx="2">
                  <c:v>C</c:v>
                </c:pt>
              </c:strCache>
            </c:strRef>
          </c:cat>
          <c:val>
            <c:numRef>
              <c:f>Sheet5!$B$4:$B$7</c:f>
              <c:numCache>
                <c:formatCode>0.00</c:formatCode>
                <c:ptCount val="3"/>
                <c:pt idx="0">
                  <c:v>53.87341772151899</c:v>
                </c:pt>
                <c:pt idx="1">
                  <c:v>54.063291139240505</c:v>
                </c:pt>
                <c:pt idx="2">
                  <c:v>47.097826086956523</c:v>
                </c:pt>
              </c:numCache>
            </c:numRef>
          </c:val>
          <c:extLst>
            <c:ext xmlns:c16="http://schemas.microsoft.com/office/drawing/2014/chart" uri="{C3380CC4-5D6E-409C-BE32-E72D297353CC}">
              <c16:uniqueId val="{00000000-E6CF-49BF-B5C3-D9D6296883C8}"/>
            </c:ext>
          </c:extLst>
        </c:ser>
        <c:ser>
          <c:idx val="1"/>
          <c:order val="1"/>
          <c:tx>
            <c:strRef>
              <c:f>Sheet5!$C$3</c:f>
              <c:strCache>
                <c:ptCount val="1"/>
                <c:pt idx="0">
                  <c:v>Average of English</c:v>
                </c:pt>
              </c:strCache>
            </c:strRef>
          </c:tx>
          <c:spPr>
            <a:solidFill>
              <a:schemeClr val="accent2"/>
            </a:solidFill>
            <a:ln>
              <a:noFill/>
            </a:ln>
            <a:effectLst/>
          </c:spPr>
          <c:invertIfNegative val="0"/>
          <c:cat>
            <c:strRef>
              <c:f>Sheet5!$A$4:$A$7</c:f>
              <c:strCache>
                <c:ptCount val="3"/>
                <c:pt idx="0">
                  <c:v>A</c:v>
                </c:pt>
                <c:pt idx="1">
                  <c:v>B</c:v>
                </c:pt>
                <c:pt idx="2">
                  <c:v>C</c:v>
                </c:pt>
              </c:strCache>
            </c:strRef>
          </c:cat>
          <c:val>
            <c:numRef>
              <c:f>Sheet5!$C$4:$C$7</c:f>
              <c:numCache>
                <c:formatCode>0.00</c:formatCode>
                <c:ptCount val="3"/>
                <c:pt idx="0">
                  <c:v>50.544303797468352</c:v>
                </c:pt>
                <c:pt idx="1">
                  <c:v>47.316455696202532</c:v>
                </c:pt>
                <c:pt idx="2">
                  <c:v>46.347826086956523</c:v>
                </c:pt>
              </c:numCache>
            </c:numRef>
          </c:val>
          <c:extLst>
            <c:ext xmlns:c16="http://schemas.microsoft.com/office/drawing/2014/chart" uri="{C3380CC4-5D6E-409C-BE32-E72D297353CC}">
              <c16:uniqueId val="{00000001-E6CF-49BF-B5C3-D9D6296883C8}"/>
            </c:ext>
          </c:extLst>
        </c:ser>
        <c:ser>
          <c:idx val="2"/>
          <c:order val="2"/>
          <c:tx>
            <c:strRef>
              <c:f>Sheet5!$D$3</c:f>
              <c:strCache>
                <c:ptCount val="1"/>
                <c:pt idx="0">
                  <c:v>Average of History</c:v>
                </c:pt>
              </c:strCache>
            </c:strRef>
          </c:tx>
          <c:spPr>
            <a:solidFill>
              <a:srgbClr val="009900"/>
            </a:solidFill>
            <a:ln>
              <a:noFill/>
            </a:ln>
            <a:effectLst/>
          </c:spPr>
          <c:invertIfNegative val="0"/>
          <c:cat>
            <c:strRef>
              <c:f>Sheet5!$A$4:$A$7</c:f>
              <c:strCache>
                <c:ptCount val="3"/>
                <c:pt idx="0">
                  <c:v>A</c:v>
                </c:pt>
                <c:pt idx="1">
                  <c:v>B</c:v>
                </c:pt>
                <c:pt idx="2">
                  <c:v>C</c:v>
                </c:pt>
              </c:strCache>
            </c:strRef>
          </c:cat>
          <c:val>
            <c:numRef>
              <c:f>Sheet5!$D$4:$D$7</c:f>
              <c:numCache>
                <c:formatCode>0.00</c:formatCode>
                <c:ptCount val="3"/>
                <c:pt idx="0">
                  <c:v>51.924050632911396</c:v>
                </c:pt>
                <c:pt idx="1">
                  <c:v>53.316455696202532</c:v>
                </c:pt>
                <c:pt idx="2">
                  <c:v>51.673913043478258</c:v>
                </c:pt>
              </c:numCache>
            </c:numRef>
          </c:val>
          <c:extLst>
            <c:ext xmlns:c16="http://schemas.microsoft.com/office/drawing/2014/chart" uri="{C3380CC4-5D6E-409C-BE32-E72D297353CC}">
              <c16:uniqueId val="{00000002-E6CF-49BF-B5C3-D9D6296883C8}"/>
            </c:ext>
          </c:extLst>
        </c:ser>
        <c:ser>
          <c:idx val="3"/>
          <c:order val="3"/>
          <c:tx>
            <c:strRef>
              <c:f>Sheet5!$E$3</c:f>
              <c:strCache>
                <c:ptCount val="1"/>
                <c:pt idx="0">
                  <c:v>Average of Maths</c:v>
                </c:pt>
              </c:strCache>
            </c:strRef>
          </c:tx>
          <c:spPr>
            <a:solidFill>
              <a:schemeClr val="accent4"/>
            </a:solidFill>
            <a:ln>
              <a:noFill/>
            </a:ln>
            <a:effectLst/>
          </c:spPr>
          <c:invertIfNegative val="0"/>
          <c:cat>
            <c:strRef>
              <c:f>Sheet5!$A$4:$A$7</c:f>
              <c:strCache>
                <c:ptCount val="3"/>
                <c:pt idx="0">
                  <c:v>A</c:v>
                </c:pt>
                <c:pt idx="1">
                  <c:v>B</c:v>
                </c:pt>
                <c:pt idx="2">
                  <c:v>C</c:v>
                </c:pt>
              </c:strCache>
            </c:strRef>
          </c:cat>
          <c:val>
            <c:numRef>
              <c:f>Sheet5!$E$4:$E$7</c:f>
              <c:numCache>
                <c:formatCode>0.00</c:formatCode>
                <c:ptCount val="3"/>
                <c:pt idx="0">
                  <c:v>51.911392405063289</c:v>
                </c:pt>
                <c:pt idx="1">
                  <c:v>55.265822784810126</c:v>
                </c:pt>
                <c:pt idx="2">
                  <c:v>52.032608695652172</c:v>
                </c:pt>
              </c:numCache>
            </c:numRef>
          </c:val>
          <c:extLst>
            <c:ext xmlns:c16="http://schemas.microsoft.com/office/drawing/2014/chart" uri="{C3380CC4-5D6E-409C-BE32-E72D297353CC}">
              <c16:uniqueId val="{00000003-E6CF-49BF-B5C3-D9D6296883C8}"/>
            </c:ext>
          </c:extLst>
        </c:ser>
        <c:dLbls>
          <c:showLegendKey val="0"/>
          <c:showVal val="0"/>
          <c:showCatName val="0"/>
          <c:showSerName val="0"/>
          <c:showPercent val="0"/>
          <c:showBubbleSize val="0"/>
        </c:dLbls>
        <c:gapWidth val="219"/>
        <c:overlap val="-27"/>
        <c:axId val="599888463"/>
        <c:axId val="599875023"/>
      </c:barChart>
      <c:catAx>
        <c:axId val="59988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Section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75023"/>
        <c:crosses val="autoZero"/>
        <c:auto val="1"/>
        <c:lblAlgn val="ctr"/>
        <c:lblOffset val="100"/>
        <c:noMultiLvlLbl val="0"/>
      </c:catAx>
      <c:valAx>
        <c:axId val="599875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sz="1000" b="0" i="0" u="none" strike="noStrike" baseline="0"/>
                  <a:t>Average Marks</a:t>
                </a:r>
                <a:endParaRPr lang="en-IN"/>
              </a:p>
            </c:rich>
          </c:tx>
          <c:layout>
            <c:manualLayout>
              <c:xMode val="edge"/>
              <c:yMode val="edge"/>
              <c:x val="1.6666666666666666E-2"/>
              <c:y val="0.327909011373578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8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Percentage by Section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900"/>
          </a:solidFill>
          <a:ln>
            <a:noFill/>
          </a:ln>
          <a:effectLst/>
        </c:spPr>
      </c:pivotFmt>
      <c:pivotFmt>
        <c:idx val="4"/>
        <c:spPr>
          <a:solidFill>
            <a:srgbClr val="92D050"/>
          </a:solidFill>
          <a:ln>
            <a:noFill/>
          </a:ln>
          <a:effectLst/>
        </c:spPr>
      </c:pivotFmt>
      <c:pivotFmt>
        <c:idx val="5"/>
        <c:spPr>
          <a:solidFill>
            <a:schemeClr val="accent6">
              <a:lumMod val="60000"/>
              <a:lumOff val="40000"/>
            </a:schemeClr>
          </a:solidFill>
          <a:ln>
            <a:noFill/>
          </a:ln>
          <a:effectLst/>
        </c:spP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2-7972-4049-87E1-B351AF636FEF}"/>
              </c:ext>
            </c:extLst>
          </c:dPt>
          <c:dPt>
            <c:idx val="1"/>
            <c:invertIfNegative val="0"/>
            <c:bubble3D val="0"/>
            <c:spPr>
              <a:solidFill>
                <a:srgbClr val="009900"/>
              </a:solidFill>
              <a:ln>
                <a:noFill/>
              </a:ln>
              <a:effectLst/>
            </c:spPr>
            <c:extLst>
              <c:ext xmlns:c16="http://schemas.microsoft.com/office/drawing/2014/chart" uri="{C3380CC4-5D6E-409C-BE32-E72D297353CC}">
                <c16:uniqueId val="{00000001-7972-4049-87E1-B351AF636FE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7972-4049-87E1-B351AF636F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A</c:v>
                </c:pt>
                <c:pt idx="1">
                  <c:v>B</c:v>
                </c:pt>
                <c:pt idx="2">
                  <c:v>C</c:v>
                </c:pt>
              </c:strCache>
            </c:strRef>
          </c:cat>
          <c:val>
            <c:numRef>
              <c:f>Sheet3!$B$4:$B$7</c:f>
              <c:numCache>
                <c:formatCode>0.00</c:formatCode>
                <c:ptCount val="3"/>
                <c:pt idx="0">
                  <c:v>52.063291139240505</c:v>
                </c:pt>
                <c:pt idx="1">
                  <c:v>52.490506329113927</c:v>
                </c:pt>
                <c:pt idx="2">
                  <c:v>49.288043478260867</c:v>
                </c:pt>
              </c:numCache>
            </c:numRef>
          </c:val>
          <c:extLst>
            <c:ext xmlns:c16="http://schemas.microsoft.com/office/drawing/2014/chart" uri="{C3380CC4-5D6E-409C-BE32-E72D297353CC}">
              <c16:uniqueId val="{00000000-7972-4049-87E1-B351AF636FEF}"/>
            </c:ext>
          </c:extLst>
        </c:ser>
        <c:dLbls>
          <c:dLblPos val="outEnd"/>
          <c:showLegendKey val="0"/>
          <c:showVal val="1"/>
          <c:showCatName val="0"/>
          <c:showSerName val="0"/>
          <c:showPercent val="0"/>
          <c:showBubbleSize val="0"/>
        </c:dLbls>
        <c:gapWidth val="219"/>
        <c:overlap val="-27"/>
        <c:axId val="576784959"/>
        <c:axId val="576785439"/>
      </c:barChart>
      <c:catAx>
        <c:axId val="57678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Section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85439"/>
        <c:crosses val="autoZero"/>
        <c:auto val="1"/>
        <c:lblAlgn val="ctr"/>
        <c:lblOffset val="100"/>
        <c:noMultiLvlLbl val="0"/>
      </c:catAx>
      <c:valAx>
        <c:axId val="576785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Average Percentage by Section</a:t>
                </a:r>
                <a:endParaRPr lang="en-IN"/>
              </a:p>
            </c:rich>
          </c:tx>
          <c:layout>
            <c:manualLayout>
              <c:xMode val="edge"/>
              <c:yMode val="edge"/>
              <c:x val="1.5236415373820844E-2"/>
              <c:y val="0.143986134134548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8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Dashboard.xlsx]Sheet4!PivotTable2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Student Grade Distribution</a:t>
            </a:r>
            <a:endParaRPr lang="en-IN"/>
          </a:p>
        </c:rich>
      </c:tx>
      <c:layout>
        <c:manualLayout>
          <c:xMode val="edge"/>
          <c:yMode val="edge"/>
          <c:x val="0.18328142750812865"/>
          <c:y val="0.156727127859017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6">
              <a:lumMod val="75000"/>
            </a:schemeClr>
          </a:solidFill>
          <a:ln w="25400">
            <a:solidFill>
              <a:schemeClr val="lt1"/>
            </a:solidFill>
          </a:ln>
          <a:effectLst/>
          <a:sp3d contourW="25400">
            <a:contourClr>
              <a:schemeClr val="lt1"/>
            </a:contourClr>
          </a:sp3d>
        </c:spPr>
      </c:pivotFmt>
      <c:pivotFmt>
        <c:idx val="15"/>
        <c:spPr>
          <a:solidFill>
            <a:srgbClr val="00B0F0"/>
          </a:solidFill>
          <a:ln w="25400">
            <a:solidFill>
              <a:schemeClr val="lt1"/>
            </a:solidFill>
          </a:ln>
          <a:effectLst/>
          <a:sp3d contourW="25400">
            <a:contourClr>
              <a:schemeClr val="lt1"/>
            </a:contourClr>
          </a:sp3d>
        </c:spPr>
      </c:pivotFmt>
      <c:pivotFmt>
        <c:idx val="16"/>
        <c:spPr>
          <a:solidFill>
            <a:schemeClr val="accent2">
              <a:lumMod val="75000"/>
            </a:schemeClr>
          </a:solidFill>
          <a:ln w="25400">
            <a:solidFill>
              <a:schemeClr val="lt1"/>
            </a:solidFill>
          </a:ln>
          <a:effectLst/>
          <a:sp3d contourW="25400">
            <a:contourClr>
              <a:schemeClr val="lt1"/>
            </a:contourClr>
          </a:sp3d>
        </c:spPr>
      </c:pivotFmt>
      <c:pivotFmt>
        <c:idx val="17"/>
        <c:spPr>
          <a:solidFill>
            <a:srgbClr val="FFC0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BCF-498C-9149-9243354FED10}"/>
              </c:ext>
            </c:extLst>
          </c:dPt>
          <c:dPt>
            <c:idx val="1"/>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BCF-498C-9149-9243354FED10}"/>
              </c:ext>
            </c:extLst>
          </c:dPt>
          <c:dPt>
            <c:idx val="2"/>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5-3BCF-498C-9149-9243354FED10}"/>
              </c:ext>
            </c:extLst>
          </c:dPt>
          <c:dPt>
            <c:idx val="3"/>
            <c:bubble3D val="0"/>
            <c:spPr>
              <a:solidFill>
                <a:schemeClr val="accent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3BCF-498C-9149-9243354FED10}"/>
              </c:ext>
            </c:extLst>
          </c:dPt>
          <c:dPt>
            <c:idx val="4"/>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9-3BCF-498C-9149-9243354FED10}"/>
              </c:ext>
            </c:extLst>
          </c:dPt>
          <c:cat>
            <c:strRef>
              <c:f>Sheet4!$A$4:$A$9</c:f>
              <c:strCache>
                <c:ptCount val="5"/>
                <c:pt idx="0">
                  <c:v>A</c:v>
                </c:pt>
                <c:pt idx="1">
                  <c:v>A+</c:v>
                </c:pt>
                <c:pt idx="2">
                  <c:v>B</c:v>
                </c:pt>
                <c:pt idx="3">
                  <c:v>C</c:v>
                </c:pt>
                <c:pt idx="4">
                  <c:v>F</c:v>
                </c:pt>
              </c:strCache>
            </c:strRef>
          </c:cat>
          <c:val>
            <c:numRef>
              <c:f>Sheet4!$B$4:$B$9</c:f>
              <c:numCache>
                <c:formatCode>General</c:formatCode>
                <c:ptCount val="5"/>
                <c:pt idx="0">
                  <c:v>6</c:v>
                </c:pt>
                <c:pt idx="1">
                  <c:v>1</c:v>
                </c:pt>
                <c:pt idx="2">
                  <c:v>17</c:v>
                </c:pt>
                <c:pt idx="3">
                  <c:v>49</c:v>
                </c:pt>
                <c:pt idx="4">
                  <c:v>177</c:v>
                </c:pt>
              </c:numCache>
            </c:numRef>
          </c:val>
          <c:extLst>
            <c:ext xmlns:c16="http://schemas.microsoft.com/office/drawing/2014/chart" uri="{C3380CC4-5D6E-409C-BE32-E72D297353CC}">
              <c16:uniqueId val="{0000000A-3BCF-498C-9149-9243354FED1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Dashboard.xlsx]Sheet2!PivotTable1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3 Students by Total Marks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3561-4657-BF57-66644228465D}"/>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3561-4657-BF57-66644228465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3561-4657-BF57-66644228465D}"/>
              </c:ext>
            </c:extLst>
          </c:dPt>
          <c:cat>
            <c:strRef>
              <c:f>Sheet2!$A$4:$A$7</c:f>
              <c:strCache>
                <c:ptCount val="3"/>
                <c:pt idx="0">
                  <c:v>Dunn</c:v>
                </c:pt>
                <c:pt idx="1">
                  <c:v>Nil</c:v>
                </c:pt>
                <c:pt idx="2">
                  <c:v>Patrizia</c:v>
                </c:pt>
              </c:strCache>
            </c:strRef>
          </c:cat>
          <c:val>
            <c:numRef>
              <c:f>Sheet2!$B$4:$B$7</c:f>
              <c:numCache>
                <c:formatCode>General</c:formatCode>
                <c:ptCount val="3"/>
                <c:pt idx="0">
                  <c:v>361</c:v>
                </c:pt>
                <c:pt idx="1">
                  <c:v>347</c:v>
                </c:pt>
                <c:pt idx="2">
                  <c:v>356</c:v>
                </c:pt>
              </c:numCache>
            </c:numRef>
          </c:val>
          <c:extLst>
            <c:ext xmlns:c16="http://schemas.microsoft.com/office/drawing/2014/chart" uri="{C3380CC4-5D6E-409C-BE32-E72D297353CC}">
              <c16:uniqueId val="{00000000-3561-4657-BF57-66644228465D}"/>
            </c:ext>
          </c:extLst>
        </c:ser>
        <c:dLbls>
          <c:showLegendKey val="0"/>
          <c:showVal val="0"/>
          <c:showCatName val="0"/>
          <c:showSerName val="0"/>
          <c:showPercent val="0"/>
          <c:showBubbleSize val="0"/>
        </c:dLbls>
        <c:gapWidth val="182"/>
        <c:axId val="1170099407"/>
        <c:axId val="1170119087"/>
      </c:barChart>
      <c:catAx>
        <c:axId val="11700994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Student Name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19087"/>
        <c:crosses val="autoZero"/>
        <c:auto val="1"/>
        <c:lblAlgn val="ctr"/>
        <c:lblOffset val="100"/>
        <c:noMultiLvlLbl val="0"/>
      </c:catAx>
      <c:valAx>
        <c:axId val="117011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Total Marks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99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Sheet3!$A$4:$A$7</c:f>
              <c:strCache>
                <c:ptCount val="3"/>
                <c:pt idx="0">
                  <c:v>A</c:v>
                </c:pt>
                <c:pt idx="1">
                  <c:v>B</c:v>
                </c:pt>
                <c:pt idx="2">
                  <c:v>C</c:v>
                </c:pt>
              </c:strCache>
            </c:strRef>
          </c:cat>
          <c:val>
            <c:numRef>
              <c:f>Sheet3!$B$4:$B$7</c:f>
              <c:numCache>
                <c:formatCode>0.00</c:formatCode>
                <c:ptCount val="3"/>
                <c:pt idx="0">
                  <c:v>52.063291139240505</c:v>
                </c:pt>
                <c:pt idx="1">
                  <c:v>52.490506329113927</c:v>
                </c:pt>
                <c:pt idx="2">
                  <c:v>49.288043478260867</c:v>
                </c:pt>
              </c:numCache>
            </c:numRef>
          </c:val>
          <c:extLst>
            <c:ext xmlns:c16="http://schemas.microsoft.com/office/drawing/2014/chart" uri="{C3380CC4-5D6E-409C-BE32-E72D297353CC}">
              <c16:uniqueId val="{00000000-8E3C-4E96-A083-9F1318EF5F5A}"/>
            </c:ext>
          </c:extLst>
        </c:ser>
        <c:dLbls>
          <c:showLegendKey val="0"/>
          <c:showVal val="0"/>
          <c:showCatName val="0"/>
          <c:showSerName val="0"/>
          <c:showPercent val="0"/>
          <c:showBubbleSize val="0"/>
        </c:dLbls>
        <c:gapWidth val="219"/>
        <c:overlap val="-27"/>
        <c:axId val="576784959"/>
        <c:axId val="576785439"/>
      </c:barChart>
      <c:catAx>
        <c:axId val="57678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85439"/>
        <c:crosses val="autoZero"/>
        <c:auto val="1"/>
        <c:lblAlgn val="ctr"/>
        <c:lblOffset val="100"/>
        <c:noMultiLvlLbl val="0"/>
      </c:catAx>
      <c:valAx>
        <c:axId val="576785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8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E8-439E-AD31-EA95A8FFD8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E8-439E-AD31-EA95A8FFD8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8E8-439E-AD31-EA95A8FFD8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8E8-439E-AD31-EA95A8FFD87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8E8-439E-AD31-EA95A8FFD871}"/>
              </c:ext>
            </c:extLst>
          </c:dPt>
          <c:cat>
            <c:strRef>
              <c:f>Sheet4!$A$4:$A$9</c:f>
              <c:strCache>
                <c:ptCount val="5"/>
                <c:pt idx="0">
                  <c:v>A</c:v>
                </c:pt>
                <c:pt idx="1">
                  <c:v>A+</c:v>
                </c:pt>
                <c:pt idx="2">
                  <c:v>B</c:v>
                </c:pt>
                <c:pt idx="3">
                  <c:v>C</c:v>
                </c:pt>
                <c:pt idx="4">
                  <c:v>F</c:v>
                </c:pt>
              </c:strCache>
            </c:strRef>
          </c:cat>
          <c:val>
            <c:numRef>
              <c:f>Sheet4!$B$4:$B$9</c:f>
              <c:numCache>
                <c:formatCode>General</c:formatCode>
                <c:ptCount val="5"/>
                <c:pt idx="0">
                  <c:v>6</c:v>
                </c:pt>
                <c:pt idx="1">
                  <c:v>1</c:v>
                </c:pt>
                <c:pt idx="2">
                  <c:v>17</c:v>
                </c:pt>
                <c:pt idx="3">
                  <c:v>49</c:v>
                </c:pt>
                <c:pt idx="4">
                  <c:v>177</c:v>
                </c:pt>
              </c:numCache>
            </c:numRef>
          </c:val>
          <c:extLst>
            <c:ext xmlns:c16="http://schemas.microsoft.com/office/drawing/2014/chart" uri="{C3380CC4-5D6E-409C-BE32-E72D297353CC}">
              <c16:uniqueId val="{00000000-61A4-4292-B20B-B42A802A53B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Dashboard.xlsx]Sheet5!PivotTable3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Average of Science</c:v>
                </c:pt>
              </c:strCache>
            </c:strRef>
          </c:tx>
          <c:spPr>
            <a:solidFill>
              <a:schemeClr val="accent1"/>
            </a:solidFill>
            <a:ln>
              <a:noFill/>
            </a:ln>
            <a:effectLst/>
          </c:spPr>
          <c:invertIfNegative val="0"/>
          <c:cat>
            <c:strRef>
              <c:f>Sheet5!$A$4:$A$7</c:f>
              <c:strCache>
                <c:ptCount val="3"/>
                <c:pt idx="0">
                  <c:v>A</c:v>
                </c:pt>
                <c:pt idx="1">
                  <c:v>B</c:v>
                </c:pt>
                <c:pt idx="2">
                  <c:v>C</c:v>
                </c:pt>
              </c:strCache>
            </c:strRef>
          </c:cat>
          <c:val>
            <c:numRef>
              <c:f>Sheet5!$B$4:$B$7</c:f>
              <c:numCache>
                <c:formatCode>0.00</c:formatCode>
                <c:ptCount val="3"/>
                <c:pt idx="0">
                  <c:v>53.87341772151899</c:v>
                </c:pt>
                <c:pt idx="1">
                  <c:v>54.063291139240505</c:v>
                </c:pt>
                <c:pt idx="2">
                  <c:v>47.097826086956523</c:v>
                </c:pt>
              </c:numCache>
            </c:numRef>
          </c:val>
          <c:extLst>
            <c:ext xmlns:c16="http://schemas.microsoft.com/office/drawing/2014/chart" uri="{C3380CC4-5D6E-409C-BE32-E72D297353CC}">
              <c16:uniqueId val="{00000000-CF4F-4DD3-9228-F8DAB9532B03}"/>
            </c:ext>
          </c:extLst>
        </c:ser>
        <c:ser>
          <c:idx val="1"/>
          <c:order val="1"/>
          <c:tx>
            <c:strRef>
              <c:f>Sheet5!$C$3</c:f>
              <c:strCache>
                <c:ptCount val="1"/>
                <c:pt idx="0">
                  <c:v>Average of English</c:v>
                </c:pt>
              </c:strCache>
            </c:strRef>
          </c:tx>
          <c:spPr>
            <a:solidFill>
              <a:schemeClr val="accent2"/>
            </a:solidFill>
            <a:ln>
              <a:noFill/>
            </a:ln>
            <a:effectLst/>
          </c:spPr>
          <c:invertIfNegative val="0"/>
          <c:cat>
            <c:strRef>
              <c:f>Sheet5!$A$4:$A$7</c:f>
              <c:strCache>
                <c:ptCount val="3"/>
                <c:pt idx="0">
                  <c:v>A</c:v>
                </c:pt>
                <c:pt idx="1">
                  <c:v>B</c:v>
                </c:pt>
                <c:pt idx="2">
                  <c:v>C</c:v>
                </c:pt>
              </c:strCache>
            </c:strRef>
          </c:cat>
          <c:val>
            <c:numRef>
              <c:f>Sheet5!$C$4:$C$7</c:f>
              <c:numCache>
                <c:formatCode>0.00</c:formatCode>
                <c:ptCount val="3"/>
                <c:pt idx="0">
                  <c:v>50.544303797468352</c:v>
                </c:pt>
                <c:pt idx="1">
                  <c:v>47.316455696202532</c:v>
                </c:pt>
                <c:pt idx="2">
                  <c:v>46.347826086956523</c:v>
                </c:pt>
              </c:numCache>
            </c:numRef>
          </c:val>
          <c:extLst>
            <c:ext xmlns:c16="http://schemas.microsoft.com/office/drawing/2014/chart" uri="{C3380CC4-5D6E-409C-BE32-E72D297353CC}">
              <c16:uniqueId val="{00000001-CF4F-4DD3-9228-F8DAB9532B03}"/>
            </c:ext>
          </c:extLst>
        </c:ser>
        <c:ser>
          <c:idx val="2"/>
          <c:order val="2"/>
          <c:tx>
            <c:strRef>
              <c:f>Sheet5!$D$3</c:f>
              <c:strCache>
                <c:ptCount val="1"/>
                <c:pt idx="0">
                  <c:v>Average of History</c:v>
                </c:pt>
              </c:strCache>
            </c:strRef>
          </c:tx>
          <c:spPr>
            <a:solidFill>
              <a:schemeClr val="accent3"/>
            </a:solidFill>
            <a:ln>
              <a:noFill/>
            </a:ln>
            <a:effectLst/>
          </c:spPr>
          <c:invertIfNegative val="0"/>
          <c:cat>
            <c:strRef>
              <c:f>Sheet5!$A$4:$A$7</c:f>
              <c:strCache>
                <c:ptCount val="3"/>
                <c:pt idx="0">
                  <c:v>A</c:v>
                </c:pt>
                <c:pt idx="1">
                  <c:v>B</c:v>
                </c:pt>
                <c:pt idx="2">
                  <c:v>C</c:v>
                </c:pt>
              </c:strCache>
            </c:strRef>
          </c:cat>
          <c:val>
            <c:numRef>
              <c:f>Sheet5!$D$4:$D$7</c:f>
              <c:numCache>
                <c:formatCode>0.00</c:formatCode>
                <c:ptCount val="3"/>
                <c:pt idx="0">
                  <c:v>51.924050632911396</c:v>
                </c:pt>
                <c:pt idx="1">
                  <c:v>53.316455696202532</c:v>
                </c:pt>
                <c:pt idx="2">
                  <c:v>51.673913043478258</c:v>
                </c:pt>
              </c:numCache>
            </c:numRef>
          </c:val>
          <c:extLst>
            <c:ext xmlns:c16="http://schemas.microsoft.com/office/drawing/2014/chart" uri="{C3380CC4-5D6E-409C-BE32-E72D297353CC}">
              <c16:uniqueId val="{00000002-CF4F-4DD3-9228-F8DAB9532B03}"/>
            </c:ext>
          </c:extLst>
        </c:ser>
        <c:ser>
          <c:idx val="3"/>
          <c:order val="3"/>
          <c:tx>
            <c:strRef>
              <c:f>Sheet5!$E$3</c:f>
              <c:strCache>
                <c:ptCount val="1"/>
                <c:pt idx="0">
                  <c:v>Average of Maths</c:v>
                </c:pt>
              </c:strCache>
            </c:strRef>
          </c:tx>
          <c:spPr>
            <a:solidFill>
              <a:schemeClr val="accent4"/>
            </a:solidFill>
            <a:ln>
              <a:noFill/>
            </a:ln>
            <a:effectLst/>
          </c:spPr>
          <c:invertIfNegative val="0"/>
          <c:cat>
            <c:strRef>
              <c:f>Sheet5!$A$4:$A$7</c:f>
              <c:strCache>
                <c:ptCount val="3"/>
                <c:pt idx="0">
                  <c:v>A</c:v>
                </c:pt>
                <c:pt idx="1">
                  <c:v>B</c:v>
                </c:pt>
                <c:pt idx="2">
                  <c:v>C</c:v>
                </c:pt>
              </c:strCache>
            </c:strRef>
          </c:cat>
          <c:val>
            <c:numRef>
              <c:f>Sheet5!$E$4:$E$7</c:f>
              <c:numCache>
                <c:formatCode>0.00</c:formatCode>
                <c:ptCount val="3"/>
                <c:pt idx="0">
                  <c:v>51.911392405063289</c:v>
                </c:pt>
                <c:pt idx="1">
                  <c:v>55.265822784810126</c:v>
                </c:pt>
                <c:pt idx="2">
                  <c:v>52.032608695652172</c:v>
                </c:pt>
              </c:numCache>
            </c:numRef>
          </c:val>
          <c:extLst>
            <c:ext xmlns:c16="http://schemas.microsoft.com/office/drawing/2014/chart" uri="{C3380CC4-5D6E-409C-BE32-E72D297353CC}">
              <c16:uniqueId val="{00000003-CF4F-4DD3-9228-F8DAB9532B03}"/>
            </c:ext>
          </c:extLst>
        </c:ser>
        <c:dLbls>
          <c:showLegendKey val="0"/>
          <c:showVal val="0"/>
          <c:showCatName val="0"/>
          <c:showSerName val="0"/>
          <c:showPercent val="0"/>
          <c:showBubbleSize val="0"/>
        </c:dLbls>
        <c:gapWidth val="219"/>
        <c:overlap val="-27"/>
        <c:axId val="599888463"/>
        <c:axId val="599875023"/>
      </c:barChart>
      <c:catAx>
        <c:axId val="59988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75023"/>
        <c:crosses val="autoZero"/>
        <c:auto val="1"/>
        <c:lblAlgn val="ctr"/>
        <c:lblOffset val="100"/>
        <c:noMultiLvlLbl val="0"/>
      </c:catAx>
      <c:valAx>
        <c:axId val="599875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8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3 Students by Total Marks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Dunn</c:v>
                </c:pt>
                <c:pt idx="1">
                  <c:v>Nil</c:v>
                </c:pt>
                <c:pt idx="2">
                  <c:v>Patrizia</c:v>
                </c:pt>
              </c:strCache>
            </c:strRef>
          </c:cat>
          <c:val>
            <c:numRef>
              <c:f>Sheet2!$B$4:$B$7</c:f>
              <c:numCache>
                <c:formatCode>General</c:formatCode>
                <c:ptCount val="3"/>
                <c:pt idx="0">
                  <c:v>361</c:v>
                </c:pt>
                <c:pt idx="1">
                  <c:v>347</c:v>
                </c:pt>
                <c:pt idx="2">
                  <c:v>356</c:v>
                </c:pt>
              </c:numCache>
            </c:numRef>
          </c:val>
          <c:extLst>
            <c:ext xmlns:c16="http://schemas.microsoft.com/office/drawing/2014/chart" uri="{C3380CC4-5D6E-409C-BE32-E72D297353CC}">
              <c16:uniqueId val="{00000000-B6D7-4E71-BB71-268D757D0B1F}"/>
            </c:ext>
          </c:extLst>
        </c:ser>
        <c:dLbls>
          <c:showLegendKey val="0"/>
          <c:showVal val="0"/>
          <c:showCatName val="0"/>
          <c:showSerName val="0"/>
          <c:showPercent val="0"/>
          <c:showBubbleSize val="0"/>
        </c:dLbls>
        <c:gapWidth val="182"/>
        <c:axId val="1170099407"/>
        <c:axId val="1170119087"/>
      </c:barChart>
      <c:catAx>
        <c:axId val="11700994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Student Name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19087"/>
        <c:crosses val="autoZero"/>
        <c:auto val="1"/>
        <c:lblAlgn val="ctr"/>
        <c:lblOffset val="100"/>
        <c:noMultiLvlLbl val="0"/>
      </c:catAx>
      <c:valAx>
        <c:axId val="1170119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Total Marks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9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297180</xdr:colOff>
      <xdr:row>12</xdr:row>
      <xdr:rowOff>83820</xdr:rowOff>
    </xdr:from>
    <xdr:to>
      <xdr:col>17</xdr:col>
      <xdr:colOff>464820</xdr:colOff>
      <xdr:row>26</xdr:row>
      <xdr:rowOff>91440</xdr:rowOff>
    </xdr:to>
    <xdr:graphicFrame macro="">
      <xdr:nvGraphicFramePr>
        <xdr:cNvPr id="2" name="Chart 1">
          <a:extLst>
            <a:ext uri="{FF2B5EF4-FFF2-40B4-BE49-F238E27FC236}">
              <a16:creationId xmlns:a16="http://schemas.microsoft.com/office/drawing/2014/main" id="{23D50B2A-6434-4B42-839F-9F39D0702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243840</xdr:colOff>
      <xdr:row>6</xdr:row>
      <xdr:rowOff>45720</xdr:rowOff>
    </xdr:from>
    <xdr:to>
      <xdr:col>11</xdr:col>
      <xdr:colOff>342900</xdr:colOff>
      <xdr:row>11</xdr:row>
      <xdr:rowOff>53340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E1880332-DC46-4CC0-BFD3-603ACA8A4FD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120640" y="1463040"/>
              <a:ext cx="192786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449580</xdr:colOff>
      <xdr:row>4</xdr:row>
      <xdr:rowOff>144780</xdr:rowOff>
    </xdr:from>
    <xdr:to>
      <xdr:col>14</xdr:col>
      <xdr:colOff>449580</xdr:colOff>
      <xdr:row>11</xdr:row>
      <xdr:rowOff>45719</xdr:rowOff>
    </xdr:to>
    <mc:AlternateContent xmlns:mc="http://schemas.openxmlformats.org/markup-compatibility/2006" xmlns:a14="http://schemas.microsoft.com/office/drawing/2010/main">
      <mc:Choice Requires="a14">
        <xdr:graphicFrame macro="">
          <xdr:nvGraphicFramePr>
            <xdr:cNvPr id="4" name="Section 1">
              <a:extLst>
                <a:ext uri="{FF2B5EF4-FFF2-40B4-BE49-F238E27FC236}">
                  <a16:creationId xmlns:a16="http://schemas.microsoft.com/office/drawing/2014/main" id="{13CFF6F2-0F35-4ADC-8EDB-C5BB22AB98C8}"/>
                </a:ext>
              </a:extLst>
            </xdr:cNvPr>
            <xdr:cNvGraphicFramePr/>
          </xdr:nvGraphicFramePr>
          <xdr:xfrm>
            <a:off x="0" y="0"/>
            <a:ext cx="0" cy="0"/>
          </xdr:xfrm>
          <a:graphic>
            <a:graphicData uri="http://schemas.microsoft.com/office/drawing/2010/slicer">
              <sle:slicer xmlns:sle="http://schemas.microsoft.com/office/drawing/2010/slicer" name="Section 1"/>
            </a:graphicData>
          </a:graphic>
        </xdr:graphicFrame>
      </mc:Choice>
      <mc:Fallback xmlns="">
        <xdr:sp macro="" textlink="">
          <xdr:nvSpPr>
            <xdr:cNvPr id="0" name=""/>
            <xdr:cNvSpPr>
              <a:spLocks noTextEdit="1"/>
            </xdr:cNvSpPr>
          </xdr:nvSpPr>
          <xdr:spPr>
            <a:xfrm>
              <a:off x="7155180" y="1196340"/>
              <a:ext cx="1828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571500</xdr:colOff>
      <xdr:row>1</xdr:row>
      <xdr:rowOff>137160</xdr:rowOff>
    </xdr:from>
    <xdr:to>
      <xdr:col>17</xdr:col>
      <xdr:colOff>571500</xdr:colOff>
      <xdr:row>11</xdr:row>
      <xdr:rowOff>53340</xdr:rowOff>
    </xdr:to>
    <mc:AlternateContent xmlns:mc="http://schemas.openxmlformats.org/markup-compatibility/2006" xmlns:a14="http://schemas.microsoft.com/office/drawing/2010/main">
      <mc:Choice Requires="a14">
        <xdr:graphicFrame macro="">
          <xdr:nvGraphicFramePr>
            <xdr:cNvPr id="5" name="Grade 1">
              <a:extLst>
                <a:ext uri="{FF2B5EF4-FFF2-40B4-BE49-F238E27FC236}">
                  <a16:creationId xmlns:a16="http://schemas.microsoft.com/office/drawing/2014/main" id="{260A87F2-9067-412A-B49D-0CC82FC872F4}"/>
                </a:ext>
              </a:extLst>
            </xdr:cNvPr>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mlns="">
        <xdr:sp macro="" textlink="">
          <xdr:nvSpPr>
            <xdr:cNvPr id="0" name=""/>
            <xdr:cNvSpPr>
              <a:spLocks noTextEdit="1"/>
            </xdr:cNvSpPr>
          </xdr:nvSpPr>
          <xdr:spPr>
            <a:xfrm>
              <a:off x="9105900" y="640080"/>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121920</xdr:colOff>
      <xdr:row>1</xdr:row>
      <xdr:rowOff>38100</xdr:rowOff>
    </xdr:from>
    <xdr:to>
      <xdr:col>23</xdr:col>
      <xdr:colOff>152400</xdr:colOff>
      <xdr:row>13</xdr:row>
      <xdr:rowOff>160020</xdr:rowOff>
    </xdr:to>
    <xdr:graphicFrame macro="">
      <xdr:nvGraphicFramePr>
        <xdr:cNvPr id="6" name="Chart 5">
          <a:extLst>
            <a:ext uri="{FF2B5EF4-FFF2-40B4-BE49-F238E27FC236}">
              <a16:creationId xmlns:a16="http://schemas.microsoft.com/office/drawing/2014/main" id="{A4D520AA-4E19-4062-82F5-BA66A739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129540</xdr:colOff>
      <xdr:row>15</xdr:row>
      <xdr:rowOff>91440</xdr:rowOff>
    </xdr:from>
    <xdr:to>
      <xdr:col>23</xdr:col>
      <xdr:colOff>144780</xdr:colOff>
      <xdr:row>26</xdr:row>
      <xdr:rowOff>99060</xdr:rowOff>
    </xdr:to>
    <xdr:graphicFrame macro="">
      <xdr:nvGraphicFramePr>
        <xdr:cNvPr id="7" name="Chart 6">
          <a:extLst>
            <a:ext uri="{FF2B5EF4-FFF2-40B4-BE49-F238E27FC236}">
              <a16:creationId xmlns:a16="http://schemas.microsoft.com/office/drawing/2014/main" id="{6B29BB1E-5644-42C9-8E81-59890D770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83820</xdr:rowOff>
    </xdr:from>
    <xdr:to>
      <xdr:col>8</xdr:col>
      <xdr:colOff>30480</xdr:colOff>
      <xdr:row>26</xdr:row>
      <xdr:rowOff>76200</xdr:rowOff>
    </xdr:to>
    <xdr:graphicFrame macro="">
      <xdr:nvGraphicFramePr>
        <xdr:cNvPr id="8" name="Chart 7">
          <a:extLst>
            <a:ext uri="{FF2B5EF4-FFF2-40B4-BE49-F238E27FC236}">
              <a16:creationId xmlns:a16="http://schemas.microsoft.com/office/drawing/2014/main" id="{8A5CFF4F-26E3-4FCC-AA43-43C0E0EAF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0</xdr:row>
      <xdr:rowOff>373380</xdr:rowOff>
    </xdr:from>
    <xdr:to>
      <xdr:col>2</xdr:col>
      <xdr:colOff>495300</xdr:colOff>
      <xdr:row>3</xdr:row>
      <xdr:rowOff>0</xdr:rowOff>
    </xdr:to>
    <xdr:sp macro="" textlink="">
      <xdr:nvSpPr>
        <xdr:cNvPr id="20" name="Rectangle 19">
          <a:extLst>
            <a:ext uri="{FF2B5EF4-FFF2-40B4-BE49-F238E27FC236}">
              <a16:creationId xmlns:a16="http://schemas.microsoft.com/office/drawing/2014/main" id="{EC1444DD-0BBB-DE3A-064A-89EF0653A8A4}"/>
            </a:ext>
          </a:extLst>
        </xdr:cNvPr>
        <xdr:cNvSpPr/>
      </xdr:nvSpPr>
      <xdr:spPr>
        <a:xfrm>
          <a:off x="7620" y="373380"/>
          <a:ext cx="1706880" cy="4953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400"/>
            <a:t>Total</a:t>
          </a:r>
          <a:r>
            <a:rPr lang="en-IN" sz="1400" baseline="0"/>
            <a:t> students</a:t>
          </a:r>
          <a:endParaRPr lang="en-IN" sz="1400"/>
        </a:p>
      </xdr:txBody>
    </xdr:sp>
    <xdr:clientData/>
  </xdr:twoCellAnchor>
  <xdr:twoCellAnchor>
    <xdr:from>
      <xdr:col>2</xdr:col>
      <xdr:colOff>495300</xdr:colOff>
      <xdr:row>0</xdr:row>
      <xdr:rowOff>373380</xdr:rowOff>
    </xdr:from>
    <xdr:to>
      <xdr:col>6</xdr:col>
      <xdr:colOff>7620</xdr:colOff>
      <xdr:row>2</xdr:row>
      <xdr:rowOff>167640</xdr:rowOff>
    </xdr:to>
    <xdr:sp macro="" textlink="">
      <xdr:nvSpPr>
        <xdr:cNvPr id="21" name="Rectangle 20">
          <a:extLst>
            <a:ext uri="{FF2B5EF4-FFF2-40B4-BE49-F238E27FC236}">
              <a16:creationId xmlns:a16="http://schemas.microsoft.com/office/drawing/2014/main" id="{CD96D0EF-A99A-88AA-75C1-6657C77AB682}"/>
            </a:ext>
          </a:extLst>
        </xdr:cNvPr>
        <xdr:cNvSpPr/>
      </xdr:nvSpPr>
      <xdr:spPr>
        <a:xfrm>
          <a:off x="1714500" y="373380"/>
          <a:ext cx="1950720" cy="4800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400"/>
            <a:t>Average</a:t>
          </a:r>
          <a:r>
            <a:rPr lang="en-IN" sz="1400" baseline="0"/>
            <a:t> Marks</a:t>
          </a:r>
          <a:endParaRPr lang="en-IN" sz="1400"/>
        </a:p>
      </xdr:txBody>
    </xdr:sp>
    <xdr:clientData/>
  </xdr:twoCellAnchor>
  <xdr:twoCellAnchor>
    <xdr:from>
      <xdr:col>6</xdr:col>
      <xdr:colOff>30480</xdr:colOff>
      <xdr:row>6</xdr:row>
      <xdr:rowOff>60960</xdr:rowOff>
    </xdr:from>
    <xdr:to>
      <xdr:col>8</xdr:col>
      <xdr:colOff>0</xdr:colOff>
      <xdr:row>8</xdr:row>
      <xdr:rowOff>175260</xdr:rowOff>
    </xdr:to>
    <xdr:sp macro="" textlink="">
      <xdr:nvSpPr>
        <xdr:cNvPr id="22" name="Rectangle 21">
          <a:extLst>
            <a:ext uri="{FF2B5EF4-FFF2-40B4-BE49-F238E27FC236}">
              <a16:creationId xmlns:a16="http://schemas.microsoft.com/office/drawing/2014/main" id="{42920C42-A65F-4006-91F2-35E662234FA3}"/>
            </a:ext>
          </a:extLst>
        </xdr:cNvPr>
        <xdr:cNvSpPr/>
      </xdr:nvSpPr>
      <xdr:spPr>
        <a:xfrm>
          <a:off x="3688080" y="1478280"/>
          <a:ext cx="1188720" cy="4800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400"/>
            <a:t>Top</a:t>
          </a:r>
          <a:r>
            <a:rPr lang="en-IN" sz="1400" baseline="0"/>
            <a:t> Scorer</a:t>
          </a:r>
          <a:endParaRPr lang="en-IN" sz="1400"/>
        </a:p>
      </xdr:txBody>
    </xdr:sp>
    <xdr:clientData/>
  </xdr:twoCellAnchor>
  <xdr:twoCellAnchor>
    <xdr:from>
      <xdr:col>0</xdr:col>
      <xdr:colOff>0</xdr:colOff>
      <xdr:row>6</xdr:row>
      <xdr:rowOff>60960</xdr:rowOff>
    </xdr:from>
    <xdr:to>
      <xdr:col>3</xdr:col>
      <xdr:colOff>7620</xdr:colOff>
      <xdr:row>8</xdr:row>
      <xdr:rowOff>175260</xdr:rowOff>
    </xdr:to>
    <xdr:sp macro="" textlink="">
      <xdr:nvSpPr>
        <xdr:cNvPr id="24" name="Rectangle 23">
          <a:extLst>
            <a:ext uri="{FF2B5EF4-FFF2-40B4-BE49-F238E27FC236}">
              <a16:creationId xmlns:a16="http://schemas.microsoft.com/office/drawing/2014/main" id="{C779460A-ED24-8C9B-4221-64033BF50A5D}"/>
            </a:ext>
          </a:extLst>
        </xdr:cNvPr>
        <xdr:cNvSpPr/>
      </xdr:nvSpPr>
      <xdr:spPr>
        <a:xfrm>
          <a:off x="0" y="1478280"/>
          <a:ext cx="1836420" cy="4800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400"/>
            <a:t>Lowest Scorer</a:t>
          </a:r>
        </a:p>
      </xdr:txBody>
    </xdr:sp>
    <xdr:clientData/>
  </xdr:twoCellAnchor>
  <xdr:twoCellAnchor>
    <xdr:from>
      <xdr:col>3</xdr:col>
      <xdr:colOff>0</xdr:colOff>
      <xdr:row>6</xdr:row>
      <xdr:rowOff>53340</xdr:rowOff>
    </xdr:from>
    <xdr:to>
      <xdr:col>6</xdr:col>
      <xdr:colOff>15240</xdr:colOff>
      <xdr:row>8</xdr:row>
      <xdr:rowOff>175260</xdr:rowOff>
    </xdr:to>
    <xdr:sp macro="" textlink="">
      <xdr:nvSpPr>
        <xdr:cNvPr id="25" name="Rectangle 24">
          <a:extLst>
            <a:ext uri="{FF2B5EF4-FFF2-40B4-BE49-F238E27FC236}">
              <a16:creationId xmlns:a16="http://schemas.microsoft.com/office/drawing/2014/main" id="{BD47ECE6-5452-69A2-5F4E-D802B6A4D160}"/>
            </a:ext>
          </a:extLst>
        </xdr:cNvPr>
        <xdr:cNvSpPr/>
      </xdr:nvSpPr>
      <xdr:spPr>
        <a:xfrm>
          <a:off x="1828800" y="1470660"/>
          <a:ext cx="1844040" cy="4876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400"/>
            <a:t>Average Attendance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274320</xdr:colOff>
      <xdr:row>7</xdr:row>
      <xdr:rowOff>3810</xdr:rowOff>
    </xdr:from>
    <xdr:to>
      <xdr:col>10</xdr:col>
      <xdr:colOff>579120</xdr:colOff>
      <xdr:row>22</xdr:row>
      <xdr:rowOff>3810</xdr:rowOff>
    </xdr:to>
    <xdr:graphicFrame macro="">
      <xdr:nvGraphicFramePr>
        <xdr:cNvPr id="2" name="Chart 1">
          <a:extLst>
            <a:ext uri="{FF2B5EF4-FFF2-40B4-BE49-F238E27FC236}">
              <a16:creationId xmlns:a16="http://schemas.microsoft.com/office/drawing/2014/main" id="{3BDA7F28-D4B3-B2C7-9BFE-8CB8CB555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586740</xdr:colOff>
      <xdr:row>3</xdr:row>
      <xdr:rowOff>60961</xdr:rowOff>
    </xdr:from>
    <xdr:to>
      <xdr:col>14</xdr:col>
      <xdr:colOff>586740</xdr:colOff>
      <xdr:row>8</xdr:row>
      <xdr:rowOff>68581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39B04F3-AF08-08BD-51B6-A39F23AA76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321040" y="60960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182880</xdr:colOff>
      <xdr:row>2</xdr:row>
      <xdr:rowOff>22861</xdr:rowOff>
    </xdr:from>
    <xdr:to>
      <xdr:col>21</xdr:col>
      <xdr:colOff>182880</xdr:colOff>
      <xdr:row>8</xdr:row>
      <xdr:rowOff>129540</xdr:rowOff>
    </xdr:to>
    <mc:AlternateContent xmlns:mc="http://schemas.openxmlformats.org/markup-compatibility/2006" xmlns:a14="http://schemas.microsoft.com/office/drawing/2010/main">
      <mc:Choice Requires="a14">
        <xdr:graphicFrame macro="">
          <xdr:nvGraphicFramePr>
            <xdr:cNvPr id="5" name="Section">
              <a:extLst>
                <a:ext uri="{FF2B5EF4-FFF2-40B4-BE49-F238E27FC236}">
                  <a16:creationId xmlns:a16="http://schemas.microsoft.com/office/drawing/2014/main" id="{8D661017-4C8D-AB16-429C-1EAB9130512C}"/>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12184380" y="388621"/>
              <a:ext cx="182880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9</xdr:row>
      <xdr:rowOff>144781</xdr:rowOff>
    </xdr:from>
    <xdr:to>
      <xdr:col>16</xdr:col>
      <xdr:colOff>411480</xdr:colOff>
      <xdr:row>19</xdr:row>
      <xdr:rowOff>106681</xdr:rowOff>
    </xdr:to>
    <mc:AlternateContent xmlns:mc="http://schemas.openxmlformats.org/markup-compatibility/2006" xmlns:a14="http://schemas.microsoft.com/office/drawing/2010/main">
      <mc:Choice Requires="a14">
        <xdr:graphicFrame macro="">
          <xdr:nvGraphicFramePr>
            <xdr:cNvPr id="6" name="Grade">
              <a:extLst>
                <a:ext uri="{FF2B5EF4-FFF2-40B4-BE49-F238E27FC236}">
                  <a16:creationId xmlns:a16="http://schemas.microsoft.com/office/drawing/2014/main" id="{D6AEFE6A-3418-205D-1E41-F53C4D244C00}"/>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9364980" y="1790701"/>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342900</xdr:colOff>
      <xdr:row>7</xdr:row>
      <xdr:rowOff>3810</xdr:rowOff>
    </xdr:from>
    <xdr:to>
      <xdr:col>12</xdr:col>
      <xdr:colOff>38100</xdr:colOff>
      <xdr:row>22</xdr:row>
      <xdr:rowOff>3810</xdr:rowOff>
    </xdr:to>
    <xdr:graphicFrame macro="">
      <xdr:nvGraphicFramePr>
        <xdr:cNvPr id="2" name="Chart 1">
          <a:extLst>
            <a:ext uri="{FF2B5EF4-FFF2-40B4-BE49-F238E27FC236}">
              <a16:creationId xmlns:a16="http://schemas.microsoft.com/office/drawing/2014/main" id="{B836F585-8CE4-13D7-4D8A-DFEEB4A8C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1104900</xdr:colOff>
      <xdr:row>7</xdr:row>
      <xdr:rowOff>3810</xdr:rowOff>
    </xdr:from>
    <xdr:to>
      <xdr:col>8</xdr:col>
      <xdr:colOff>480060</xdr:colOff>
      <xdr:row>22</xdr:row>
      <xdr:rowOff>3810</xdr:rowOff>
    </xdr:to>
    <xdr:graphicFrame macro="">
      <xdr:nvGraphicFramePr>
        <xdr:cNvPr id="2" name="Chart 1">
          <a:extLst>
            <a:ext uri="{FF2B5EF4-FFF2-40B4-BE49-F238E27FC236}">
              <a16:creationId xmlns:a16="http://schemas.microsoft.com/office/drawing/2014/main" id="{8124F785-398B-25B8-36DE-D31427720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457200</xdr:colOff>
      <xdr:row>7</xdr:row>
      <xdr:rowOff>3810</xdr:rowOff>
    </xdr:from>
    <xdr:to>
      <xdr:col>11</xdr:col>
      <xdr:colOff>152400</xdr:colOff>
      <xdr:row>22</xdr:row>
      <xdr:rowOff>3810</xdr:rowOff>
    </xdr:to>
    <xdr:graphicFrame macro="">
      <xdr:nvGraphicFramePr>
        <xdr:cNvPr id="2" name="Chart 1">
          <a:extLst>
            <a:ext uri="{FF2B5EF4-FFF2-40B4-BE49-F238E27FC236}">
              <a16:creationId xmlns:a16="http://schemas.microsoft.com/office/drawing/2014/main" id="{5FAB36C9-46EE-E72B-E344-C464F62B0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i Priya" refreshedDate="45714.729808680553" createdVersion="8" refreshedVersion="8" minRefreshableVersion="3" recordCount="250" xr:uid="{060CA403-9711-4066-BF30-4167C7783222}">
  <cacheSource type="worksheet">
    <worksheetSource name="StudentData"/>
  </cacheSource>
  <cacheFields count="13">
    <cacheField name="id" numFmtId="0">
      <sharedItems containsSemiMixedTypes="0" containsString="0" containsNumber="1" containsInteger="1" minValue="1" maxValue="250"/>
    </cacheField>
    <cacheField name="Name" numFmtId="0">
      <sharedItems count="247">
        <s v="Bronnie"/>
        <s v="Lemmie"/>
        <s v="Danya"/>
        <s v="Denna"/>
        <s v="Jocelin"/>
        <s v="Malissa"/>
        <s v="Ichabod"/>
        <s v="Beverlie"/>
        <s v="Corrine"/>
        <s v="Tate"/>
        <s v="Dunn"/>
        <s v="Valaria"/>
        <s v="Merrick"/>
        <s v="Gracie"/>
        <s v="Missy"/>
        <s v="Gilberta"/>
        <s v="Peggy"/>
        <s v="Dory"/>
        <s v="Opalina"/>
        <s v="Ashlan"/>
        <s v="Amery"/>
        <s v="Benoite"/>
        <s v="Merle"/>
        <s v="Valma"/>
        <s v="Jone"/>
        <s v="Rae"/>
        <s v="Charmine"/>
        <s v="Hanan"/>
        <s v="Adrian"/>
        <s v="Livia"/>
        <s v="Richie"/>
        <s v="Ekaterina"/>
        <s v="Tamra"/>
        <s v="Zarla"/>
        <s v="Tommy"/>
        <s v="Anna-diane"/>
        <s v="Josh"/>
        <s v="Claudina"/>
        <s v="Adah"/>
        <s v="Luelle"/>
        <s v="Johannes"/>
        <s v="Hetty"/>
        <s v="Brandie"/>
        <s v="Arvie"/>
        <s v="Jacenta"/>
        <s v="Teddy"/>
        <s v="Everett"/>
        <s v="Lyda"/>
        <s v="Vinny"/>
        <s v="Karrie"/>
        <s v="Skipp"/>
        <s v="Rollie"/>
        <s v="Ruben"/>
        <s v="Tabbie"/>
        <s v="Lief"/>
        <s v="Olenka"/>
        <s v="Hinze"/>
        <s v="Issie"/>
        <s v="Yardley"/>
        <s v="Winslow"/>
        <s v="Bobbee"/>
        <s v="Fanny"/>
        <s v="Massimiliano"/>
        <s v="Shannon"/>
        <s v="Mufi"/>
        <s v="Christan"/>
        <s v="Orrin"/>
        <s v="Drusi"/>
        <s v="Nil"/>
        <s v="Jessamine"/>
        <s v="Bil"/>
        <s v="Jaymie"/>
        <s v="Lorrie"/>
        <s v="Bethena"/>
        <s v="Sascha"/>
        <s v="Cherie"/>
        <s v="David"/>
        <s v="Jody"/>
        <s v="Rosalynd"/>
        <s v="Elton"/>
        <s v="Teresita"/>
        <s v="Dannel"/>
        <s v="Amabel"/>
        <s v="Eugine"/>
        <s v="Brien"/>
        <s v="Agace"/>
        <s v="Aubrey"/>
        <s v="Sheffie"/>
        <s v="Ranee"/>
        <s v="Cobby"/>
        <s v="Linn"/>
        <s v="Daffi"/>
        <s v="Morganne"/>
        <s v="Dael"/>
        <s v="Ario"/>
        <s v="Georgia"/>
        <s v="Adolphus"/>
        <s v="Silvia"/>
        <s v="Brendin"/>
        <s v="Loella"/>
        <s v="Hildegaard"/>
        <s v="Alvin"/>
        <s v="Christoph"/>
        <s v="Woodie"/>
        <s v="Jeannie"/>
        <s v="Jocelyne"/>
        <s v="Rina"/>
        <s v="Virgie"/>
        <s v="Vaughn"/>
        <s v="Cherry"/>
        <s v="Abel"/>
        <s v="Matt"/>
        <s v="Josefa"/>
        <s v="Coretta"/>
        <s v="Chris"/>
        <s v="Shanie"/>
        <s v="Kath"/>
        <s v="Bent"/>
        <s v="Aretha"/>
        <s v="Alyse"/>
        <s v="Patrizia"/>
        <s v="Gloria"/>
        <s v="Brandise"/>
        <s v="Orin"/>
        <s v="Fredric"/>
        <s v="Pat"/>
        <s v="Bennie"/>
        <s v="Starlin"/>
        <s v="Susy"/>
        <s v="Eadmund"/>
        <s v="Blisse"/>
        <s v="Tymothy"/>
        <s v="Lindsay"/>
        <s v="Jehanna"/>
        <s v="Humfrid"/>
        <s v="Hector"/>
        <s v="Ailene"/>
        <s v="Berget"/>
        <s v="Bevan"/>
        <s v="Ricky"/>
        <s v="Isidora"/>
        <s v="Emmanuel"/>
        <s v="Cristian"/>
        <s v="Guido"/>
        <s v="Alis"/>
        <s v="Jaquenette"/>
        <s v="Danni"/>
        <s v="Adrianne"/>
        <s v="Inger"/>
        <s v="Herold"/>
        <s v="Candide"/>
        <s v="Susi"/>
        <s v="Milo"/>
        <s v="Emlyn"/>
        <s v="Sarah"/>
        <s v="Paten"/>
        <s v="Aldin"/>
        <s v="Reagan"/>
        <s v="Patty"/>
        <s v="Barde"/>
        <s v="Pepi"/>
        <s v="Page"/>
        <s v="Alard"/>
        <s v="Fidelia"/>
        <s v="Hali"/>
        <s v="Keeley"/>
        <s v="Ilaire"/>
        <s v="Ermina"/>
        <s v="Fran"/>
        <s v="Desmund"/>
        <s v="Rosamond"/>
        <s v="Margaux"/>
        <s v="Shalom"/>
        <s v="Ivan"/>
        <s v="Guntar"/>
        <s v="Moselle"/>
        <s v="Val"/>
        <s v="Amber"/>
        <s v="Davidde"/>
        <s v="Richard"/>
        <s v="Sebastian"/>
        <s v="Billie"/>
        <s v="Purcell"/>
        <s v="Alaine"/>
        <s v="Goldarina"/>
        <s v="Ruperto"/>
        <s v="Oberon"/>
        <s v="Ezekiel"/>
        <s v="Estel"/>
        <s v="Jayme"/>
        <s v="Hebert"/>
        <s v="Olivia"/>
        <s v="Darya"/>
        <s v="Nita"/>
        <s v="Elbertina"/>
        <s v="Carol"/>
        <s v="Codi"/>
        <s v="Ruddie"/>
        <s v="Baudoin"/>
        <s v="Norri"/>
        <s v="Nealon"/>
        <s v="Willem"/>
        <s v="Rosalyn"/>
        <s v="Fannie"/>
        <s v="Davis"/>
        <s v="Zenia"/>
        <s v="Alasteir"/>
        <s v="Vivyan"/>
        <s v="Reg"/>
        <s v="Evangelin"/>
        <s v="Tucky"/>
        <s v="Betteann"/>
        <s v="Elyn"/>
        <s v="Kirk"/>
        <s v="Zack"/>
        <s v="Buffy"/>
        <s v="Tammy"/>
        <s v="Ericka"/>
        <s v="Natty"/>
        <s v="Leda"/>
        <s v="Tabbi"/>
        <s v="Romonda"/>
        <s v="Blake"/>
        <s v="Josepha"/>
        <s v="Maureene"/>
        <s v="Ginnifer"/>
        <s v="Kent"/>
        <s v="Stillman"/>
        <s v="Maude"/>
        <s v="Alysa"/>
        <s v="Mortimer"/>
        <s v="Fleming"/>
        <s v="Nadia"/>
        <s v="Britt"/>
        <s v="Lazar"/>
        <s v="Ashlin"/>
        <s v="Raimund"/>
        <s v="Claudell"/>
        <s v="Janey"/>
        <s v="Morrie"/>
        <s v="Domingo"/>
        <s v="Jesselyn"/>
        <s v="Nickie"/>
        <s v="Rog"/>
        <s v="Kaia"/>
        <s v="Anni"/>
        <s v="Fernande"/>
      </sharedItems>
    </cacheField>
    <cacheField name="Gender" numFmtId="0">
      <sharedItems count="2">
        <s v="Female"/>
        <s v="Male"/>
      </sharedItems>
    </cacheField>
    <cacheField name="Age" numFmtId="0">
      <sharedItems containsSemiMixedTypes="0" containsString="0" containsNumber="1" containsInteger="1" minValue="13" maxValue="15" count="3">
        <n v="13"/>
        <n v="15"/>
        <n v="14"/>
      </sharedItems>
    </cacheField>
    <cacheField name="Section" numFmtId="0">
      <sharedItems count="3">
        <s v="C"/>
        <s v="B"/>
        <s v="A"/>
      </sharedItems>
    </cacheField>
    <cacheField name="Science" numFmtId="0">
      <sharedItems containsSemiMixedTypes="0" containsString="0" containsNumber="1" containsInteger="1" minValue="1" maxValue="100"/>
    </cacheField>
    <cacheField name="English" numFmtId="0">
      <sharedItems containsSemiMixedTypes="0" containsString="0" containsNumber="1" containsInteger="1" minValue="1" maxValue="100"/>
    </cacheField>
    <cacheField name="History" numFmtId="0">
      <sharedItems containsSemiMixedTypes="0" containsString="0" containsNumber="1" containsInteger="1" minValue="1" maxValue="100"/>
    </cacheField>
    <cacheField name="Maths" numFmtId="0">
      <sharedItems containsSemiMixedTypes="0" containsString="0" containsNumber="1" containsInteger="1" minValue="1" maxValue="100"/>
    </cacheField>
    <cacheField name="Attendance" numFmtId="0">
      <sharedItems containsSemiMixedTypes="0" containsString="0" containsNumber="1" containsInteger="1" minValue="60" maxValue="100"/>
    </cacheField>
    <cacheField name="Total Marks" numFmtId="0">
      <sharedItems containsSemiMixedTypes="0" containsString="0" containsNumber="1" containsInteger="1" minValue="57" maxValue="361"/>
    </cacheField>
    <cacheField name="Percentage" numFmtId="0">
      <sharedItems containsSemiMixedTypes="0" containsString="0" containsNumber="1" minValue="14.25" maxValue="90.25"/>
    </cacheField>
    <cacheField name="Grade" numFmtId="0">
      <sharedItems count="5">
        <s v="F"/>
        <s v="B"/>
        <s v="A+"/>
        <s v="C"/>
        <s v="A"/>
      </sharedItems>
    </cacheField>
  </cacheFields>
  <extLst>
    <ext xmlns:x14="http://schemas.microsoft.com/office/spreadsheetml/2009/9/main" uri="{725AE2AE-9491-48be-B2B4-4EB974FC3084}">
      <x14:pivotCacheDefinition pivotCacheId="647364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x v="0"/>
    <x v="0"/>
    <x v="0"/>
    <n v="21"/>
    <n v="81"/>
    <n v="62"/>
    <n v="49"/>
    <n v="71"/>
    <n v="213"/>
    <n v="53.25"/>
    <x v="0"/>
  </r>
  <r>
    <n v="2"/>
    <x v="1"/>
    <x v="1"/>
    <x v="1"/>
    <x v="1"/>
    <n v="29"/>
    <n v="41"/>
    <n v="17"/>
    <n v="40"/>
    <n v="69"/>
    <n v="127"/>
    <n v="31.75"/>
    <x v="0"/>
  </r>
  <r>
    <n v="3"/>
    <x v="2"/>
    <x v="0"/>
    <x v="2"/>
    <x v="0"/>
    <n v="12"/>
    <n v="87"/>
    <n v="16"/>
    <n v="96"/>
    <n v="78"/>
    <n v="211"/>
    <n v="52.75"/>
    <x v="0"/>
  </r>
  <r>
    <n v="4"/>
    <x v="3"/>
    <x v="0"/>
    <x v="2"/>
    <x v="1"/>
    <n v="15"/>
    <n v="53"/>
    <n v="82"/>
    <n v="33"/>
    <n v="86"/>
    <n v="183"/>
    <n v="45.75"/>
    <x v="0"/>
  </r>
  <r>
    <n v="5"/>
    <x v="4"/>
    <x v="1"/>
    <x v="2"/>
    <x v="2"/>
    <n v="43"/>
    <n v="6"/>
    <n v="3"/>
    <n v="21"/>
    <n v="70"/>
    <n v="73"/>
    <n v="18.25"/>
    <x v="0"/>
  </r>
  <r>
    <n v="6"/>
    <x v="5"/>
    <x v="0"/>
    <x v="2"/>
    <x v="0"/>
    <n v="98"/>
    <n v="51"/>
    <n v="85"/>
    <n v="76"/>
    <n v="84"/>
    <n v="310"/>
    <n v="77.5"/>
    <x v="1"/>
  </r>
  <r>
    <n v="7"/>
    <x v="6"/>
    <x v="0"/>
    <x v="2"/>
    <x v="1"/>
    <n v="38"/>
    <n v="74"/>
    <n v="54"/>
    <n v="60"/>
    <n v="71"/>
    <n v="226"/>
    <n v="56.5"/>
    <x v="0"/>
  </r>
  <r>
    <n v="8"/>
    <x v="7"/>
    <x v="1"/>
    <x v="2"/>
    <x v="1"/>
    <n v="25"/>
    <n v="51"/>
    <n v="41"/>
    <n v="80"/>
    <n v="95"/>
    <n v="197"/>
    <n v="49.25"/>
    <x v="0"/>
  </r>
  <r>
    <n v="9"/>
    <x v="8"/>
    <x v="1"/>
    <x v="1"/>
    <x v="2"/>
    <n v="39"/>
    <n v="16"/>
    <n v="22"/>
    <n v="49"/>
    <n v="94"/>
    <n v="126"/>
    <n v="31.5"/>
    <x v="0"/>
  </r>
  <r>
    <n v="10"/>
    <x v="9"/>
    <x v="1"/>
    <x v="1"/>
    <x v="0"/>
    <n v="35"/>
    <n v="25"/>
    <n v="37"/>
    <n v="27"/>
    <n v="75"/>
    <n v="124"/>
    <n v="31"/>
    <x v="0"/>
  </r>
  <r>
    <n v="11"/>
    <x v="10"/>
    <x v="1"/>
    <x v="1"/>
    <x v="0"/>
    <n v="100"/>
    <n v="93"/>
    <n v="87"/>
    <n v="81"/>
    <n v="98"/>
    <n v="361"/>
    <n v="90.25"/>
    <x v="2"/>
  </r>
  <r>
    <n v="12"/>
    <x v="11"/>
    <x v="1"/>
    <x v="0"/>
    <x v="1"/>
    <n v="19"/>
    <n v="5"/>
    <n v="78"/>
    <n v="76"/>
    <n v="71"/>
    <n v="178"/>
    <n v="44.5"/>
    <x v="0"/>
  </r>
  <r>
    <n v="13"/>
    <x v="12"/>
    <x v="1"/>
    <x v="1"/>
    <x v="2"/>
    <n v="65"/>
    <n v="89"/>
    <n v="96"/>
    <n v="34"/>
    <n v="62"/>
    <n v="284"/>
    <n v="71"/>
    <x v="1"/>
  </r>
  <r>
    <n v="14"/>
    <x v="13"/>
    <x v="0"/>
    <x v="0"/>
    <x v="1"/>
    <n v="93"/>
    <n v="38"/>
    <n v="39"/>
    <n v="93"/>
    <n v="65"/>
    <n v="263"/>
    <n v="65.75"/>
    <x v="3"/>
  </r>
  <r>
    <n v="15"/>
    <x v="14"/>
    <x v="0"/>
    <x v="0"/>
    <x v="1"/>
    <n v="98"/>
    <n v="18"/>
    <n v="84"/>
    <n v="74"/>
    <n v="85"/>
    <n v="274"/>
    <n v="68.5"/>
    <x v="3"/>
  </r>
  <r>
    <n v="16"/>
    <x v="15"/>
    <x v="1"/>
    <x v="1"/>
    <x v="2"/>
    <n v="53"/>
    <n v="30"/>
    <n v="90"/>
    <n v="64"/>
    <n v="82"/>
    <n v="237"/>
    <n v="59.25"/>
    <x v="0"/>
  </r>
  <r>
    <n v="17"/>
    <x v="16"/>
    <x v="1"/>
    <x v="0"/>
    <x v="2"/>
    <n v="91"/>
    <n v="45"/>
    <n v="44"/>
    <n v="45"/>
    <n v="70"/>
    <n v="225"/>
    <n v="56.25"/>
    <x v="0"/>
  </r>
  <r>
    <n v="18"/>
    <x v="17"/>
    <x v="0"/>
    <x v="0"/>
    <x v="1"/>
    <n v="5"/>
    <n v="89"/>
    <n v="25"/>
    <n v="23"/>
    <n v="95"/>
    <n v="142"/>
    <n v="35.5"/>
    <x v="0"/>
  </r>
  <r>
    <n v="19"/>
    <x v="18"/>
    <x v="0"/>
    <x v="0"/>
    <x v="1"/>
    <n v="62"/>
    <n v="77"/>
    <n v="75"/>
    <n v="72"/>
    <n v="96"/>
    <n v="286"/>
    <n v="71.5"/>
    <x v="1"/>
  </r>
  <r>
    <n v="20"/>
    <x v="19"/>
    <x v="1"/>
    <x v="0"/>
    <x v="1"/>
    <n v="41"/>
    <n v="6"/>
    <n v="17"/>
    <n v="3"/>
    <n v="79"/>
    <n v="67"/>
    <n v="16.75"/>
    <x v="0"/>
  </r>
  <r>
    <n v="21"/>
    <x v="20"/>
    <x v="1"/>
    <x v="0"/>
    <x v="2"/>
    <n v="76"/>
    <n v="96"/>
    <n v="67"/>
    <n v="17"/>
    <n v="82"/>
    <n v="256"/>
    <n v="64"/>
    <x v="3"/>
  </r>
  <r>
    <n v="22"/>
    <x v="21"/>
    <x v="1"/>
    <x v="2"/>
    <x v="1"/>
    <n v="3"/>
    <n v="55"/>
    <n v="14"/>
    <n v="90"/>
    <n v="70"/>
    <n v="162"/>
    <n v="40.5"/>
    <x v="0"/>
  </r>
  <r>
    <n v="23"/>
    <x v="22"/>
    <x v="0"/>
    <x v="0"/>
    <x v="0"/>
    <n v="5"/>
    <n v="83"/>
    <n v="19"/>
    <n v="39"/>
    <n v="89"/>
    <n v="146"/>
    <n v="36.5"/>
    <x v="0"/>
  </r>
  <r>
    <n v="24"/>
    <x v="23"/>
    <x v="0"/>
    <x v="2"/>
    <x v="0"/>
    <n v="48"/>
    <n v="83"/>
    <n v="79"/>
    <n v="95"/>
    <n v="82"/>
    <n v="305"/>
    <n v="76.25"/>
    <x v="1"/>
  </r>
  <r>
    <n v="25"/>
    <x v="24"/>
    <x v="1"/>
    <x v="2"/>
    <x v="2"/>
    <n v="17"/>
    <n v="87"/>
    <n v="16"/>
    <n v="50"/>
    <n v="85"/>
    <n v="170"/>
    <n v="42.5"/>
    <x v="0"/>
  </r>
  <r>
    <n v="26"/>
    <x v="25"/>
    <x v="0"/>
    <x v="1"/>
    <x v="2"/>
    <n v="16"/>
    <n v="59"/>
    <n v="18"/>
    <n v="64"/>
    <n v="97"/>
    <n v="157"/>
    <n v="39.25"/>
    <x v="0"/>
  </r>
  <r>
    <n v="27"/>
    <x v="26"/>
    <x v="0"/>
    <x v="2"/>
    <x v="2"/>
    <n v="93"/>
    <n v="93"/>
    <n v="83"/>
    <n v="40"/>
    <n v="75"/>
    <n v="309"/>
    <n v="77.25"/>
    <x v="1"/>
  </r>
  <r>
    <n v="28"/>
    <x v="27"/>
    <x v="1"/>
    <x v="2"/>
    <x v="2"/>
    <n v="60"/>
    <n v="36"/>
    <n v="86"/>
    <n v="87"/>
    <n v="67"/>
    <n v="269"/>
    <n v="67.25"/>
    <x v="3"/>
  </r>
  <r>
    <n v="29"/>
    <x v="28"/>
    <x v="1"/>
    <x v="0"/>
    <x v="0"/>
    <n v="19"/>
    <n v="8"/>
    <n v="76"/>
    <n v="75"/>
    <n v="62"/>
    <n v="178"/>
    <n v="44.5"/>
    <x v="0"/>
  </r>
  <r>
    <n v="30"/>
    <x v="29"/>
    <x v="1"/>
    <x v="0"/>
    <x v="0"/>
    <n v="95"/>
    <n v="65"/>
    <n v="25"/>
    <n v="91"/>
    <n v="64"/>
    <n v="276"/>
    <n v="69"/>
    <x v="3"/>
  </r>
  <r>
    <n v="31"/>
    <x v="30"/>
    <x v="0"/>
    <x v="1"/>
    <x v="1"/>
    <n v="14"/>
    <n v="83"/>
    <n v="9"/>
    <n v="90"/>
    <n v="96"/>
    <n v="196"/>
    <n v="49"/>
    <x v="0"/>
  </r>
  <r>
    <n v="32"/>
    <x v="31"/>
    <x v="0"/>
    <x v="1"/>
    <x v="1"/>
    <n v="17"/>
    <n v="36"/>
    <n v="45"/>
    <n v="27"/>
    <n v="88"/>
    <n v="125"/>
    <n v="31.25"/>
    <x v="0"/>
  </r>
  <r>
    <n v="33"/>
    <x v="32"/>
    <x v="0"/>
    <x v="2"/>
    <x v="0"/>
    <n v="17"/>
    <n v="74"/>
    <n v="11"/>
    <n v="49"/>
    <n v="76"/>
    <n v="151"/>
    <n v="37.75"/>
    <x v="0"/>
  </r>
  <r>
    <n v="34"/>
    <x v="33"/>
    <x v="0"/>
    <x v="1"/>
    <x v="1"/>
    <n v="54"/>
    <n v="18"/>
    <n v="46"/>
    <n v="17"/>
    <n v="79"/>
    <n v="135"/>
    <n v="33.75"/>
    <x v="0"/>
  </r>
  <r>
    <n v="35"/>
    <x v="34"/>
    <x v="0"/>
    <x v="0"/>
    <x v="1"/>
    <n v="5"/>
    <n v="75"/>
    <n v="13"/>
    <n v="61"/>
    <n v="85"/>
    <n v="154"/>
    <n v="38.5"/>
    <x v="0"/>
  </r>
  <r>
    <n v="36"/>
    <x v="35"/>
    <x v="0"/>
    <x v="1"/>
    <x v="0"/>
    <n v="93"/>
    <n v="53"/>
    <n v="10"/>
    <n v="29"/>
    <n v="88"/>
    <n v="185"/>
    <n v="46.25"/>
    <x v="0"/>
  </r>
  <r>
    <n v="37"/>
    <x v="36"/>
    <x v="0"/>
    <x v="2"/>
    <x v="2"/>
    <n v="54"/>
    <n v="23"/>
    <n v="19"/>
    <n v="94"/>
    <n v="65"/>
    <n v="190"/>
    <n v="47.5"/>
    <x v="0"/>
  </r>
  <r>
    <n v="38"/>
    <x v="37"/>
    <x v="1"/>
    <x v="2"/>
    <x v="0"/>
    <n v="90"/>
    <n v="62"/>
    <n v="45"/>
    <n v="21"/>
    <n v="99"/>
    <n v="218"/>
    <n v="54.5"/>
    <x v="0"/>
  </r>
  <r>
    <n v="39"/>
    <x v="38"/>
    <x v="0"/>
    <x v="0"/>
    <x v="2"/>
    <n v="71"/>
    <n v="90"/>
    <n v="78"/>
    <n v="35"/>
    <n v="90"/>
    <n v="274"/>
    <n v="68.5"/>
    <x v="3"/>
  </r>
  <r>
    <n v="40"/>
    <x v="39"/>
    <x v="1"/>
    <x v="0"/>
    <x v="1"/>
    <n v="100"/>
    <n v="52"/>
    <n v="89"/>
    <n v="76"/>
    <n v="80"/>
    <n v="317"/>
    <n v="79.25"/>
    <x v="1"/>
  </r>
  <r>
    <n v="41"/>
    <x v="40"/>
    <x v="0"/>
    <x v="1"/>
    <x v="0"/>
    <n v="10"/>
    <n v="78"/>
    <n v="56"/>
    <n v="41"/>
    <n v="63"/>
    <n v="185"/>
    <n v="46.25"/>
    <x v="0"/>
  </r>
  <r>
    <n v="42"/>
    <x v="41"/>
    <x v="0"/>
    <x v="0"/>
    <x v="1"/>
    <n v="21"/>
    <n v="89"/>
    <n v="72"/>
    <n v="84"/>
    <n v="87"/>
    <n v="266"/>
    <n v="66.5"/>
    <x v="3"/>
  </r>
  <r>
    <n v="43"/>
    <x v="42"/>
    <x v="1"/>
    <x v="1"/>
    <x v="1"/>
    <n v="43"/>
    <n v="2"/>
    <n v="17"/>
    <n v="78"/>
    <n v="83"/>
    <n v="140"/>
    <n v="35"/>
    <x v="0"/>
  </r>
  <r>
    <n v="44"/>
    <x v="43"/>
    <x v="0"/>
    <x v="1"/>
    <x v="1"/>
    <n v="26"/>
    <n v="46"/>
    <n v="81"/>
    <n v="63"/>
    <n v="73"/>
    <n v="216"/>
    <n v="54"/>
    <x v="0"/>
  </r>
  <r>
    <n v="45"/>
    <x v="44"/>
    <x v="1"/>
    <x v="1"/>
    <x v="0"/>
    <n v="65"/>
    <n v="7"/>
    <n v="57"/>
    <n v="27"/>
    <n v="100"/>
    <n v="156"/>
    <n v="39"/>
    <x v="0"/>
  </r>
  <r>
    <n v="46"/>
    <x v="45"/>
    <x v="1"/>
    <x v="2"/>
    <x v="2"/>
    <n v="50"/>
    <n v="22"/>
    <n v="50"/>
    <n v="78"/>
    <n v="63"/>
    <n v="200"/>
    <n v="50"/>
    <x v="0"/>
  </r>
  <r>
    <n v="47"/>
    <x v="46"/>
    <x v="0"/>
    <x v="2"/>
    <x v="2"/>
    <n v="84"/>
    <n v="57"/>
    <n v="25"/>
    <n v="57"/>
    <n v="99"/>
    <n v="223"/>
    <n v="55.75"/>
    <x v="0"/>
  </r>
  <r>
    <n v="48"/>
    <x v="47"/>
    <x v="0"/>
    <x v="1"/>
    <x v="0"/>
    <n v="78"/>
    <n v="58"/>
    <n v="1"/>
    <n v="33"/>
    <n v="84"/>
    <n v="170"/>
    <n v="42.5"/>
    <x v="0"/>
  </r>
  <r>
    <n v="49"/>
    <x v="48"/>
    <x v="1"/>
    <x v="0"/>
    <x v="1"/>
    <n v="81"/>
    <n v="25"/>
    <n v="99"/>
    <n v="13"/>
    <n v="65"/>
    <n v="218"/>
    <n v="54.5"/>
    <x v="0"/>
  </r>
  <r>
    <n v="50"/>
    <x v="49"/>
    <x v="1"/>
    <x v="2"/>
    <x v="2"/>
    <n v="94"/>
    <n v="15"/>
    <n v="66"/>
    <n v="34"/>
    <n v="76"/>
    <n v="209"/>
    <n v="52.25"/>
    <x v="0"/>
  </r>
  <r>
    <n v="51"/>
    <x v="50"/>
    <x v="1"/>
    <x v="2"/>
    <x v="0"/>
    <n v="31"/>
    <n v="37"/>
    <n v="77"/>
    <n v="79"/>
    <n v="70"/>
    <n v="224"/>
    <n v="56"/>
    <x v="0"/>
  </r>
  <r>
    <n v="52"/>
    <x v="51"/>
    <x v="0"/>
    <x v="0"/>
    <x v="2"/>
    <n v="17"/>
    <n v="99"/>
    <n v="29"/>
    <n v="85"/>
    <n v="98"/>
    <n v="230"/>
    <n v="57.5"/>
    <x v="0"/>
  </r>
  <r>
    <n v="53"/>
    <x v="52"/>
    <x v="0"/>
    <x v="1"/>
    <x v="1"/>
    <n v="15"/>
    <n v="84"/>
    <n v="40"/>
    <n v="40"/>
    <n v="92"/>
    <n v="179"/>
    <n v="44.75"/>
    <x v="0"/>
  </r>
  <r>
    <n v="54"/>
    <x v="53"/>
    <x v="1"/>
    <x v="1"/>
    <x v="0"/>
    <n v="23"/>
    <n v="44"/>
    <n v="76"/>
    <n v="46"/>
    <n v="64"/>
    <n v="189"/>
    <n v="47.25"/>
    <x v="0"/>
  </r>
  <r>
    <n v="55"/>
    <x v="54"/>
    <x v="1"/>
    <x v="1"/>
    <x v="1"/>
    <n v="55"/>
    <n v="64"/>
    <n v="56"/>
    <n v="69"/>
    <n v="60"/>
    <n v="244"/>
    <n v="61"/>
    <x v="3"/>
  </r>
  <r>
    <n v="56"/>
    <x v="55"/>
    <x v="0"/>
    <x v="2"/>
    <x v="1"/>
    <n v="53"/>
    <n v="53"/>
    <n v="49"/>
    <n v="43"/>
    <n v="98"/>
    <n v="198"/>
    <n v="49.5"/>
    <x v="0"/>
  </r>
  <r>
    <n v="57"/>
    <x v="56"/>
    <x v="1"/>
    <x v="1"/>
    <x v="2"/>
    <n v="46"/>
    <n v="37"/>
    <n v="63"/>
    <n v="17"/>
    <n v="83"/>
    <n v="163"/>
    <n v="40.75"/>
    <x v="0"/>
  </r>
  <r>
    <n v="58"/>
    <x v="57"/>
    <x v="1"/>
    <x v="2"/>
    <x v="2"/>
    <n v="64"/>
    <n v="1"/>
    <n v="74"/>
    <n v="6"/>
    <n v="61"/>
    <n v="145"/>
    <n v="36.25"/>
    <x v="0"/>
  </r>
  <r>
    <n v="59"/>
    <x v="58"/>
    <x v="0"/>
    <x v="2"/>
    <x v="0"/>
    <n v="41"/>
    <n v="37"/>
    <n v="26"/>
    <n v="65"/>
    <n v="81"/>
    <n v="169"/>
    <n v="42.25"/>
    <x v="0"/>
  </r>
  <r>
    <n v="60"/>
    <x v="59"/>
    <x v="0"/>
    <x v="2"/>
    <x v="1"/>
    <n v="61"/>
    <n v="71"/>
    <n v="77"/>
    <n v="64"/>
    <n v="76"/>
    <n v="273"/>
    <n v="68.25"/>
    <x v="3"/>
  </r>
  <r>
    <n v="61"/>
    <x v="60"/>
    <x v="0"/>
    <x v="2"/>
    <x v="0"/>
    <n v="16"/>
    <n v="57"/>
    <n v="90"/>
    <n v="14"/>
    <n v="75"/>
    <n v="177"/>
    <n v="44.25"/>
    <x v="0"/>
  </r>
  <r>
    <n v="62"/>
    <x v="61"/>
    <x v="0"/>
    <x v="0"/>
    <x v="0"/>
    <n v="49"/>
    <n v="90"/>
    <n v="13"/>
    <n v="98"/>
    <n v="76"/>
    <n v="250"/>
    <n v="62.5"/>
    <x v="3"/>
  </r>
  <r>
    <n v="63"/>
    <x v="62"/>
    <x v="1"/>
    <x v="2"/>
    <x v="2"/>
    <n v="16"/>
    <n v="45"/>
    <n v="44"/>
    <n v="5"/>
    <n v="67"/>
    <n v="110"/>
    <n v="27.5"/>
    <x v="0"/>
  </r>
  <r>
    <n v="64"/>
    <x v="63"/>
    <x v="1"/>
    <x v="1"/>
    <x v="1"/>
    <n v="78"/>
    <n v="74"/>
    <n v="31"/>
    <n v="85"/>
    <n v="76"/>
    <n v="268"/>
    <n v="67"/>
    <x v="3"/>
  </r>
  <r>
    <n v="65"/>
    <x v="64"/>
    <x v="0"/>
    <x v="2"/>
    <x v="0"/>
    <n v="88"/>
    <n v="72"/>
    <n v="31"/>
    <n v="27"/>
    <n v="77"/>
    <n v="218"/>
    <n v="54.5"/>
    <x v="0"/>
  </r>
  <r>
    <n v="66"/>
    <x v="65"/>
    <x v="0"/>
    <x v="2"/>
    <x v="0"/>
    <n v="85"/>
    <n v="6"/>
    <n v="10"/>
    <n v="85"/>
    <n v="83"/>
    <n v="186"/>
    <n v="46.5"/>
    <x v="0"/>
  </r>
  <r>
    <n v="67"/>
    <x v="66"/>
    <x v="0"/>
    <x v="1"/>
    <x v="0"/>
    <n v="45"/>
    <n v="41"/>
    <n v="26"/>
    <n v="12"/>
    <n v="60"/>
    <n v="124"/>
    <n v="31"/>
    <x v="0"/>
  </r>
  <r>
    <n v="68"/>
    <x v="67"/>
    <x v="1"/>
    <x v="1"/>
    <x v="0"/>
    <n v="39"/>
    <n v="7"/>
    <n v="100"/>
    <n v="70"/>
    <n v="79"/>
    <n v="216"/>
    <n v="54"/>
    <x v="0"/>
  </r>
  <r>
    <n v="69"/>
    <x v="68"/>
    <x v="0"/>
    <x v="1"/>
    <x v="2"/>
    <n v="84"/>
    <n v="97"/>
    <n v="70"/>
    <n v="96"/>
    <n v="94"/>
    <n v="347"/>
    <n v="86.75"/>
    <x v="4"/>
  </r>
  <r>
    <n v="70"/>
    <x v="69"/>
    <x v="0"/>
    <x v="2"/>
    <x v="1"/>
    <n v="34"/>
    <n v="71"/>
    <n v="35"/>
    <n v="47"/>
    <n v="61"/>
    <n v="187"/>
    <n v="46.75"/>
    <x v="0"/>
  </r>
  <r>
    <n v="71"/>
    <x v="70"/>
    <x v="0"/>
    <x v="1"/>
    <x v="0"/>
    <n v="95"/>
    <n v="32"/>
    <n v="91"/>
    <n v="48"/>
    <n v="72"/>
    <n v="266"/>
    <n v="66.5"/>
    <x v="3"/>
  </r>
  <r>
    <n v="72"/>
    <x v="71"/>
    <x v="1"/>
    <x v="2"/>
    <x v="0"/>
    <n v="48"/>
    <n v="59"/>
    <n v="60"/>
    <n v="58"/>
    <n v="77"/>
    <n v="225"/>
    <n v="56.25"/>
    <x v="0"/>
  </r>
  <r>
    <n v="73"/>
    <x v="72"/>
    <x v="1"/>
    <x v="0"/>
    <x v="2"/>
    <n v="72"/>
    <n v="78"/>
    <n v="40"/>
    <n v="78"/>
    <n v="96"/>
    <n v="268"/>
    <n v="67"/>
    <x v="3"/>
  </r>
  <r>
    <n v="74"/>
    <x v="73"/>
    <x v="1"/>
    <x v="0"/>
    <x v="1"/>
    <n v="46"/>
    <n v="89"/>
    <n v="83"/>
    <n v="64"/>
    <n v="66"/>
    <n v="282"/>
    <n v="70.5"/>
    <x v="1"/>
  </r>
  <r>
    <n v="75"/>
    <x v="74"/>
    <x v="0"/>
    <x v="0"/>
    <x v="1"/>
    <n v="85"/>
    <n v="10"/>
    <n v="62"/>
    <n v="62"/>
    <n v="70"/>
    <n v="219"/>
    <n v="54.75"/>
    <x v="0"/>
  </r>
  <r>
    <n v="76"/>
    <x v="75"/>
    <x v="1"/>
    <x v="1"/>
    <x v="0"/>
    <n v="32"/>
    <n v="31"/>
    <n v="89"/>
    <n v="30"/>
    <n v="88"/>
    <n v="182"/>
    <n v="45.5"/>
    <x v="0"/>
  </r>
  <r>
    <n v="77"/>
    <x v="76"/>
    <x v="0"/>
    <x v="0"/>
    <x v="1"/>
    <n v="27"/>
    <n v="2"/>
    <n v="63"/>
    <n v="100"/>
    <n v="93"/>
    <n v="192"/>
    <n v="48"/>
    <x v="0"/>
  </r>
  <r>
    <n v="78"/>
    <x v="77"/>
    <x v="1"/>
    <x v="1"/>
    <x v="1"/>
    <n v="87"/>
    <n v="45"/>
    <n v="73"/>
    <n v="48"/>
    <n v="66"/>
    <n v="253"/>
    <n v="63.25"/>
    <x v="3"/>
  </r>
  <r>
    <n v="79"/>
    <x v="78"/>
    <x v="1"/>
    <x v="0"/>
    <x v="0"/>
    <n v="27"/>
    <n v="96"/>
    <n v="89"/>
    <n v="49"/>
    <n v="89"/>
    <n v="261"/>
    <n v="65.25"/>
    <x v="3"/>
  </r>
  <r>
    <n v="80"/>
    <x v="79"/>
    <x v="1"/>
    <x v="0"/>
    <x v="1"/>
    <n v="13"/>
    <n v="18"/>
    <n v="80"/>
    <n v="82"/>
    <n v="60"/>
    <n v="193"/>
    <n v="48.25"/>
    <x v="0"/>
  </r>
  <r>
    <n v="81"/>
    <x v="80"/>
    <x v="1"/>
    <x v="1"/>
    <x v="2"/>
    <n v="1"/>
    <n v="90"/>
    <n v="42"/>
    <n v="94"/>
    <n v="67"/>
    <n v="227"/>
    <n v="56.75"/>
    <x v="0"/>
  </r>
  <r>
    <n v="82"/>
    <x v="81"/>
    <x v="1"/>
    <x v="1"/>
    <x v="0"/>
    <n v="84"/>
    <n v="85"/>
    <n v="14"/>
    <n v="24"/>
    <n v="88"/>
    <n v="207"/>
    <n v="51.75"/>
    <x v="0"/>
  </r>
  <r>
    <n v="83"/>
    <x v="82"/>
    <x v="1"/>
    <x v="2"/>
    <x v="2"/>
    <n v="59"/>
    <n v="12"/>
    <n v="45"/>
    <n v="64"/>
    <n v="90"/>
    <n v="180"/>
    <n v="45"/>
    <x v="0"/>
  </r>
  <r>
    <n v="84"/>
    <x v="83"/>
    <x v="1"/>
    <x v="0"/>
    <x v="0"/>
    <n v="34"/>
    <n v="18"/>
    <n v="39"/>
    <n v="94"/>
    <n v="89"/>
    <n v="185"/>
    <n v="46.25"/>
    <x v="0"/>
  </r>
  <r>
    <n v="85"/>
    <x v="84"/>
    <x v="0"/>
    <x v="0"/>
    <x v="0"/>
    <n v="36"/>
    <n v="95"/>
    <n v="55"/>
    <n v="46"/>
    <n v="78"/>
    <n v="232"/>
    <n v="58"/>
    <x v="0"/>
  </r>
  <r>
    <n v="86"/>
    <x v="85"/>
    <x v="1"/>
    <x v="1"/>
    <x v="0"/>
    <n v="17"/>
    <n v="75"/>
    <n v="8"/>
    <n v="71"/>
    <n v="95"/>
    <n v="171"/>
    <n v="42.75"/>
    <x v="0"/>
  </r>
  <r>
    <n v="87"/>
    <x v="86"/>
    <x v="0"/>
    <x v="0"/>
    <x v="2"/>
    <n v="8"/>
    <n v="72"/>
    <n v="78"/>
    <n v="14"/>
    <n v="72"/>
    <n v="172"/>
    <n v="43"/>
    <x v="0"/>
  </r>
  <r>
    <n v="88"/>
    <x v="87"/>
    <x v="0"/>
    <x v="1"/>
    <x v="0"/>
    <n v="44"/>
    <n v="55"/>
    <n v="51"/>
    <n v="100"/>
    <n v="69"/>
    <n v="250"/>
    <n v="62.5"/>
    <x v="3"/>
  </r>
  <r>
    <n v="89"/>
    <x v="88"/>
    <x v="0"/>
    <x v="1"/>
    <x v="2"/>
    <n v="58"/>
    <n v="16"/>
    <n v="64"/>
    <n v="67"/>
    <n v="79"/>
    <n v="205"/>
    <n v="51.25"/>
    <x v="0"/>
  </r>
  <r>
    <n v="90"/>
    <x v="89"/>
    <x v="1"/>
    <x v="1"/>
    <x v="0"/>
    <n v="64"/>
    <n v="20"/>
    <n v="86"/>
    <n v="84"/>
    <n v="71"/>
    <n v="254"/>
    <n v="63.5"/>
    <x v="3"/>
  </r>
  <r>
    <n v="91"/>
    <x v="90"/>
    <x v="1"/>
    <x v="0"/>
    <x v="0"/>
    <n v="23"/>
    <n v="2"/>
    <n v="42"/>
    <n v="43"/>
    <n v="81"/>
    <n v="110"/>
    <n v="27.5"/>
    <x v="0"/>
  </r>
  <r>
    <n v="92"/>
    <x v="91"/>
    <x v="0"/>
    <x v="1"/>
    <x v="2"/>
    <n v="79"/>
    <n v="82"/>
    <n v="99"/>
    <n v="81"/>
    <n v="76"/>
    <n v="341"/>
    <n v="85.25"/>
    <x v="4"/>
  </r>
  <r>
    <n v="93"/>
    <x v="92"/>
    <x v="0"/>
    <x v="1"/>
    <x v="2"/>
    <n v="22"/>
    <n v="86"/>
    <n v="9"/>
    <n v="38"/>
    <n v="65"/>
    <n v="155"/>
    <n v="38.75"/>
    <x v="0"/>
  </r>
  <r>
    <n v="94"/>
    <x v="93"/>
    <x v="0"/>
    <x v="0"/>
    <x v="2"/>
    <n v="43"/>
    <n v="65"/>
    <n v="18"/>
    <n v="26"/>
    <n v="90"/>
    <n v="152"/>
    <n v="38"/>
    <x v="0"/>
  </r>
  <r>
    <n v="95"/>
    <x v="94"/>
    <x v="1"/>
    <x v="2"/>
    <x v="2"/>
    <n v="64"/>
    <n v="18"/>
    <n v="73"/>
    <n v="37"/>
    <n v="77"/>
    <n v="192"/>
    <n v="48"/>
    <x v="0"/>
  </r>
  <r>
    <n v="96"/>
    <x v="95"/>
    <x v="0"/>
    <x v="1"/>
    <x v="2"/>
    <n v="58"/>
    <n v="10"/>
    <n v="99"/>
    <n v="44"/>
    <n v="96"/>
    <n v="211"/>
    <n v="52.75"/>
    <x v="0"/>
  </r>
  <r>
    <n v="97"/>
    <x v="96"/>
    <x v="1"/>
    <x v="0"/>
    <x v="2"/>
    <n v="19"/>
    <n v="98"/>
    <n v="13"/>
    <n v="86"/>
    <n v="65"/>
    <n v="216"/>
    <n v="54"/>
    <x v="0"/>
  </r>
  <r>
    <n v="98"/>
    <x v="97"/>
    <x v="1"/>
    <x v="2"/>
    <x v="2"/>
    <n v="40"/>
    <n v="61"/>
    <n v="63"/>
    <n v="80"/>
    <n v="86"/>
    <n v="244"/>
    <n v="61"/>
    <x v="3"/>
  </r>
  <r>
    <n v="99"/>
    <x v="98"/>
    <x v="1"/>
    <x v="2"/>
    <x v="0"/>
    <n v="72"/>
    <n v="51"/>
    <n v="50"/>
    <n v="11"/>
    <n v="64"/>
    <n v="184"/>
    <n v="46"/>
    <x v="0"/>
  </r>
  <r>
    <n v="100"/>
    <x v="99"/>
    <x v="0"/>
    <x v="1"/>
    <x v="2"/>
    <n v="66"/>
    <n v="20"/>
    <n v="76"/>
    <n v="30"/>
    <n v="84"/>
    <n v="192"/>
    <n v="48"/>
    <x v="0"/>
  </r>
  <r>
    <n v="101"/>
    <x v="100"/>
    <x v="1"/>
    <x v="2"/>
    <x v="2"/>
    <n v="64"/>
    <n v="68"/>
    <n v="89"/>
    <n v="43"/>
    <n v="61"/>
    <n v="264"/>
    <n v="66"/>
    <x v="3"/>
  </r>
  <r>
    <n v="102"/>
    <x v="101"/>
    <x v="0"/>
    <x v="0"/>
    <x v="1"/>
    <n v="80"/>
    <n v="28"/>
    <n v="53"/>
    <n v="67"/>
    <n v="60"/>
    <n v="228"/>
    <n v="57"/>
    <x v="0"/>
  </r>
  <r>
    <n v="103"/>
    <x v="102"/>
    <x v="0"/>
    <x v="0"/>
    <x v="0"/>
    <n v="2"/>
    <n v="19"/>
    <n v="48"/>
    <n v="52"/>
    <n v="69"/>
    <n v="121"/>
    <n v="30.25"/>
    <x v="0"/>
  </r>
  <r>
    <n v="104"/>
    <x v="103"/>
    <x v="1"/>
    <x v="1"/>
    <x v="2"/>
    <n v="37"/>
    <n v="57"/>
    <n v="48"/>
    <n v="75"/>
    <n v="74"/>
    <n v="217"/>
    <n v="54.25"/>
    <x v="0"/>
  </r>
  <r>
    <n v="105"/>
    <x v="104"/>
    <x v="1"/>
    <x v="0"/>
    <x v="1"/>
    <n v="68"/>
    <n v="97"/>
    <n v="31"/>
    <n v="48"/>
    <n v="78"/>
    <n v="244"/>
    <n v="61"/>
    <x v="3"/>
  </r>
  <r>
    <n v="106"/>
    <x v="105"/>
    <x v="0"/>
    <x v="2"/>
    <x v="0"/>
    <n v="62"/>
    <n v="4"/>
    <n v="75"/>
    <n v="32"/>
    <n v="98"/>
    <n v="173"/>
    <n v="43.25"/>
    <x v="0"/>
  </r>
  <r>
    <n v="107"/>
    <x v="106"/>
    <x v="0"/>
    <x v="2"/>
    <x v="0"/>
    <n v="57"/>
    <n v="68"/>
    <n v="13"/>
    <n v="74"/>
    <n v="61"/>
    <n v="212"/>
    <n v="53"/>
    <x v="0"/>
  </r>
  <r>
    <n v="108"/>
    <x v="107"/>
    <x v="0"/>
    <x v="2"/>
    <x v="1"/>
    <n v="56"/>
    <n v="75"/>
    <n v="5"/>
    <n v="40"/>
    <n v="84"/>
    <n v="176"/>
    <n v="44"/>
    <x v="0"/>
  </r>
  <r>
    <n v="109"/>
    <x v="108"/>
    <x v="1"/>
    <x v="2"/>
    <x v="0"/>
    <n v="11"/>
    <n v="30"/>
    <n v="83"/>
    <n v="17"/>
    <n v="88"/>
    <n v="141"/>
    <n v="35.25"/>
    <x v="0"/>
  </r>
  <r>
    <n v="110"/>
    <x v="109"/>
    <x v="0"/>
    <x v="2"/>
    <x v="1"/>
    <n v="82"/>
    <n v="54"/>
    <n v="31"/>
    <n v="18"/>
    <n v="70"/>
    <n v="185"/>
    <n v="46.25"/>
    <x v="0"/>
  </r>
  <r>
    <n v="111"/>
    <x v="110"/>
    <x v="1"/>
    <x v="0"/>
    <x v="2"/>
    <n v="2"/>
    <n v="39"/>
    <n v="13"/>
    <n v="69"/>
    <n v="95"/>
    <n v="123"/>
    <n v="30.75"/>
    <x v="0"/>
  </r>
  <r>
    <n v="112"/>
    <x v="111"/>
    <x v="0"/>
    <x v="1"/>
    <x v="2"/>
    <n v="23"/>
    <n v="65"/>
    <n v="72"/>
    <n v="51"/>
    <n v="100"/>
    <n v="211"/>
    <n v="52.75"/>
    <x v="0"/>
  </r>
  <r>
    <n v="113"/>
    <x v="112"/>
    <x v="1"/>
    <x v="0"/>
    <x v="0"/>
    <n v="22"/>
    <n v="78"/>
    <n v="77"/>
    <n v="26"/>
    <n v="82"/>
    <n v="203"/>
    <n v="50.75"/>
    <x v="0"/>
  </r>
  <r>
    <n v="114"/>
    <x v="113"/>
    <x v="1"/>
    <x v="2"/>
    <x v="2"/>
    <n v="41"/>
    <n v="52"/>
    <n v="29"/>
    <n v="21"/>
    <n v="73"/>
    <n v="143"/>
    <n v="35.75"/>
    <x v="0"/>
  </r>
  <r>
    <n v="115"/>
    <x v="114"/>
    <x v="0"/>
    <x v="0"/>
    <x v="0"/>
    <n v="23"/>
    <n v="13"/>
    <n v="28"/>
    <n v="69"/>
    <n v="72"/>
    <n v="133"/>
    <n v="33.25"/>
    <x v="0"/>
  </r>
  <r>
    <n v="116"/>
    <x v="115"/>
    <x v="1"/>
    <x v="2"/>
    <x v="2"/>
    <n v="80"/>
    <n v="92"/>
    <n v="53"/>
    <n v="30"/>
    <n v="97"/>
    <n v="255"/>
    <n v="63.75"/>
    <x v="3"/>
  </r>
  <r>
    <n v="117"/>
    <x v="116"/>
    <x v="1"/>
    <x v="2"/>
    <x v="2"/>
    <n v="63"/>
    <n v="74"/>
    <n v="46"/>
    <n v="76"/>
    <n v="97"/>
    <n v="259"/>
    <n v="64.75"/>
    <x v="3"/>
  </r>
  <r>
    <n v="118"/>
    <x v="117"/>
    <x v="0"/>
    <x v="2"/>
    <x v="1"/>
    <n v="90"/>
    <n v="22"/>
    <n v="2"/>
    <n v="12"/>
    <n v="77"/>
    <n v="126"/>
    <n v="31.5"/>
    <x v="0"/>
  </r>
  <r>
    <n v="119"/>
    <x v="118"/>
    <x v="0"/>
    <x v="0"/>
    <x v="0"/>
    <n v="2"/>
    <n v="60"/>
    <n v="67"/>
    <n v="29"/>
    <n v="72"/>
    <n v="158"/>
    <n v="39.5"/>
    <x v="0"/>
  </r>
  <r>
    <n v="120"/>
    <x v="119"/>
    <x v="1"/>
    <x v="2"/>
    <x v="2"/>
    <n v="80"/>
    <n v="34"/>
    <n v="85"/>
    <n v="71"/>
    <n v="100"/>
    <n v="270"/>
    <n v="67.5"/>
    <x v="3"/>
  </r>
  <r>
    <n v="121"/>
    <x v="120"/>
    <x v="1"/>
    <x v="0"/>
    <x v="2"/>
    <n v="79"/>
    <n v="88"/>
    <n v="96"/>
    <n v="93"/>
    <n v="60"/>
    <n v="356"/>
    <n v="89"/>
    <x v="4"/>
  </r>
  <r>
    <n v="122"/>
    <x v="121"/>
    <x v="1"/>
    <x v="2"/>
    <x v="0"/>
    <n v="4"/>
    <n v="37"/>
    <n v="50"/>
    <n v="47"/>
    <n v="68"/>
    <n v="138"/>
    <n v="34.5"/>
    <x v="0"/>
  </r>
  <r>
    <n v="123"/>
    <x v="122"/>
    <x v="1"/>
    <x v="0"/>
    <x v="2"/>
    <n v="18"/>
    <n v="100"/>
    <n v="39"/>
    <n v="8"/>
    <n v="61"/>
    <n v="165"/>
    <n v="41.25"/>
    <x v="0"/>
  </r>
  <r>
    <n v="124"/>
    <x v="123"/>
    <x v="0"/>
    <x v="1"/>
    <x v="1"/>
    <n v="70"/>
    <n v="75"/>
    <n v="21"/>
    <n v="99"/>
    <n v="97"/>
    <n v="265"/>
    <n v="66.25"/>
    <x v="3"/>
  </r>
  <r>
    <n v="125"/>
    <x v="124"/>
    <x v="1"/>
    <x v="2"/>
    <x v="1"/>
    <n v="68"/>
    <n v="20"/>
    <n v="21"/>
    <n v="81"/>
    <n v="64"/>
    <n v="190"/>
    <n v="47.5"/>
    <x v="0"/>
  </r>
  <r>
    <n v="126"/>
    <x v="125"/>
    <x v="1"/>
    <x v="1"/>
    <x v="2"/>
    <n v="29"/>
    <n v="6"/>
    <n v="43"/>
    <n v="85"/>
    <n v="69"/>
    <n v="163"/>
    <n v="40.75"/>
    <x v="0"/>
  </r>
  <r>
    <n v="127"/>
    <x v="126"/>
    <x v="1"/>
    <x v="2"/>
    <x v="1"/>
    <n v="76"/>
    <n v="36"/>
    <n v="32"/>
    <n v="47"/>
    <n v="65"/>
    <n v="191"/>
    <n v="47.75"/>
    <x v="0"/>
  </r>
  <r>
    <n v="128"/>
    <x v="127"/>
    <x v="0"/>
    <x v="2"/>
    <x v="0"/>
    <n v="3"/>
    <n v="31"/>
    <n v="34"/>
    <n v="45"/>
    <n v="71"/>
    <n v="113"/>
    <n v="28.25"/>
    <x v="0"/>
  </r>
  <r>
    <n v="129"/>
    <x v="128"/>
    <x v="0"/>
    <x v="1"/>
    <x v="1"/>
    <n v="28"/>
    <n v="94"/>
    <n v="61"/>
    <n v="72"/>
    <n v="73"/>
    <n v="255"/>
    <n v="63.75"/>
    <x v="3"/>
  </r>
  <r>
    <n v="130"/>
    <x v="129"/>
    <x v="0"/>
    <x v="0"/>
    <x v="2"/>
    <n v="23"/>
    <n v="88"/>
    <n v="90"/>
    <n v="68"/>
    <n v="96"/>
    <n v="269"/>
    <n v="67.25"/>
    <x v="3"/>
  </r>
  <r>
    <n v="131"/>
    <x v="130"/>
    <x v="0"/>
    <x v="1"/>
    <x v="1"/>
    <n v="85"/>
    <n v="30"/>
    <n v="50"/>
    <n v="2"/>
    <n v="96"/>
    <n v="167"/>
    <n v="41.75"/>
    <x v="0"/>
  </r>
  <r>
    <n v="132"/>
    <x v="131"/>
    <x v="1"/>
    <x v="0"/>
    <x v="0"/>
    <n v="13"/>
    <n v="73"/>
    <n v="76"/>
    <n v="95"/>
    <n v="75"/>
    <n v="257"/>
    <n v="64.25"/>
    <x v="3"/>
  </r>
  <r>
    <n v="133"/>
    <x v="132"/>
    <x v="1"/>
    <x v="1"/>
    <x v="2"/>
    <n v="19"/>
    <n v="14"/>
    <n v="43"/>
    <n v="68"/>
    <n v="96"/>
    <n v="144"/>
    <n v="36"/>
    <x v="0"/>
  </r>
  <r>
    <n v="134"/>
    <x v="133"/>
    <x v="0"/>
    <x v="1"/>
    <x v="0"/>
    <n v="77"/>
    <n v="25"/>
    <n v="85"/>
    <n v="26"/>
    <n v="86"/>
    <n v="213"/>
    <n v="53.25"/>
    <x v="0"/>
  </r>
  <r>
    <n v="135"/>
    <x v="134"/>
    <x v="0"/>
    <x v="0"/>
    <x v="1"/>
    <n v="96"/>
    <n v="100"/>
    <n v="42"/>
    <n v="62"/>
    <n v="73"/>
    <n v="300"/>
    <n v="75"/>
    <x v="1"/>
  </r>
  <r>
    <n v="136"/>
    <x v="135"/>
    <x v="0"/>
    <x v="0"/>
    <x v="0"/>
    <n v="5"/>
    <n v="10"/>
    <n v="75"/>
    <n v="38"/>
    <n v="72"/>
    <n v="128"/>
    <n v="32"/>
    <x v="0"/>
  </r>
  <r>
    <n v="137"/>
    <x v="136"/>
    <x v="0"/>
    <x v="1"/>
    <x v="0"/>
    <n v="52"/>
    <n v="39"/>
    <n v="37"/>
    <n v="3"/>
    <n v="98"/>
    <n v="131"/>
    <n v="32.75"/>
    <x v="0"/>
  </r>
  <r>
    <n v="138"/>
    <x v="137"/>
    <x v="1"/>
    <x v="0"/>
    <x v="0"/>
    <n v="10"/>
    <n v="29"/>
    <n v="21"/>
    <n v="13"/>
    <n v="70"/>
    <n v="73"/>
    <n v="18.25"/>
    <x v="0"/>
  </r>
  <r>
    <n v="139"/>
    <x v="138"/>
    <x v="1"/>
    <x v="0"/>
    <x v="1"/>
    <n v="52"/>
    <n v="62"/>
    <n v="44"/>
    <n v="10"/>
    <n v="80"/>
    <n v="168"/>
    <n v="42"/>
    <x v="0"/>
  </r>
  <r>
    <n v="140"/>
    <x v="139"/>
    <x v="0"/>
    <x v="0"/>
    <x v="1"/>
    <n v="21"/>
    <n v="65"/>
    <n v="90"/>
    <n v="4"/>
    <n v="88"/>
    <n v="180"/>
    <n v="45"/>
    <x v="0"/>
  </r>
  <r>
    <n v="141"/>
    <x v="140"/>
    <x v="1"/>
    <x v="1"/>
    <x v="0"/>
    <n v="52"/>
    <n v="30"/>
    <n v="14"/>
    <n v="24"/>
    <n v="87"/>
    <n v="120"/>
    <n v="30"/>
    <x v="0"/>
  </r>
  <r>
    <n v="142"/>
    <x v="141"/>
    <x v="0"/>
    <x v="2"/>
    <x v="1"/>
    <n v="77"/>
    <n v="79"/>
    <n v="92"/>
    <n v="36"/>
    <n v="69"/>
    <n v="284"/>
    <n v="71"/>
    <x v="1"/>
  </r>
  <r>
    <n v="143"/>
    <x v="142"/>
    <x v="1"/>
    <x v="0"/>
    <x v="1"/>
    <n v="5"/>
    <n v="3"/>
    <n v="97"/>
    <n v="84"/>
    <n v="97"/>
    <n v="189"/>
    <n v="47.25"/>
    <x v="0"/>
  </r>
  <r>
    <n v="144"/>
    <x v="143"/>
    <x v="0"/>
    <x v="0"/>
    <x v="0"/>
    <n v="63"/>
    <n v="12"/>
    <n v="69"/>
    <n v="41"/>
    <n v="99"/>
    <n v="185"/>
    <n v="46.25"/>
    <x v="0"/>
  </r>
  <r>
    <n v="145"/>
    <x v="144"/>
    <x v="1"/>
    <x v="1"/>
    <x v="2"/>
    <n v="76"/>
    <n v="53"/>
    <n v="32"/>
    <n v="69"/>
    <n v="74"/>
    <n v="230"/>
    <n v="57.5"/>
    <x v="0"/>
  </r>
  <r>
    <n v="146"/>
    <x v="84"/>
    <x v="0"/>
    <x v="1"/>
    <x v="1"/>
    <n v="43"/>
    <n v="4"/>
    <n v="40"/>
    <n v="93"/>
    <n v="100"/>
    <n v="180"/>
    <n v="45"/>
    <x v="0"/>
  </r>
  <r>
    <n v="147"/>
    <x v="145"/>
    <x v="1"/>
    <x v="1"/>
    <x v="0"/>
    <n v="33"/>
    <n v="75"/>
    <n v="98"/>
    <n v="84"/>
    <n v="86"/>
    <n v="290"/>
    <n v="72.5"/>
    <x v="1"/>
  </r>
  <r>
    <n v="148"/>
    <x v="146"/>
    <x v="0"/>
    <x v="0"/>
    <x v="1"/>
    <n v="92"/>
    <n v="67"/>
    <n v="13"/>
    <n v="25"/>
    <n v="90"/>
    <n v="197"/>
    <n v="49.25"/>
    <x v="0"/>
  </r>
  <r>
    <n v="149"/>
    <x v="147"/>
    <x v="0"/>
    <x v="1"/>
    <x v="0"/>
    <n v="51"/>
    <n v="67"/>
    <n v="67"/>
    <n v="91"/>
    <n v="60"/>
    <n v="276"/>
    <n v="69"/>
    <x v="3"/>
  </r>
  <r>
    <n v="150"/>
    <x v="148"/>
    <x v="0"/>
    <x v="0"/>
    <x v="1"/>
    <n v="53"/>
    <n v="95"/>
    <n v="75"/>
    <n v="81"/>
    <n v="74"/>
    <n v="304"/>
    <n v="76"/>
    <x v="1"/>
  </r>
  <r>
    <n v="151"/>
    <x v="149"/>
    <x v="1"/>
    <x v="0"/>
    <x v="2"/>
    <n v="92"/>
    <n v="97"/>
    <n v="62"/>
    <n v="69"/>
    <n v="69"/>
    <n v="320"/>
    <n v="80"/>
    <x v="4"/>
  </r>
  <r>
    <n v="152"/>
    <x v="150"/>
    <x v="0"/>
    <x v="1"/>
    <x v="2"/>
    <n v="26"/>
    <n v="76"/>
    <n v="56"/>
    <n v="75"/>
    <n v="61"/>
    <n v="233"/>
    <n v="58.25"/>
    <x v="0"/>
  </r>
  <r>
    <n v="153"/>
    <x v="151"/>
    <x v="1"/>
    <x v="0"/>
    <x v="2"/>
    <n v="23"/>
    <n v="41"/>
    <n v="49"/>
    <n v="79"/>
    <n v="95"/>
    <n v="192"/>
    <n v="48"/>
    <x v="0"/>
  </r>
  <r>
    <n v="154"/>
    <x v="152"/>
    <x v="0"/>
    <x v="2"/>
    <x v="2"/>
    <n v="47"/>
    <n v="16"/>
    <n v="55"/>
    <n v="21"/>
    <n v="96"/>
    <n v="139"/>
    <n v="34.75"/>
    <x v="0"/>
  </r>
  <r>
    <n v="155"/>
    <x v="153"/>
    <x v="1"/>
    <x v="2"/>
    <x v="0"/>
    <n v="32"/>
    <n v="3"/>
    <n v="69"/>
    <n v="96"/>
    <n v="71"/>
    <n v="200"/>
    <n v="50"/>
    <x v="0"/>
  </r>
  <r>
    <n v="156"/>
    <x v="154"/>
    <x v="0"/>
    <x v="0"/>
    <x v="1"/>
    <n v="55"/>
    <n v="99"/>
    <n v="8"/>
    <n v="72"/>
    <n v="97"/>
    <n v="234"/>
    <n v="58.5"/>
    <x v="0"/>
  </r>
  <r>
    <n v="157"/>
    <x v="155"/>
    <x v="1"/>
    <x v="1"/>
    <x v="0"/>
    <n v="67"/>
    <n v="88"/>
    <n v="41"/>
    <n v="8"/>
    <n v="88"/>
    <n v="204"/>
    <n v="51"/>
    <x v="0"/>
  </r>
  <r>
    <n v="158"/>
    <x v="156"/>
    <x v="0"/>
    <x v="0"/>
    <x v="0"/>
    <n v="72"/>
    <n v="24"/>
    <n v="83"/>
    <n v="62"/>
    <n v="81"/>
    <n v="241"/>
    <n v="60.25"/>
    <x v="3"/>
  </r>
  <r>
    <n v="159"/>
    <x v="157"/>
    <x v="1"/>
    <x v="2"/>
    <x v="2"/>
    <n v="73"/>
    <n v="71"/>
    <n v="87"/>
    <n v="30"/>
    <n v="74"/>
    <n v="261"/>
    <n v="65.25"/>
    <x v="3"/>
  </r>
  <r>
    <n v="160"/>
    <x v="158"/>
    <x v="1"/>
    <x v="2"/>
    <x v="1"/>
    <n v="61"/>
    <n v="89"/>
    <n v="70"/>
    <n v="68"/>
    <n v="95"/>
    <n v="288"/>
    <n v="72"/>
    <x v="1"/>
  </r>
  <r>
    <n v="161"/>
    <x v="159"/>
    <x v="0"/>
    <x v="1"/>
    <x v="0"/>
    <n v="58"/>
    <n v="25"/>
    <n v="23"/>
    <n v="39"/>
    <n v="74"/>
    <n v="145"/>
    <n v="36.25"/>
    <x v="0"/>
  </r>
  <r>
    <n v="162"/>
    <x v="160"/>
    <x v="0"/>
    <x v="0"/>
    <x v="2"/>
    <n v="100"/>
    <n v="64"/>
    <n v="16"/>
    <n v="20"/>
    <n v="76"/>
    <n v="200"/>
    <n v="50"/>
    <x v="0"/>
  </r>
  <r>
    <n v="163"/>
    <x v="161"/>
    <x v="1"/>
    <x v="1"/>
    <x v="1"/>
    <n v="44"/>
    <n v="47"/>
    <n v="43"/>
    <n v="55"/>
    <n v="72"/>
    <n v="189"/>
    <n v="47.25"/>
    <x v="0"/>
  </r>
  <r>
    <n v="164"/>
    <x v="162"/>
    <x v="0"/>
    <x v="0"/>
    <x v="2"/>
    <n v="91"/>
    <n v="12"/>
    <n v="15"/>
    <n v="70"/>
    <n v="96"/>
    <n v="188"/>
    <n v="47"/>
    <x v="0"/>
  </r>
  <r>
    <n v="165"/>
    <x v="163"/>
    <x v="0"/>
    <x v="1"/>
    <x v="0"/>
    <n v="35"/>
    <n v="39"/>
    <n v="61"/>
    <n v="9"/>
    <n v="98"/>
    <n v="144"/>
    <n v="36"/>
    <x v="0"/>
  </r>
  <r>
    <n v="166"/>
    <x v="164"/>
    <x v="1"/>
    <x v="0"/>
    <x v="0"/>
    <n v="67"/>
    <n v="21"/>
    <n v="60"/>
    <n v="40"/>
    <n v="87"/>
    <n v="188"/>
    <n v="47"/>
    <x v="0"/>
  </r>
  <r>
    <n v="167"/>
    <x v="165"/>
    <x v="1"/>
    <x v="1"/>
    <x v="0"/>
    <n v="84"/>
    <n v="8"/>
    <n v="71"/>
    <n v="48"/>
    <n v="88"/>
    <n v="211"/>
    <n v="52.75"/>
    <x v="0"/>
  </r>
  <r>
    <n v="168"/>
    <x v="17"/>
    <x v="0"/>
    <x v="0"/>
    <x v="1"/>
    <n v="23"/>
    <n v="5"/>
    <n v="39"/>
    <n v="42"/>
    <n v="60"/>
    <n v="109"/>
    <n v="27.25"/>
    <x v="0"/>
  </r>
  <r>
    <n v="169"/>
    <x v="166"/>
    <x v="1"/>
    <x v="2"/>
    <x v="0"/>
    <n v="95"/>
    <n v="56"/>
    <n v="4"/>
    <n v="100"/>
    <n v="78"/>
    <n v="255"/>
    <n v="63.75"/>
    <x v="3"/>
  </r>
  <r>
    <n v="170"/>
    <x v="167"/>
    <x v="0"/>
    <x v="1"/>
    <x v="1"/>
    <n v="38"/>
    <n v="17"/>
    <n v="76"/>
    <n v="26"/>
    <n v="75"/>
    <n v="157"/>
    <n v="39.25"/>
    <x v="0"/>
  </r>
  <r>
    <n v="171"/>
    <x v="168"/>
    <x v="0"/>
    <x v="1"/>
    <x v="1"/>
    <n v="34"/>
    <n v="74"/>
    <n v="83"/>
    <n v="81"/>
    <n v="90"/>
    <n v="272"/>
    <n v="68"/>
    <x v="3"/>
  </r>
  <r>
    <n v="172"/>
    <x v="169"/>
    <x v="1"/>
    <x v="2"/>
    <x v="2"/>
    <n v="86"/>
    <n v="92"/>
    <n v="8"/>
    <n v="62"/>
    <n v="74"/>
    <n v="248"/>
    <n v="62"/>
    <x v="3"/>
  </r>
  <r>
    <n v="173"/>
    <x v="170"/>
    <x v="1"/>
    <x v="1"/>
    <x v="0"/>
    <n v="55"/>
    <n v="62"/>
    <n v="57"/>
    <n v="56"/>
    <n v="64"/>
    <n v="230"/>
    <n v="57.5"/>
    <x v="0"/>
  </r>
  <r>
    <n v="174"/>
    <x v="171"/>
    <x v="1"/>
    <x v="2"/>
    <x v="2"/>
    <n v="94"/>
    <n v="28"/>
    <n v="6"/>
    <n v="9"/>
    <n v="65"/>
    <n v="137"/>
    <n v="34.25"/>
    <x v="0"/>
  </r>
  <r>
    <n v="175"/>
    <x v="172"/>
    <x v="0"/>
    <x v="2"/>
    <x v="1"/>
    <n v="63"/>
    <n v="9"/>
    <n v="91"/>
    <n v="88"/>
    <n v="72"/>
    <n v="251"/>
    <n v="62.75"/>
    <x v="3"/>
  </r>
  <r>
    <n v="176"/>
    <x v="173"/>
    <x v="1"/>
    <x v="2"/>
    <x v="0"/>
    <n v="95"/>
    <n v="21"/>
    <n v="51"/>
    <n v="33"/>
    <n v="81"/>
    <n v="200"/>
    <n v="50"/>
    <x v="0"/>
  </r>
  <r>
    <n v="177"/>
    <x v="174"/>
    <x v="1"/>
    <x v="0"/>
    <x v="1"/>
    <n v="92"/>
    <n v="36"/>
    <n v="59"/>
    <n v="48"/>
    <n v="75"/>
    <n v="235"/>
    <n v="58.75"/>
    <x v="0"/>
  </r>
  <r>
    <n v="178"/>
    <x v="175"/>
    <x v="0"/>
    <x v="1"/>
    <x v="2"/>
    <n v="87"/>
    <n v="39"/>
    <n v="48"/>
    <n v="53"/>
    <n v="94"/>
    <n v="227"/>
    <n v="56.75"/>
    <x v="0"/>
  </r>
  <r>
    <n v="179"/>
    <x v="176"/>
    <x v="1"/>
    <x v="0"/>
    <x v="1"/>
    <n v="95"/>
    <n v="73"/>
    <n v="91"/>
    <n v="61"/>
    <n v="97"/>
    <n v="320"/>
    <n v="80"/>
    <x v="4"/>
  </r>
  <r>
    <n v="180"/>
    <x v="177"/>
    <x v="0"/>
    <x v="1"/>
    <x v="0"/>
    <n v="32"/>
    <n v="5"/>
    <n v="53"/>
    <n v="49"/>
    <n v="80"/>
    <n v="139"/>
    <n v="34.75"/>
    <x v="0"/>
  </r>
  <r>
    <n v="181"/>
    <x v="178"/>
    <x v="1"/>
    <x v="0"/>
    <x v="0"/>
    <n v="98"/>
    <n v="100"/>
    <n v="23"/>
    <n v="84"/>
    <n v="71"/>
    <n v="305"/>
    <n v="76.25"/>
    <x v="1"/>
  </r>
  <r>
    <n v="182"/>
    <x v="179"/>
    <x v="1"/>
    <x v="0"/>
    <x v="2"/>
    <n v="62"/>
    <n v="42"/>
    <n v="87"/>
    <n v="51"/>
    <n v="73"/>
    <n v="242"/>
    <n v="60.5"/>
    <x v="3"/>
  </r>
  <r>
    <n v="183"/>
    <x v="180"/>
    <x v="0"/>
    <x v="1"/>
    <x v="2"/>
    <n v="60"/>
    <n v="42"/>
    <n v="49"/>
    <n v="25"/>
    <n v="89"/>
    <n v="176"/>
    <n v="44"/>
    <x v="0"/>
  </r>
  <r>
    <n v="184"/>
    <x v="181"/>
    <x v="0"/>
    <x v="0"/>
    <x v="0"/>
    <n v="53"/>
    <n v="37"/>
    <n v="83"/>
    <n v="64"/>
    <n v="92"/>
    <n v="237"/>
    <n v="59.25"/>
    <x v="0"/>
  </r>
  <r>
    <n v="185"/>
    <x v="182"/>
    <x v="1"/>
    <x v="2"/>
    <x v="1"/>
    <n v="75"/>
    <n v="14"/>
    <n v="54"/>
    <n v="68"/>
    <n v="81"/>
    <n v="211"/>
    <n v="52.75"/>
    <x v="0"/>
  </r>
  <r>
    <n v="186"/>
    <x v="183"/>
    <x v="1"/>
    <x v="1"/>
    <x v="2"/>
    <n v="48"/>
    <n v="2"/>
    <n v="63"/>
    <n v="91"/>
    <n v="82"/>
    <n v="204"/>
    <n v="51"/>
    <x v="0"/>
  </r>
  <r>
    <n v="187"/>
    <x v="184"/>
    <x v="1"/>
    <x v="2"/>
    <x v="2"/>
    <n v="27"/>
    <n v="11"/>
    <n v="18"/>
    <n v="92"/>
    <n v="98"/>
    <n v="148"/>
    <n v="37"/>
    <x v="0"/>
  </r>
  <r>
    <n v="188"/>
    <x v="185"/>
    <x v="0"/>
    <x v="2"/>
    <x v="1"/>
    <n v="60"/>
    <n v="55"/>
    <n v="30"/>
    <n v="83"/>
    <n v="68"/>
    <n v="228"/>
    <n v="57"/>
    <x v="0"/>
  </r>
  <r>
    <n v="189"/>
    <x v="186"/>
    <x v="0"/>
    <x v="1"/>
    <x v="0"/>
    <n v="87"/>
    <n v="21"/>
    <n v="41"/>
    <n v="24"/>
    <n v="91"/>
    <n v="173"/>
    <n v="43.25"/>
    <x v="0"/>
  </r>
  <r>
    <n v="190"/>
    <x v="187"/>
    <x v="1"/>
    <x v="0"/>
    <x v="2"/>
    <n v="14"/>
    <n v="6"/>
    <n v="29"/>
    <n v="72"/>
    <n v="93"/>
    <n v="121"/>
    <n v="30.25"/>
    <x v="0"/>
  </r>
  <r>
    <n v="191"/>
    <x v="188"/>
    <x v="1"/>
    <x v="2"/>
    <x v="0"/>
    <n v="38"/>
    <n v="66"/>
    <n v="53"/>
    <n v="32"/>
    <n v="65"/>
    <n v="189"/>
    <n v="47.25"/>
    <x v="0"/>
  </r>
  <r>
    <n v="192"/>
    <x v="189"/>
    <x v="1"/>
    <x v="0"/>
    <x v="1"/>
    <n v="39"/>
    <n v="14"/>
    <n v="77"/>
    <n v="53"/>
    <n v="61"/>
    <n v="183"/>
    <n v="45.75"/>
    <x v="0"/>
  </r>
  <r>
    <n v="193"/>
    <x v="190"/>
    <x v="1"/>
    <x v="1"/>
    <x v="2"/>
    <n v="50"/>
    <n v="48"/>
    <n v="13"/>
    <n v="15"/>
    <n v="78"/>
    <n v="126"/>
    <n v="31.5"/>
    <x v="0"/>
  </r>
  <r>
    <n v="194"/>
    <x v="191"/>
    <x v="0"/>
    <x v="0"/>
    <x v="1"/>
    <n v="48"/>
    <n v="4"/>
    <n v="79"/>
    <n v="76"/>
    <n v="85"/>
    <n v="207"/>
    <n v="51.75"/>
    <x v="0"/>
  </r>
  <r>
    <n v="195"/>
    <x v="192"/>
    <x v="1"/>
    <x v="1"/>
    <x v="0"/>
    <n v="13"/>
    <n v="35"/>
    <n v="71"/>
    <n v="30"/>
    <n v="96"/>
    <n v="149"/>
    <n v="37.25"/>
    <x v="0"/>
  </r>
  <r>
    <n v="196"/>
    <x v="193"/>
    <x v="1"/>
    <x v="2"/>
    <x v="2"/>
    <n v="92"/>
    <n v="57"/>
    <n v="31"/>
    <n v="75"/>
    <n v="87"/>
    <n v="255"/>
    <n v="63.75"/>
    <x v="3"/>
  </r>
  <r>
    <n v="197"/>
    <x v="194"/>
    <x v="0"/>
    <x v="2"/>
    <x v="2"/>
    <n v="82"/>
    <n v="4"/>
    <n v="56"/>
    <n v="22"/>
    <n v="79"/>
    <n v="164"/>
    <n v="41"/>
    <x v="0"/>
  </r>
  <r>
    <n v="198"/>
    <x v="195"/>
    <x v="0"/>
    <x v="2"/>
    <x v="1"/>
    <n v="98"/>
    <n v="13"/>
    <n v="35"/>
    <n v="4"/>
    <n v="90"/>
    <n v="150"/>
    <n v="37.5"/>
    <x v="0"/>
  </r>
  <r>
    <n v="199"/>
    <x v="196"/>
    <x v="1"/>
    <x v="2"/>
    <x v="0"/>
    <n v="30"/>
    <n v="62"/>
    <n v="32"/>
    <n v="60"/>
    <n v="85"/>
    <n v="184"/>
    <n v="46"/>
    <x v="0"/>
  </r>
  <r>
    <n v="200"/>
    <x v="196"/>
    <x v="0"/>
    <x v="1"/>
    <x v="2"/>
    <n v="57"/>
    <n v="68"/>
    <n v="56"/>
    <n v="23"/>
    <n v="90"/>
    <n v="204"/>
    <n v="51"/>
    <x v="0"/>
  </r>
  <r>
    <n v="201"/>
    <x v="197"/>
    <x v="0"/>
    <x v="1"/>
    <x v="1"/>
    <n v="84"/>
    <n v="97"/>
    <n v="88"/>
    <n v="64"/>
    <n v="78"/>
    <n v="333"/>
    <n v="83.25"/>
    <x v="4"/>
  </r>
  <r>
    <n v="202"/>
    <x v="198"/>
    <x v="1"/>
    <x v="2"/>
    <x v="0"/>
    <n v="89"/>
    <n v="59"/>
    <n v="33"/>
    <n v="91"/>
    <n v="82"/>
    <n v="272"/>
    <n v="68"/>
    <x v="3"/>
  </r>
  <r>
    <n v="203"/>
    <x v="199"/>
    <x v="1"/>
    <x v="2"/>
    <x v="1"/>
    <n v="45"/>
    <n v="21"/>
    <n v="61"/>
    <n v="13"/>
    <n v="65"/>
    <n v="140"/>
    <n v="35"/>
    <x v="0"/>
  </r>
  <r>
    <n v="204"/>
    <x v="200"/>
    <x v="1"/>
    <x v="2"/>
    <x v="1"/>
    <n v="84"/>
    <n v="10"/>
    <n v="71"/>
    <n v="8"/>
    <n v="60"/>
    <n v="173"/>
    <n v="43.25"/>
    <x v="0"/>
  </r>
  <r>
    <n v="205"/>
    <x v="201"/>
    <x v="0"/>
    <x v="0"/>
    <x v="0"/>
    <n v="7"/>
    <n v="47"/>
    <n v="39"/>
    <n v="16"/>
    <n v="96"/>
    <n v="109"/>
    <n v="27.25"/>
    <x v="0"/>
  </r>
  <r>
    <n v="206"/>
    <x v="202"/>
    <x v="1"/>
    <x v="1"/>
    <x v="0"/>
    <n v="54"/>
    <n v="89"/>
    <n v="59"/>
    <n v="88"/>
    <n v="91"/>
    <n v="290"/>
    <n v="72.5"/>
    <x v="1"/>
  </r>
  <r>
    <n v="207"/>
    <x v="203"/>
    <x v="1"/>
    <x v="2"/>
    <x v="0"/>
    <n v="49"/>
    <n v="48"/>
    <n v="81"/>
    <n v="44"/>
    <n v="92"/>
    <n v="222"/>
    <n v="55.5"/>
    <x v="0"/>
  </r>
  <r>
    <n v="208"/>
    <x v="204"/>
    <x v="1"/>
    <x v="0"/>
    <x v="2"/>
    <n v="56"/>
    <n v="12"/>
    <n v="75"/>
    <n v="96"/>
    <n v="71"/>
    <n v="239"/>
    <n v="59.75"/>
    <x v="0"/>
  </r>
  <r>
    <n v="209"/>
    <x v="205"/>
    <x v="0"/>
    <x v="2"/>
    <x v="0"/>
    <n v="59"/>
    <n v="94"/>
    <n v="94"/>
    <n v="47"/>
    <n v="95"/>
    <n v="294"/>
    <n v="73.5"/>
    <x v="1"/>
  </r>
  <r>
    <n v="210"/>
    <x v="206"/>
    <x v="1"/>
    <x v="0"/>
    <x v="2"/>
    <n v="7"/>
    <n v="29"/>
    <n v="30"/>
    <n v="23"/>
    <n v="90"/>
    <n v="89"/>
    <n v="22.25"/>
    <x v="0"/>
  </r>
  <r>
    <n v="211"/>
    <x v="207"/>
    <x v="1"/>
    <x v="2"/>
    <x v="2"/>
    <n v="28"/>
    <n v="30"/>
    <n v="80"/>
    <n v="33"/>
    <n v="60"/>
    <n v="171"/>
    <n v="42.75"/>
    <x v="0"/>
  </r>
  <r>
    <n v="212"/>
    <x v="208"/>
    <x v="1"/>
    <x v="1"/>
    <x v="2"/>
    <n v="85"/>
    <n v="8"/>
    <n v="88"/>
    <n v="82"/>
    <n v="100"/>
    <n v="263"/>
    <n v="65.75"/>
    <x v="3"/>
  </r>
  <r>
    <n v="213"/>
    <x v="209"/>
    <x v="1"/>
    <x v="1"/>
    <x v="0"/>
    <n v="63"/>
    <n v="92"/>
    <n v="38"/>
    <n v="60"/>
    <n v="65"/>
    <n v="253"/>
    <n v="63.25"/>
    <x v="3"/>
  </r>
  <r>
    <n v="214"/>
    <x v="210"/>
    <x v="0"/>
    <x v="1"/>
    <x v="2"/>
    <n v="87"/>
    <n v="17"/>
    <n v="94"/>
    <n v="41"/>
    <n v="66"/>
    <n v="239"/>
    <n v="59.75"/>
    <x v="0"/>
  </r>
  <r>
    <n v="215"/>
    <x v="211"/>
    <x v="1"/>
    <x v="0"/>
    <x v="0"/>
    <n v="68"/>
    <n v="79"/>
    <n v="71"/>
    <n v="41"/>
    <n v="96"/>
    <n v="259"/>
    <n v="64.75"/>
    <x v="3"/>
  </r>
  <r>
    <n v="216"/>
    <x v="212"/>
    <x v="1"/>
    <x v="1"/>
    <x v="2"/>
    <n v="5"/>
    <n v="86"/>
    <n v="48"/>
    <n v="57"/>
    <n v="75"/>
    <n v="196"/>
    <n v="49"/>
    <x v="0"/>
  </r>
  <r>
    <n v="217"/>
    <x v="213"/>
    <x v="0"/>
    <x v="2"/>
    <x v="2"/>
    <n v="71"/>
    <n v="88"/>
    <n v="44"/>
    <n v="13"/>
    <n v="81"/>
    <n v="216"/>
    <n v="54"/>
    <x v="0"/>
  </r>
  <r>
    <n v="218"/>
    <x v="214"/>
    <x v="1"/>
    <x v="0"/>
    <x v="1"/>
    <n v="72"/>
    <n v="46"/>
    <n v="40"/>
    <n v="90"/>
    <n v="95"/>
    <n v="248"/>
    <n v="62"/>
    <x v="3"/>
  </r>
  <r>
    <n v="219"/>
    <x v="215"/>
    <x v="1"/>
    <x v="2"/>
    <x v="0"/>
    <n v="58"/>
    <n v="60"/>
    <n v="7"/>
    <n v="90"/>
    <n v="78"/>
    <n v="215"/>
    <n v="53.75"/>
    <x v="0"/>
  </r>
  <r>
    <n v="220"/>
    <x v="216"/>
    <x v="1"/>
    <x v="0"/>
    <x v="1"/>
    <n v="81"/>
    <n v="63"/>
    <n v="16"/>
    <n v="62"/>
    <n v="75"/>
    <n v="222"/>
    <n v="55.5"/>
    <x v="0"/>
  </r>
  <r>
    <n v="221"/>
    <x v="217"/>
    <x v="1"/>
    <x v="2"/>
    <x v="2"/>
    <n v="6"/>
    <n v="53"/>
    <n v="71"/>
    <n v="21"/>
    <n v="77"/>
    <n v="151"/>
    <n v="37.75"/>
    <x v="0"/>
  </r>
  <r>
    <n v="222"/>
    <x v="218"/>
    <x v="0"/>
    <x v="0"/>
    <x v="2"/>
    <n v="60"/>
    <n v="52"/>
    <n v="85"/>
    <n v="39"/>
    <n v="70"/>
    <n v="236"/>
    <n v="59"/>
    <x v="0"/>
  </r>
  <r>
    <n v="223"/>
    <x v="219"/>
    <x v="0"/>
    <x v="1"/>
    <x v="1"/>
    <n v="92"/>
    <n v="76"/>
    <n v="72"/>
    <n v="71"/>
    <n v="80"/>
    <n v="311"/>
    <n v="77.75"/>
    <x v="1"/>
  </r>
  <r>
    <n v="224"/>
    <x v="220"/>
    <x v="0"/>
    <x v="0"/>
    <x v="2"/>
    <n v="100"/>
    <n v="95"/>
    <n v="36"/>
    <n v="10"/>
    <n v="76"/>
    <n v="241"/>
    <n v="60.25"/>
    <x v="3"/>
  </r>
  <r>
    <n v="225"/>
    <x v="221"/>
    <x v="0"/>
    <x v="0"/>
    <x v="0"/>
    <n v="84"/>
    <n v="10"/>
    <n v="82"/>
    <n v="93"/>
    <n v="96"/>
    <n v="269"/>
    <n v="67.25"/>
    <x v="3"/>
  </r>
  <r>
    <n v="226"/>
    <x v="222"/>
    <x v="0"/>
    <x v="1"/>
    <x v="1"/>
    <n v="16"/>
    <n v="4"/>
    <n v="49"/>
    <n v="1"/>
    <n v="63"/>
    <n v="70"/>
    <n v="17.5"/>
    <x v="0"/>
  </r>
  <r>
    <n v="227"/>
    <x v="223"/>
    <x v="0"/>
    <x v="2"/>
    <x v="0"/>
    <n v="22"/>
    <n v="26"/>
    <n v="1"/>
    <n v="28"/>
    <n v="66"/>
    <n v="77"/>
    <n v="19.25"/>
    <x v="0"/>
  </r>
  <r>
    <n v="228"/>
    <x v="224"/>
    <x v="0"/>
    <x v="2"/>
    <x v="1"/>
    <n v="78"/>
    <n v="63"/>
    <n v="62"/>
    <n v="38"/>
    <n v="97"/>
    <n v="241"/>
    <n v="60.25"/>
    <x v="3"/>
  </r>
  <r>
    <n v="229"/>
    <x v="225"/>
    <x v="0"/>
    <x v="2"/>
    <x v="0"/>
    <n v="4"/>
    <n v="15"/>
    <n v="6"/>
    <n v="32"/>
    <n v="61"/>
    <n v="57"/>
    <n v="14.25"/>
    <x v="0"/>
  </r>
  <r>
    <n v="230"/>
    <x v="226"/>
    <x v="1"/>
    <x v="1"/>
    <x v="0"/>
    <n v="15"/>
    <n v="26"/>
    <n v="83"/>
    <n v="75"/>
    <n v="99"/>
    <n v="199"/>
    <n v="49.75"/>
    <x v="0"/>
  </r>
  <r>
    <n v="231"/>
    <x v="227"/>
    <x v="1"/>
    <x v="1"/>
    <x v="1"/>
    <n v="50"/>
    <n v="70"/>
    <n v="31"/>
    <n v="98"/>
    <n v="65"/>
    <n v="249"/>
    <n v="62.25"/>
    <x v="3"/>
  </r>
  <r>
    <n v="232"/>
    <x v="228"/>
    <x v="1"/>
    <x v="0"/>
    <x v="2"/>
    <n v="81"/>
    <n v="45"/>
    <n v="22"/>
    <n v="36"/>
    <n v="86"/>
    <n v="184"/>
    <n v="46"/>
    <x v="0"/>
  </r>
  <r>
    <n v="233"/>
    <x v="229"/>
    <x v="1"/>
    <x v="2"/>
    <x v="1"/>
    <n v="65"/>
    <n v="32"/>
    <n v="67"/>
    <n v="35"/>
    <n v="76"/>
    <n v="199"/>
    <n v="49.75"/>
    <x v="0"/>
  </r>
  <r>
    <n v="234"/>
    <x v="230"/>
    <x v="1"/>
    <x v="1"/>
    <x v="0"/>
    <n v="91"/>
    <n v="33"/>
    <n v="71"/>
    <n v="81"/>
    <n v="88"/>
    <n v="276"/>
    <n v="69"/>
    <x v="3"/>
  </r>
  <r>
    <n v="235"/>
    <x v="231"/>
    <x v="1"/>
    <x v="0"/>
    <x v="0"/>
    <n v="31"/>
    <n v="9"/>
    <n v="79"/>
    <n v="54"/>
    <n v="97"/>
    <n v="173"/>
    <n v="43.25"/>
    <x v="0"/>
  </r>
  <r>
    <n v="236"/>
    <x v="232"/>
    <x v="0"/>
    <x v="1"/>
    <x v="1"/>
    <n v="98"/>
    <n v="30"/>
    <n v="37"/>
    <n v="56"/>
    <n v="75"/>
    <n v="221"/>
    <n v="55.25"/>
    <x v="0"/>
  </r>
  <r>
    <n v="237"/>
    <x v="233"/>
    <x v="1"/>
    <x v="1"/>
    <x v="0"/>
    <n v="92"/>
    <n v="87"/>
    <n v="38"/>
    <n v="53"/>
    <n v="76"/>
    <n v="270"/>
    <n v="67.5"/>
    <x v="3"/>
  </r>
  <r>
    <n v="238"/>
    <x v="234"/>
    <x v="0"/>
    <x v="1"/>
    <x v="2"/>
    <n v="54"/>
    <n v="34"/>
    <n v="66"/>
    <n v="97"/>
    <n v="97"/>
    <n v="251"/>
    <n v="62.75"/>
    <x v="3"/>
  </r>
  <r>
    <n v="239"/>
    <x v="235"/>
    <x v="0"/>
    <x v="2"/>
    <x v="2"/>
    <n v="49"/>
    <n v="47"/>
    <n v="19"/>
    <n v="55"/>
    <n v="78"/>
    <n v="170"/>
    <n v="42.5"/>
    <x v="0"/>
  </r>
  <r>
    <n v="240"/>
    <x v="236"/>
    <x v="1"/>
    <x v="1"/>
    <x v="0"/>
    <n v="2"/>
    <n v="4"/>
    <n v="48"/>
    <n v="46"/>
    <n v="74"/>
    <n v="100"/>
    <n v="25"/>
    <x v="0"/>
  </r>
  <r>
    <n v="241"/>
    <x v="237"/>
    <x v="1"/>
    <x v="2"/>
    <x v="0"/>
    <n v="76"/>
    <n v="15"/>
    <n v="70"/>
    <n v="35"/>
    <n v="88"/>
    <n v="196"/>
    <n v="49"/>
    <x v="0"/>
  </r>
  <r>
    <n v="242"/>
    <x v="238"/>
    <x v="1"/>
    <x v="1"/>
    <x v="0"/>
    <n v="3"/>
    <n v="49"/>
    <n v="67"/>
    <n v="96"/>
    <n v="99"/>
    <n v="215"/>
    <n v="53.75"/>
    <x v="0"/>
  </r>
  <r>
    <n v="243"/>
    <x v="239"/>
    <x v="0"/>
    <x v="0"/>
    <x v="1"/>
    <n v="17"/>
    <n v="24"/>
    <n v="41"/>
    <n v="21"/>
    <n v="94"/>
    <n v="103"/>
    <n v="25.75"/>
    <x v="0"/>
  </r>
  <r>
    <n v="244"/>
    <x v="240"/>
    <x v="1"/>
    <x v="0"/>
    <x v="0"/>
    <n v="95"/>
    <n v="63"/>
    <n v="65"/>
    <n v="71"/>
    <n v="77"/>
    <n v="294"/>
    <n v="73.5"/>
    <x v="1"/>
  </r>
  <r>
    <n v="245"/>
    <x v="241"/>
    <x v="0"/>
    <x v="1"/>
    <x v="0"/>
    <n v="11"/>
    <n v="53"/>
    <n v="15"/>
    <n v="13"/>
    <n v="73"/>
    <n v="92"/>
    <n v="23"/>
    <x v="0"/>
  </r>
  <r>
    <n v="246"/>
    <x v="242"/>
    <x v="1"/>
    <x v="0"/>
    <x v="0"/>
    <n v="28"/>
    <n v="15"/>
    <n v="25"/>
    <n v="10"/>
    <n v="72"/>
    <n v="78"/>
    <n v="19.5"/>
    <x v="0"/>
  </r>
  <r>
    <n v="247"/>
    <x v="243"/>
    <x v="0"/>
    <x v="0"/>
    <x v="1"/>
    <n v="1"/>
    <n v="4"/>
    <n v="68"/>
    <n v="65"/>
    <n v="78"/>
    <n v="138"/>
    <n v="34.5"/>
    <x v="0"/>
  </r>
  <r>
    <n v="248"/>
    <x v="244"/>
    <x v="1"/>
    <x v="1"/>
    <x v="1"/>
    <n v="93"/>
    <n v="48"/>
    <n v="82"/>
    <n v="44"/>
    <n v="63"/>
    <n v="267"/>
    <n v="66.75"/>
    <x v="3"/>
  </r>
  <r>
    <n v="249"/>
    <x v="245"/>
    <x v="0"/>
    <x v="2"/>
    <x v="1"/>
    <n v="35"/>
    <n v="73"/>
    <n v="66"/>
    <n v="59"/>
    <n v="63"/>
    <n v="233"/>
    <n v="58.25"/>
    <x v="0"/>
  </r>
  <r>
    <n v="250"/>
    <x v="246"/>
    <x v="1"/>
    <x v="1"/>
    <x v="1"/>
    <n v="50"/>
    <n v="8"/>
    <n v="80"/>
    <n v="78"/>
    <n v="64"/>
    <n v="216"/>
    <n v="5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7CDE65-4C83-4177-9521-AA96630609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3">
    <pivotField showAll="0"/>
    <pivotField showAll="0"/>
    <pivotField showAll="0">
      <items count="3">
        <item x="0"/>
        <item x="1"/>
        <item t="default"/>
      </items>
    </pivotField>
    <pivotField showAll="0">
      <items count="4">
        <item x="0"/>
        <item x="2"/>
        <item x="1"/>
        <item t="default"/>
      </items>
    </pivotField>
    <pivotField axis="axisRow" showAll="0">
      <items count="4">
        <item x="2"/>
        <item x="1"/>
        <item x="0"/>
        <item t="default"/>
      </items>
    </pivotField>
    <pivotField showAll="0"/>
    <pivotField showAll="0"/>
    <pivotField showAll="0"/>
    <pivotField showAll="0"/>
    <pivotField showAll="0"/>
    <pivotField showAll="0"/>
    <pivotField dataField="1" showAll="0"/>
    <pivotField showAll="0">
      <items count="6">
        <item x="4"/>
        <item x="2"/>
        <item x="1"/>
        <item x="3"/>
        <item x="0"/>
        <item t="default"/>
      </items>
    </pivotField>
  </pivotFields>
  <rowFields count="1">
    <field x="4"/>
  </rowFields>
  <rowItems count="4">
    <i>
      <x/>
    </i>
    <i>
      <x v="1"/>
    </i>
    <i>
      <x v="2"/>
    </i>
    <i t="grand">
      <x/>
    </i>
  </rowItems>
  <colItems count="1">
    <i/>
  </colItems>
  <dataFields count="1">
    <dataField name="Average of Percentage" fld="11" subtotal="average" baseField="4" baseItem="0" numFmtId="2"/>
  </dataFields>
  <formats count="1">
    <format dxfId="27">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0"/>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9D332D-8958-4CC6-A119-FE0CD705C9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3">
    <pivotField dataField="1"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axis="axisRow" showAll="0">
      <items count="6">
        <item x="4"/>
        <item x="2"/>
        <item x="1"/>
        <item x="3"/>
        <item x="0"/>
        <item t="default"/>
      </items>
    </pivotField>
  </pivotFields>
  <rowFields count="1">
    <field x="12"/>
  </rowFields>
  <rowItems count="6">
    <i>
      <x/>
    </i>
    <i>
      <x v="1"/>
    </i>
    <i>
      <x v="2"/>
    </i>
    <i>
      <x v="3"/>
    </i>
    <i>
      <x v="4"/>
    </i>
    <i t="grand">
      <x/>
    </i>
  </rowItems>
  <colItems count="1">
    <i/>
  </colItems>
  <dataFields count="1">
    <dataField name="Count of id" fld="0" subtotal="count" baseField="12"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2" count="1" selected="0">
            <x v="0"/>
          </reference>
        </references>
      </pivotArea>
    </chartFormat>
    <chartFormat chart="3" format="14">
      <pivotArea type="data" outline="0" fieldPosition="0">
        <references count="2">
          <reference field="4294967294" count="1" selected="0">
            <x v="0"/>
          </reference>
          <reference field="12" count="1" selected="0">
            <x v="1"/>
          </reference>
        </references>
      </pivotArea>
    </chartFormat>
    <chartFormat chart="3" format="15">
      <pivotArea type="data" outline="0" fieldPosition="0">
        <references count="2">
          <reference field="4294967294" count="1" selected="0">
            <x v="0"/>
          </reference>
          <reference field="12" count="1" selected="0">
            <x v="2"/>
          </reference>
        </references>
      </pivotArea>
    </chartFormat>
    <chartFormat chart="3" format="16">
      <pivotArea type="data" outline="0" fieldPosition="0">
        <references count="2">
          <reference field="4294967294" count="1" selected="0">
            <x v="0"/>
          </reference>
          <reference field="12" count="1" selected="0">
            <x v="3"/>
          </reference>
        </references>
      </pivotArea>
    </chartFormat>
    <chartFormat chart="3" format="17">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0DDDF4-4201-4BA6-A205-A2CE70C0DF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7" firstHeaderRow="0" firstDataRow="1" firstDataCol="1"/>
  <pivotFields count="13">
    <pivotField showAll="0"/>
    <pivotField showAll="0"/>
    <pivotField showAll="0">
      <items count="3">
        <item x="0"/>
        <item x="1"/>
        <item t="default"/>
      </items>
    </pivotField>
    <pivotField showAll="0"/>
    <pivotField axis="axisRow" showAll="0">
      <items count="4">
        <item x="2"/>
        <item x="1"/>
        <item x="0"/>
        <item t="default"/>
      </items>
    </pivotField>
    <pivotField dataField="1" showAll="0"/>
    <pivotField dataField="1" showAll="0"/>
    <pivotField dataField="1" showAll="0"/>
    <pivotField dataField="1" showAll="0"/>
    <pivotField showAll="0"/>
    <pivotField showAll="0"/>
    <pivotField showAll="0"/>
    <pivotField showAll="0">
      <items count="6">
        <item x="4"/>
        <item x="2"/>
        <item x="1"/>
        <item x="3"/>
        <item x="0"/>
        <item t="default"/>
      </items>
    </pivotField>
  </pivotFields>
  <rowFields count="1">
    <field x="4"/>
  </rowFields>
  <rowItems count="4">
    <i>
      <x/>
    </i>
    <i>
      <x v="1"/>
    </i>
    <i>
      <x v="2"/>
    </i>
    <i t="grand">
      <x/>
    </i>
  </rowItems>
  <colFields count="1">
    <field x="-2"/>
  </colFields>
  <colItems count="4">
    <i>
      <x/>
    </i>
    <i i="1">
      <x v="1"/>
    </i>
    <i i="2">
      <x v="2"/>
    </i>
    <i i="3">
      <x v="3"/>
    </i>
  </colItems>
  <dataFields count="4">
    <dataField name="Average of Science" fld="5" subtotal="average" baseField="4" baseItem="0"/>
    <dataField name="Average of English" fld="6" subtotal="average" baseField="4" baseItem="0"/>
    <dataField name="Average of History" fld="7" subtotal="average" baseField="4" baseItem="0"/>
    <dataField name="Average of Maths" fld="8" subtotal="average" baseField="4" baseItem="0"/>
  </dataFields>
  <formats count="1">
    <format dxfId="26">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D6ECE4-6968-4215-B6D0-CF810E4F69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3">
    <pivotField showAll="0"/>
    <pivotField axis="axisRow" showAll="0" measureFilter="1">
      <items count="248">
        <item x="110"/>
        <item x="38"/>
        <item x="96"/>
        <item x="28"/>
        <item x="147"/>
        <item x="85"/>
        <item x="136"/>
        <item x="183"/>
        <item x="162"/>
        <item x="206"/>
        <item x="156"/>
        <item x="144"/>
        <item x="101"/>
        <item x="229"/>
        <item x="119"/>
        <item x="82"/>
        <item x="177"/>
        <item x="20"/>
        <item x="35"/>
        <item x="245"/>
        <item x="118"/>
        <item x="94"/>
        <item x="43"/>
        <item x="19"/>
        <item x="235"/>
        <item x="86"/>
        <item x="159"/>
        <item x="198"/>
        <item x="126"/>
        <item x="21"/>
        <item x="117"/>
        <item x="137"/>
        <item x="73"/>
        <item x="211"/>
        <item x="138"/>
        <item x="7"/>
        <item x="70"/>
        <item x="181"/>
        <item x="222"/>
        <item x="130"/>
        <item x="60"/>
        <item x="42"/>
        <item x="122"/>
        <item x="98"/>
        <item x="84"/>
        <item x="233"/>
        <item x="0"/>
        <item x="215"/>
        <item x="150"/>
        <item x="195"/>
        <item x="26"/>
        <item x="75"/>
        <item x="109"/>
        <item x="114"/>
        <item x="65"/>
        <item x="102"/>
        <item x="237"/>
        <item x="37"/>
        <item x="89"/>
        <item x="196"/>
        <item x="113"/>
        <item x="8"/>
        <item x="142"/>
        <item x="93"/>
        <item x="91"/>
        <item x="81"/>
        <item x="146"/>
        <item x="2"/>
        <item x="192"/>
        <item x="76"/>
        <item x="178"/>
        <item x="204"/>
        <item x="3"/>
        <item x="169"/>
        <item x="240"/>
        <item x="17"/>
        <item x="67"/>
        <item x="10"/>
        <item x="129"/>
        <item x="31"/>
        <item x="194"/>
        <item x="79"/>
        <item x="212"/>
        <item x="153"/>
        <item x="141"/>
        <item x="217"/>
        <item x="167"/>
        <item x="188"/>
        <item x="83"/>
        <item x="209"/>
        <item x="46"/>
        <item x="187"/>
        <item x="203"/>
        <item x="61"/>
        <item x="246"/>
        <item x="163"/>
        <item x="231"/>
        <item x="168"/>
        <item x="124"/>
        <item x="95"/>
        <item x="15"/>
        <item x="225"/>
        <item x="121"/>
        <item x="184"/>
        <item x="13"/>
        <item x="143"/>
        <item x="174"/>
        <item x="164"/>
        <item x="27"/>
        <item x="190"/>
        <item x="135"/>
        <item x="149"/>
        <item x="41"/>
        <item x="100"/>
        <item x="56"/>
        <item x="134"/>
        <item x="6"/>
        <item x="166"/>
        <item x="148"/>
        <item x="140"/>
        <item x="57"/>
        <item x="173"/>
        <item x="44"/>
        <item x="238"/>
        <item x="145"/>
        <item x="189"/>
        <item x="71"/>
        <item x="104"/>
        <item x="133"/>
        <item x="69"/>
        <item x="241"/>
        <item x="4"/>
        <item x="105"/>
        <item x="77"/>
        <item x="40"/>
        <item x="24"/>
        <item x="112"/>
        <item x="223"/>
        <item x="36"/>
        <item x="244"/>
        <item x="49"/>
        <item x="116"/>
        <item x="165"/>
        <item x="226"/>
        <item x="213"/>
        <item x="234"/>
        <item x="219"/>
        <item x="1"/>
        <item x="54"/>
        <item x="132"/>
        <item x="90"/>
        <item x="29"/>
        <item x="99"/>
        <item x="72"/>
        <item x="39"/>
        <item x="47"/>
        <item x="5"/>
        <item x="171"/>
        <item x="62"/>
        <item x="111"/>
        <item x="228"/>
        <item x="224"/>
        <item x="22"/>
        <item x="12"/>
        <item x="152"/>
        <item x="14"/>
        <item x="92"/>
        <item x="239"/>
        <item x="230"/>
        <item x="175"/>
        <item x="64"/>
        <item x="232"/>
        <item x="218"/>
        <item x="200"/>
        <item x="242"/>
        <item x="68"/>
        <item x="193"/>
        <item x="199"/>
        <item x="186"/>
        <item x="55"/>
        <item x="191"/>
        <item x="18"/>
        <item x="123"/>
        <item x="66"/>
        <item x="161"/>
        <item x="125"/>
        <item x="155"/>
        <item x="120"/>
        <item x="158"/>
        <item x="16"/>
        <item x="160"/>
        <item x="182"/>
        <item x="25"/>
        <item x="236"/>
        <item x="88"/>
        <item x="157"/>
        <item x="208"/>
        <item x="179"/>
        <item x="30"/>
        <item x="139"/>
        <item x="106"/>
        <item x="243"/>
        <item x="51"/>
        <item x="221"/>
        <item x="202"/>
        <item x="78"/>
        <item x="170"/>
        <item x="52"/>
        <item x="197"/>
        <item x="185"/>
        <item x="154"/>
        <item x="74"/>
        <item x="180"/>
        <item x="172"/>
        <item x="115"/>
        <item x="63"/>
        <item x="87"/>
        <item x="97"/>
        <item x="50"/>
        <item x="127"/>
        <item x="227"/>
        <item x="151"/>
        <item x="128"/>
        <item x="220"/>
        <item x="53"/>
        <item x="216"/>
        <item x="32"/>
        <item x="9"/>
        <item x="45"/>
        <item x="80"/>
        <item x="34"/>
        <item x="210"/>
        <item x="131"/>
        <item x="176"/>
        <item x="11"/>
        <item x="23"/>
        <item x="108"/>
        <item x="48"/>
        <item x="107"/>
        <item x="207"/>
        <item x="201"/>
        <item x="59"/>
        <item x="103"/>
        <item x="58"/>
        <item x="214"/>
        <item x="33"/>
        <item x="205"/>
        <item t="default"/>
      </items>
    </pivotField>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dataField="1" showAll="0"/>
    <pivotField showAll="0"/>
    <pivotField showAll="0">
      <items count="6">
        <item x="4"/>
        <item x="2"/>
        <item x="1"/>
        <item x="3"/>
        <item x="0"/>
        <item t="default"/>
      </items>
    </pivotField>
  </pivotFields>
  <rowFields count="1">
    <field x="1"/>
  </rowFields>
  <rowItems count="4">
    <i>
      <x v="77"/>
    </i>
    <i>
      <x v="175"/>
    </i>
    <i>
      <x v="187"/>
    </i>
    <i t="grand">
      <x/>
    </i>
  </rowItems>
  <colItems count="1">
    <i/>
  </colItems>
  <dataFields count="1">
    <dataField name="Max of Total Marks" fld="10" subtotal="max" baseField="1" baseItem="44"/>
  </dataFields>
  <chartFormats count="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187"/>
          </reference>
        </references>
      </pivotArea>
    </chartFormat>
    <chartFormat chart="7" format="3">
      <pivotArea type="data" outline="0" fieldPosition="0">
        <references count="2">
          <reference field="4294967294" count="1" selected="0">
            <x v="0"/>
          </reference>
          <reference field="1" count="1" selected="0">
            <x v="77"/>
          </reference>
        </references>
      </pivotArea>
    </chartFormat>
    <chartFormat chart="7" format="4">
      <pivotArea type="data" outline="0" fieldPosition="0">
        <references count="2">
          <reference field="4294967294" count="1" selected="0">
            <x v="0"/>
          </reference>
          <reference field="1" count="1" selected="0">
            <x v="175"/>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6BD6A3F-052F-4296-9340-4FDE7BB8FFD9}" sourceName="Gender">
  <pivotTables>
    <pivotTable tabId="4" name="PivotTable1"/>
    <pivotTable tabId="8" name="PivotTable1"/>
    <pivotTable tabId="5" name="PivotTable2"/>
    <pivotTable tabId="6" name="PivotTable3"/>
  </pivotTables>
  <data>
    <tabular pivotCacheId="6473645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01AC05E3-2BB5-4785-8913-C52ABBB1F5A9}" sourceName="Section">
  <pivotTables>
    <pivotTable tabId="4" name="PivotTable1"/>
    <pivotTable tabId="8" name="PivotTable1"/>
    <pivotTable tabId="5" name="PivotTable2"/>
    <pivotTable tabId="6" name="PivotTable3"/>
  </pivotTables>
  <data>
    <tabular pivotCacheId="6473645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DA992402-6853-469B-8C62-86AAADCE12A3}" sourceName="Grade">
  <pivotTables>
    <pivotTable tabId="4" name="PivotTable1"/>
    <pivotTable tabId="5" name="PivotTable2"/>
    <pivotTable tabId="6" name="PivotTable3"/>
    <pivotTable tabId="8" name="PivotTable1"/>
  </pivotTables>
  <data>
    <tabular pivotCacheId="647364512">
      <items count="5">
        <i x="4" s="1"/>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0D3FAA9-5F32-46E8-A9F2-82BBCCF63649}" cache="Slicer_Gender" caption="Gender" style="SlicerStyleDark6" rowHeight="234950"/>
  <slicer name="Section 1" xr10:uid="{3239D6D9-1B7E-4876-9D49-4C0D2A7FE242}" cache="Slicer_Section" caption="Section" style="SlicerStyleDark6" rowHeight="234950"/>
  <slicer name="Grade 1" xr10:uid="{4712E997-FC0D-442F-866F-CA7EF873932A}" cache="Slicer_Grade" caption="Grade"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8B49A01-1439-4A44-BFF7-907BA628C263}" cache="Slicer_Gender" caption="Gender" rowHeight="234950"/>
  <slicer name="Section" xr10:uid="{23F33C78-E90F-4B15-9A78-DE2EE5946C1C}" cache="Slicer_Section" caption="Section" rowHeight="234950"/>
  <slicer name="Grade" xr10:uid="{F9084A30-CA90-450F-A5DE-3300FDA0B4D0}" cache="Slicer_Grade" caption="Gra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6A56E9-B736-46A8-9DFF-FE0E84BCBBBE}" name="StudentData" displayName="StudentData" ref="A1:M251" totalsRowShown="0" dataDxfId="12">
  <autoFilter ref="A1:M251" xr:uid="{5A6A56E9-B736-46A8-9DFF-FE0E84BCBBBE}"/>
  <sortState xmlns:xlrd2="http://schemas.microsoft.com/office/spreadsheetml/2017/richdata2" ref="A2:M251">
    <sortCondition descending="1" ref="K1:K251"/>
  </sortState>
  <tableColumns count="13">
    <tableColumn id="1" xr3:uid="{338249AE-CAC7-4FFB-8C2B-9ED8BE928EE1}" name="id" dataDxfId="25"/>
    <tableColumn id="2" xr3:uid="{1104E255-33A1-42C3-A1F6-EAF47910AF31}" name="Name" dataDxfId="24"/>
    <tableColumn id="3" xr3:uid="{55B9C088-C11D-4188-B204-B234A3A78A7D}" name="Gender" dataDxfId="23"/>
    <tableColumn id="4" xr3:uid="{807F1045-6001-485A-B752-AA2A13790ACC}" name="Age" dataDxfId="22"/>
    <tableColumn id="5" xr3:uid="{D5828D72-1417-418E-8784-C907A28F12A3}" name="Section" dataDxfId="21"/>
    <tableColumn id="6" xr3:uid="{7F3E3C98-1895-4645-81C2-F01FF37F6482}" name="Science" dataDxfId="20"/>
    <tableColumn id="7" xr3:uid="{E083601F-563E-4574-B875-29E8EA313711}" name="English" dataDxfId="19"/>
    <tableColumn id="8" xr3:uid="{1E69C337-7EF7-4F69-A4A4-F8B19CA0A56B}" name="History" dataDxfId="18"/>
    <tableColumn id="9" xr3:uid="{778BDBC8-DDF3-4DA2-8280-5D40EE1E1EB0}" name="Maths" dataDxfId="17"/>
    <tableColumn id="10" xr3:uid="{8C0DFD6D-941A-4227-8E61-8A8587CA86AA}" name="Attendance" dataDxfId="16"/>
    <tableColumn id="11" xr3:uid="{E62772DC-AF97-4A8E-B10E-3DB83AF4A3D0}" name="Total Marks" dataDxfId="15"/>
    <tableColumn id="12" xr3:uid="{473413F0-882F-41CA-AC1B-98EDD5379ABB}" name="Percentage" dataDxfId="14"/>
    <tableColumn id="13" xr3:uid="{FAC213E0-85FE-4DAC-AF0C-A49A2B057426}" name="Grade"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B79A-A872-4B6A-B911-3591F69A157A}">
  <dimension ref="A1:M251"/>
  <sheetViews>
    <sheetView workbookViewId="0">
      <selection activeCell="Q9" sqref="Q9"/>
    </sheetView>
  </sheetViews>
  <sheetFormatPr defaultRowHeight="14.4" x14ac:dyDescent="0.3"/>
  <cols>
    <col min="1" max="1" width="4.77734375" bestFit="1" customWidth="1"/>
    <col min="2" max="2" width="11.6640625" bestFit="1" customWidth="1"/>
    <col min="3" max="3" width="9.33203125" bestFit="1" customWidth="1"/>
    <col min="4" max="4" width="6.44140625" bestFit="1" customWidth="1"/>
    <col min="5" max="5" width="9.44140625" bestFit="1" customWidth="1"/>
    <col min="6" max="6" width="9.5546875" bestFit="1" customWidth="1"/>
    <col min="7" max="8" width="9.109375" bestFit="1" customWidth="1"/>
    <col min="9" max="9" width="8.5546875" bestFit="1" customWidth="1"/>
    <col min="10" max="10" width="13" bestFit="1" customWidth="1"/>
    <col min="11" max="11" width="13.109375" bestFit="1" customWidth="1"/>
    <col min="12" max="12" width="12.6640625" bestFit="1" customWidth="1"/>
    <col min="13" max="13" width="8.21875" bestFit="1" customWidth="1"/>
    <col min="17" max="17" width="10.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s="10">
        <v>11</v>
      </c>
      <c r="B2" s="10" t="s">
        <v>29</v>
      </c>
      <c r="C2" s="10" t="s">
        <v>18</v>
      </c>
      <c r="D2" s="10">
        <v>15</v>
      </c>
      <c r="E2" s="10" t="s">
        <v>15</v>
      </c>
      <c r="F2" s="10">
        <v>100</v>
      </c>
      <c r="G2" s="10">
        <v>93</v>
      </c>
      <c r="H2" s="10">
        <v>87</v>
      </c>
      <c r="I2" s="10">
        <v>81</v>
      </c>
      <c r="J2" s="10">
        <v>98</v>
      </c>
      <c r="K2" s="10">
        <v>361</v>
      </c>
      <c r="L2" s="10">
        <v>90.25</v>
      </c>
      <c r="M2" s="10" t="s">
        <v>30</v>
      </c>
    </row>
    <row r="3" spans="1:13" x14ac:dyDescent="0.3">
      <c r="A3" s="10">
        <v>121</v>
      </c>
      <c r="B3" s="10" t="s">
        <v>140</v>
      </c>
      <c r="C3" s="10" t="s">
        <v>18</v>
      </c>
      <c r="D3" s="10">
        <v>13</v>
      </c>
      <c r="E3" s="10" t="s">
        <v>23</v>
      </c>
      <c r="F3" s="10">
        <v>79</v>
      </c>
      <c r="G3" s="10">
        <v>88</v>
      </c>
      <c r="H3" s="10">
        <v>96</v>
      </c>
      <c r="I3" s="10">
        <v>93</v>
      </c>
      <c r="J3" s="10">
        <v>60</v>
      </c>
      <c r="K3" s="10">
        <v>356</v>
      </c>
      <c r="L3" s="10">
        <v>89</v>
      </c>
      <c r="M3" s="10" t="s">
        <v>23</v>
      </c>
    </row>
    <row r="4" spans="1:13" x14ac:dyDescent="0.3">
      <c r="A4" s="10">
        <v>69</v>
      </c>
      <c r="B4" s="10" t="s">
        <v>88</v>
      </c>
      <c r="C4" s="10" t="s">
        <v>14</v>
      </c>
      <c r="D4" s="10">
        <v>15</v>
      </c>
      <c r="E4" s="10" t="s">
        <v>23</v>
      </c>
      <c r="F4" s="10">
        <v>84</v>
      </c>
      <c r="G4" s="10">
        <v>97</v>
      </c>
      <c r="H4" s="10">
        <v>70</v>
      </c>
      <c r="I4" s="10">
        <v>96</v>
      </c>
      <c r="J4" s="10">
        <v>94</v>
      </c>
      <c r="K4" s="10">
        <v>347</v>
      </c>
      <c r="L4" s="10">
        <v>86.75</v>
      </c>
      <c r="M4" s="10" t="s">
        <v>23</v>
      </c>
    </row>
    <row r="5" spans="1:13" x14ac:dyDescent="0.3">
      <c r="A5" s="10">
        <v>92</v>
      </c>
      <c r="B5" s="10" t="s">
        <v>111</v>
      </c>
      <c r="C5" s="10" t="s">
        <v>14</v>
      </c>
      <c r="D5" s="10">
        <v>15</v>
      </c>
      <c r="E5" s="10" t="s">
        <v>23</v>
      </c>
      <c r="F5" s="10">
        <v>79</v>
      </c>
      <c r="G5" s="10">
        <v>82</v>
      </c>
      <c r="H5" s="10">
        <v>99</v>
      </c>
      <c r="I5" s="10">
        <v>81</v>
      </c>
      <c r="J5" s="10">
        <v>76</v>
      </c>
      <c r="K5" s="10">
        <v>341</v>
      </c>
      <c r="L5" s="10">
        <v>85.25</v>
      </c>
      <c r="M5" s="10" t="s">
        <v>23</v>
      </c>
    </row>
    <row r="6" spans="1:13" x14ac:dyDescent="0.3">
      <c r="A6" s="10">
        <v>201</v>
      </c>
      <c r="B6" s="10" t="s">
        <v>217</v>
      </c>
      <c r="C6" s="10" t="s">
        <v>14</v>
      </c>
      <c r="D6" s="10">
        <v>15</v>
      </c>
      <c r="E6" s="10" t="s">
        <v>19</v>
      </c>
      <c r="F6" s="10">
        <v>84</v>
      </c>
      <c r="G6" s="10">
        <v>97</v>
      </c>
      <c r="H6" s="10">
        <v>88</v>
      </c>
      <c r="I6" s="10">
        <v>64</v>
      </c>
      <c r="J6" s="10">
        <v>78</v>
      </c>
      <c r="K6" s="10">
        <v>333</v>
      </c>
      <c r="L6" s="10">
        <v>83.25</v>
      </c>
      <c r="M6" s="10" t="s">
        <v>23</v>
      </c>
    </row>
    <row r="7" spans="1:13" x14ac:dyDescent="0.3">
      <c r="A7" s="10">
        <v>151</v>
      </c>
      <c r="B7" s="10" t="s">
        <v>169</v>
      </c>
      <c r="C7" s="10" t="s">
        <v>18</v>
      </c>
      <c r="D7" s="10">
        <v>13</v>
      </c>
      <c r="E7" s="10" t="s">
        <v>23</v>
      </c>
      <c r="F7" s="10">
        <v>92</v>
      </c>
      <c r="G7" s="10">
        <v>97</v>
      </c>
      <c r="H7" s="10">
        <v>62</v>
      </c>
      <c r="I7" s="10">
        <v>69</v>
      </c>
      <c r="J7" s="10">
        <v>69</v>
      </c>
      <c r="K7" s="10">
        <v>320</v>
      </c>
      <c r="L7" s="10">
        <v>80</v>
      </c>
      <c r="M7" s="10" t="s">
        <v>23</v>
      </c>
    </row>
    <row r="8" spans="1:13" x14ac:dyDescent="0.3">
      <c r="A8" s="10">
        <v>179</v>
      </c>
      <c r="B8" s="10" t="s">
        <v>196</v>
      </c>
      <c r="C8" s="10" t="s">
        <v>18</v>
      </c>
      <c r="D8" s="10">
        <v>13</v>
      </c>
      <c r="E8" s="10" t="s">
        <v>19</v>
      </c>
      <c r="F8" s="10">
        <v>95</v>
      </c>
      <c r="G8" s="10">
        <v>73</v>
      </c>
      <c r="H8" s="10">
        <v>91</v>
      </c>
      <c r="I8" s="10">
        <v>61</v>
      </c>
      <c r="J8" s="10">
        <v>97</v>
      </c>
      <c r="K8" s="10">
        <v>320</v>
      </c>
      <c r="L8" s="10">
        <v>80</v>
      </c>
      <c r="M8" s="10" t="s">
        <v>23</v>
      </c>
    </row>
    <row r="9" spans="1:13" x14ac:dyDescent="0.3">
      <c r="A9" s="10">
        <v>40</v>
      </c>
      <c r="B9" s="10" t="s">
        <v>59</v>
      </c>
      <c r="C9" s="10" t="s">
        <v>18</v>
      </c>
      <c r="D9" s="10">
        <v>13</v>
      </c>
      <c r="E9" s="10" t="s">
        <v>19</v>
      </c>
      <c r="F9" s="10">
        <v>100</v>
      </c>
      <c r="G9" s="10">
        <v>52</v>
      </c>
      <c r="H9" s="10">
        <v>89</v>
      </c>
      <c r="I9" s="10">
        <v>76</v>
      </c>
      <c r="J9" s="10">
        <v>80</v>
      </c>
      <c r="K9" s="10">
        <v>317</v>
      </c>
      <c r="L9" s="10">
        <v>79.25</v>
      </c>
      <c r="M9" s="10" t="s">
        <v>19</v>
      </c>
    </row>
    <row r="10" spans="1:13" x14ac:dyDescent="0.3">
      <c r="A10" s="10">
        <v>223</v>
      </c>
      <c r="B10" s="10" t="s">
        <v>239</v>
      </c>
      <c r="C10" s="10" t="s">
        <v>14</v>
      </c>
      <c r="D10" s="10">
        <v>15</v>
      </c>
      <c r="E10" s="10" t="s">
        <v>19</v>
      </c>
      <c r="F10" s="10">
        <v>92</v>
      </c>
      <c r="G10" s="10">
        <v>76</v>
      </c>
      <c r="H10" s="10">
        <v>72</v>
      </c>
      <c r="I10" s="10">
        <v>71</v>
      </c>
      <c r="J10" s="10">
        <v>80</v>
      </c>
      <c r="K10" s="10">
        <v>311</v>
      </c>
      <c r="L10" s="10">
        <v>77.75</v>
      </c>
      <c r="M10" s="10" t="s">
        <v>19</v>
      </c>
    </row>
    <row r="11" spans="1:13" x14ac:dyDescent="0.3">
      <c r="A11" s="10">
        <v>6</v>
      </c>
      <c r="B11" s="10" t="s">
        <v>24</v>
      </c>
      <c r="C11" s="10" t="s">
        <v>14</v>
      </c>
      <c r="D11" s="10">
        <v>14</v>
      </c>
      <c r="E11" s="10" t="s">
        <v>15</v>
      </c>
      <c r="F11" s="10">
        <v>98</v>
      </c>
      <c r="G11" s="10">
        <v>51</v>
      </c>
      <c r="H11" s="10">
        <v>85</v>
      </c>
      <c r="I11" s="10">
        <v>76</v>
      </c>
      <c r="J11" s="10">
        <v>84</v>
      </c>
      <c r="K11" s="10">
        <v>310</v>
      </c>
      <c r="L11" s="10">
        <v>77.5</v>
      </c>
      <c r="M11" s="10" t="s">
        <v>19</v>
      </c>
    </row>
    <row r="12" spans="1:13" x14ac:dyDescent="0.3">
      <c r="A12" s="10">
        <v>27</v>
      </c>
      <c r="B12" s="10" t="s">
        <v>46</v>
      </c>
      <c r="C12" s="10" t="s">
        <v>14</v>
      </c>
      <c r="D12" s="10">
        <v>14</v>
      </c>
      <c r="E12" s="10" t="s">
        <v>23</v>
      </c>
      <c r="F12" s="10">
        <v>93</v>
      </c>
      <c r="G12" s="10">
        <v>93</v>
      </c>
      <c r="H12" s="10">
        <v>83</v>
      </c>
      <c r="I12" s="10">
        <v>40</v>
      </c>
      <c r="J12" s="10">
        <v>75</v>
      </c>
      <c r="K12" s="10">
        <v>309</v>
      </c>
      <c r="L12" s="10">
        <v>77.25</v>
      </c>
      <c r="M12" s="10" t="s">
        <v>19</v>
      </c>
    </row>
    <row r="13" spans="1:13" x14ac:dyDescent="0.3">
      <c r="A13" s="10">
        <v>24</v>
      </c>
      <c r="B13" s="10" t="s">
        <v>43</v>
      </c>
      <c r="C13" s="10" t="s">
        <v>14</v>
      </c>
      <c r="D13" s="10">
        <v>14</v>
      </c>
      <c r="E13" s="10" t="s">
        <v>15</v>
      </c>
      <c r="F13" s="10">
        <v>48</v>
      </c>
      <c r="G13" s="10">
        <v>83</v>
      </c>
      <c r="H13" s="10">
        <v>79</v>
      </c>
      <c r="I13" s="10">
        <v>95</v>
      </c>
      <c r="J13" s="10">
        <v>82</v>
      </c>
      <c r="K13" s="10">
        <v>305</v>
      </c>
      <c r="L13" s="10">
        <v>76.25</v>
      </c>
      <c r="M13" s="10" t="s">
        <v>19</v>
      </c>
    </row>
    <row r="14" spans="1:13" x14ac:dyDescent="0.3">
      <c r="A14" s="10">
        <v>181</v>
      </c>
      <c r="B14" s="10" t="s">
        <v>198</v>
      </c>
      <c r="C14" s="10" t="s">
        <v>18</v>
      </c>
      <c r="D14" s="10">
        <v>13</v>
      </c>
      <c r="E14" s="10" t="s">
        <v>15</v>
      </c>
      <c r="F14" s="10">
        <v>98</v>
      </c>
      <c r="G14" s="10">
        <v>100</v>
      </c>
      <c r="H14" s="10">
        <v>23</v>
      </c>
      <c r="I14" s="10">
        <v>84</v>
      </c>
      <c r="J14" s="10">
        <v>71</v>
      </c>
      <c r="K14" s="10">
        <v>305</v>
      </c>
      <c r="L14" s="10">
        <v>76.25</v>
      </c>
      <c r="M14" s="10" t="s">
        <v>19</v>
      </c>
    </row>
    <row r="15" spans="1:13" x14ac:dyDescent="0.3">
      <c r="A15" s="10">
        <v>150</v>
      </c>
      <c r="B15" s="10" t="s">
        <v>168</v>
      </c>
      <c r="C15" s="10" t="s">
        <v>14</v>
      </c>
      <c r="D15" s="10">
        <v>13</v>
      </c>
      <c r="E15" s="10" t="s">
        <v>19</v>
      </c>
      <c r="F15" s="10">
        <v>53</v>
      </c>
      <c r="G15" s="10">
        <v>95</v>
      </c>
      <c r="H15" s="10">
        <v>75</v>
      </c>
      <c r="I15" s="10">
        <v>81</v>
      </c>
      <c r="J15" s="10">
        <v>74</v>
      </c>
      <c r="K15" s="10">
        <v>304</v>
      </c>
      <c r="L15" s="10">
        <v>76</v>
      </c>
      <c r="M15" s="10" t="s">
        <v>19</v>
      </c>
    </row>
    <row r="16" spans="1:13" x14ac:dyDescent="0.3">
      <c r="A16" s="10">
        <v>135</v>
      </c>
      <c r="B16" s="10" t="s">
        <v>154</v>
      </c>
      <c r="C16" s="10" t="s">
        <v>14</v>
      </c>
      <c r="D16" s="10">
        <v>13</v>
      </c>
      <c r="E16" s="10" t="s">
        <v>19</v>
      </c>
      <c r="F16" s="10">
        <v>96</v>
      </c>
      <c r="G16" s="10">
        <v>100</v>
      </c>
      <c r="H16" s="10">
        <v>42</v>
      </c>
      <c r="I16" s="10">
        <v>62</v>
      </c>
      <c r="J16" s="10">
        <v>73</v>
      </c>
      <c r="K16" s="10">
        <v>300</v>
      </c>
      <c r="L16" s="10">
        <v>75</v>
      </c>
      <c r="M16" s="10" t="s">
        <v>19</v>
      </c>
    </row>
    <row r="17" spans="1:13" x14ac:dyDescent="0.3">
      <c r="A17" s="10">
        <v>209</v>
      </c>
      <c r="B17" s="10" t="s">
        <v>225</v>
      </c>
      <c r="C17" s="10" t="s">
        <v>14</v>
      </c>
      <c r="D17" s="10">
        <v>14</v>
      </c>
      <c r="E17" s="10" t="s">
        <v>15</v>
      </c>
      <c r="F17" s="10">
        <v>59</v>
      </c>
      <c r="G17" s="10">
        <v>94</v>
      </c>
      <c r="H17" s="10">
        <v>94</v>
      </c>
      <c r="I17" s="10">
        <v>47</v>
      </c>
      <c r="J17" s="10">
        <v>95</v>
      </c>
      <c r="K17" s="10">
        <v>294</v>
      </c>
      <c r="L17" s="10">
        <v>73.5</v>
      </c>
      <c r="M17" s="10" t="s">
        <v>19</v>
      </c>
    </row>
    <row r="18" spans="1:13" x14ac:dyDescent="0.3">
      <c r="A18" s="10">
        <v>244</v>
      </c>
      <c r="B18" s="10" t="s">
        <v>260</v>
      </c>
      <c r="C18" s="10" t="s">
        <v>18</v>
      </c>
      <c r="D18" s="10">
        <v>13</v>
      </c>
      <c r="E18" s="10" t="s">
        <v>15</v>
      </c>
      <c r="F18" s="10">
        <v>95</v>
      </c>
      <c r="G18" s="10">
        <v>63</v>
      </c>
      <c r="H18" s="10">
        <v>65</v>
      </c>
      <c r="I18" s="10">
        <v>71</v>
      </c>
      <c r="J18" s="10">
        <v>77</v>
      </c>
      <c r="K18" s="10">
        <v>294</v>
      </c>
      <c r="L18" s="10">
        <v>73.5</v>
      </c>
      <c r="M18" s="10" t="s">
        <v>19</v>
      </c>
    </row>
    <row r="19" spans="1:13" x14ac:dyDescent="0.3">
      <c r="A19" s="10">
        <v>147</v>
      </c>
      <c r="B19" s="10" t="s">
        <v>165</v>
      </c>
      <c r="C19" s="10" t="s">
        <v>18</v>
      </c>
      <c r="D19" s="10">
        <v>15</v>
      </c>
      <c r="E19" s="10" t="s">
        <v>15</v>
      </c>
      <c r="F19" s="10">
        <v>33</v>
      </c>
      <c r="G19" s="10">
        <v>75</v>
      </c>
      <c r="H19" s="10">
        <v>98</v>
      </c>
      <c r="I19" s="10">
        <v>84</v>
      </c>
      <c r="J19" s="10">
        <v>86</v>
      </c>
      <c r="K19" s="10">
        <v>290</v>
      </c>
      <c r="L19" s="10">
        <v>72.5</v>
      </c>
      <c r="M19" s="10" t="s">
        <v>19</v>
      </c>
    </row>
    <row r="20" spans="1:13" x14ac:dyDescent="0.3">
      <c r="A20" s="10">
        <v>206</v>
      </c>
      <c r="B20" s="10" t="s">
        <v>222</v>
      </c>
      <c r="C20" s="10" t="s">
        <v>18</v>
      </c>
      <c r="D20" s="10">
        <v>15</v>
      </c>
      <c r="E20" s="10" t="s">
        <v>15</v>
      </c>
      <c r="F20" s="10">
        <v>54</v>
      </c>
      <c r="G20" s="10">
        <v>89</v>
      </c>
      <c r="H20" s="10">
        <v>59</v>
      </c>
      <c r="I20" s="10">
        <v>88</v>
      </c>
      <c r="J20" s="10">
        <v>91</v>
      </c>
      <c r="K20" s="10">
        <v>290</v>
      </c>
      <c r="L20" s="10">
        <v>72.5</v>
      </c>
      <c r="M20" s="10" t="s">
        <v>19</v>
      </c>
    </row>
    <row r="21" spans="1:13" x14ac:dyDescent="0.3">
      <c r="A21" s="10">
        <v>160</v>
      </c>
      <c r="B21" s="10" t="s">
        <v>178</v>
      </c>
      <c r="C21" s="10" t="s">
        <v>18</v>
      </c>
      <c r="D21" s="10">
        <v>14</v>
      </c>
      <c r="E21" s="10" t="s">
        <v>19</v>
      </c>
      <c r="F21" s="10">
        <v>61</v>
      </c>
      <c r="G21" s="10">
        <v>89</v>
      </c>
      <c r="H21" s="10">
        <v>70</v>
      </c>
      <c r="I21" s="10">
        <v>68</v>
      </c>
      <c r="J21" s="10">
        <v>95</v>
      </c>
      <c r="K21" s="10">
        <v>288</v>
      </c>
      <c r="L21" s="10">
        <v>72</v>
      </c>
      <c r="M21" s="10" t="s">
        <v>19</v>
      </c>
    </row>
    <row r="22" spans="1:13" x14ac:dyDescent="0.3">
      <c r="A22" s="10">
        <v>19</v>
      </c>
      <c r="B22" s="10" t="s">
        <v>38</v>
      </c>
      <c r="C22" s="10" t="s">
        <v>14</v>
      </c>
      <c r="D22" s="10">
        <v>13</v>
      </c>
      <c r="E22" s="10" t="s">
        <v>19</v>
      </c>
      <c r="F22" s="10">
        <v>62</v>
      </c>
      <c r="G22" s="10">
        <v>77</v>
      </c>
      <c r="H22" s="10">
        <v>75</v>
      </c>
      <c r="I22" s="10">
        <v>72</v>
      </c>
      <c r="J22" s="10">
        <v>96</v>
      </c>
      <c r="K22" s="10">
        <v>286</v>
      </c>
      <c r="L22" s="10">
        <v>71.5</v>
      </c>
      <c r="M22" s="10" t="s">
        <v>19</v>
      </c>
    </row>
    <row r="23" spans="1:13" x14ac:dyDescent="0.3">
      <c r="A23" s="10">
        <v>13</v>
      </c>
      <c r="B23" s="10" t="s">
        <v>32</v>
      </c>
      <c r="C23" s="10" t="s">
        <v>18</v>
      </c>
      <c r="D23" s="10">
        <v>15</v>
      </c>
      <c r="E23" s="10" t="s">
        <v>23</v>
      </c>
      <c r="F23" s="10">
        <v>65</v>
      </c>
      <c r="G23" s="10">
        <v>89</v>
      </c>
      <c r="H23" s="10">
        <v>96</v>
      </c>
      <c r="I23" s="10">
        <v>34</v>
      </c>
      <c r="J23" s="10">
        <v>62</v>
      </c>
      <c r="K23" s="10">
        <v>284</v>
      </c>
      <c r="L23" s="10">
        <v>71</v>
      </c>
      <c r="M23" s="10" t="s">
        <v>19</v>
      </c>
    </row>
    <row r="24" spans="1:13" x14ac:dyDescent="0.3">
      <c r="A24" s="10">
        <v>142</v>
      </c>
      <c r="B24" s="10" t="s">
        <v>161</v>
      </c>
      <c r="C24" s="10" t="s">
        <v>14</v>
      </c>
      <c r="D24" s="10">
        <v>14</v>
      </c>
      <c r="E24" s="10" t="s">
        <v>19</v>
      </c>
      <c r="F24" s="10">
        <v>77</v>
      </c>
      <c r="G24" s="10">
        <v>79</v>
      </c>
      <c r="H24" s="10">
        <v>92</v>
      </c>
      <c r="I24" s="10">
        <v>36</v>
      </c>
      <c r="J24" s="10">
        <v>69</v>
      </c>
      <c r="K24" s="10">
        <v>284</v>
      </c>
      <c r="L24" s="10">
        <v>71</v>
      </c>
      <c r="M24" s="10" t="s">
        <v>19</v>
      </c>
    </row>
    <row r="25" spans="1:13" x14ac:dyDescent="0.3">
      <c r="A25" s="10">
        <v>74</v>
      </c>
      <c r="B25" s="10" t="s">
        <v>93</v>
      </c>
      <c r="C25" s="10" t="s">
        <v>18</v>
      </c>
      <c r="D25" s="10">
        <v>13</v>
      </c>
      <c r="E25" s="10" t="s">
        <v>19</v>
      </c>
      <c r="F25" s="10">
        <v>46</v>
      </c>
      <c r="G25" s="10">
        <v>89</v>
      </c>
      <c r="H25" s="10">
        <v>83</v>
      </c>
      <c r="I25" s="10">
        <v>64</v>
      </c>
      <c r="J25" s="10">
        <v>66</v>
      </c>
      <c r="K25" s="10">
        <v>282</v>
      </c>
      <c r="L25" s="10">
        <v>70.5</v>
      </c>
      <c r="M25" s="10" t="s">
        <v>19</v>
      </c>
    </row>
    <row r="26" spans="1:13" x14ac:dyDescent="0.3">
      <c r="A26" s="10">
        <v>30</v>
      </c>
      <c r="B26" s="10" t="s">
        <v>49</v>
      </c>
      <c r="C26" s="10" t="s">
        <v>18</v>
      </c>
      <c r="D26" s="10">
        <v>13</v>
      </c>
      <c r="E26" s="10" t="s">
        <v>15</v>
      </c>
      <c r="F26" s="10">
        <v>95</v>
      </c>
      <c r="G26" s="10">
        <v>65</v>
      </c>
      <c r="H26" s="10">
        <v>25</v>
      </c>
      <c r="I26" s="10">
        <v>91</v>
      </c>
      <c r="J26" s="10">
        <v>64</v>
      </c>
      <c r="K26" s="10">
        <v>276</v>
      </c>
      <c r="L26" s="10">
        <v>69</v>
      </c>
      <c r="M26" s="10" t="s">
        <v>15</v>
      </c>
    </row>
    <row r="27" spans="1:13" x14ac:dyDescent="0.3">
      <c r="A27" s="10">
        <v>149</v>
      </c>
      <c r="B27" s="10" t="s">
        <v>167</v>
      </c>
      <c r="C27" s="10" t="s">
        <v>14</v>
      </c>
      <c r="D27" s="10">
        <v>15</v>
      </c>
      <c r="E27" s="10" t="s">
        <v>15</v>
      </c>
      <c r="F27" s="10">
        <v>51</v>
      </c>
      <c r="G27" s="10">
        <v>67</v>
      </c>
      <c r="H27" s="10">
        <v>67</v>
      </c>
      <c r="I27" s="10">
        <v>91</v>
      </c>
      <c r="J27" s="10">
        <v>60</v>
      </c>
      <c r="K27" s="10">
        <v>276</v>
      </c>
      <c r="L27" s="10">
        <v>69</v>
      </c>
      <c r="M27" s="10" t="s">
        <v>15</v>
      </c>
    </row>
    <row r="28" spans="1:13" x14ac:dyDescent="0.3">
      <c r="A28" s="10">
        <v>234</v>
      </c>
      <c r="B28" s="10" t="s">
        <v>250</v>
      </c>
      <c r="C28" s="10" t="s">
        <v>18</v>
      </c>
      <c r="D28" s="10">
        <v>15</v>
      </c>
      <c r="E28" s="10" t="s">
        <v>15</v>
      </c>
      <c r="F28" s="10">
        <v>91</v>
      </c>
      <c r="G28" s="10">
        <v>33</v>
      </c>
      <c r="H28" s="10">
        <v>71</v>
      </c>
      <c r="I28" s="10">
        <v>81</v>
      </c>
      <c r="J28" s="10">
        <v>88</v>
      </c>
      <c r="K28" s="10">
        <v>276</v>
      </c>
      <c r="L28" s="10">
        <v>69</v>
      </c>
      <c r="M28" s="10" t="s">
        <v>15</v>
      </c>
    </row>
    <row r="29" spans="1:13" x14ac:dyDescent="0.3">
      <c r="A29" s="10">
        <v>15</v>
      </c>
      <c r="B29" s="10" t="s">
        <v>34</v>
      </c>
      <c r="C29" s="10" t="s">
        <v>14</v>
      </c>
      <c r="D29" s="10">
        <v>13</v>
      </c>
      <c r="E29" s="10" t="s">
        <v>19</v>
      </c>
      <c r="F29" s="10">
        <v>98</v>
      </c>
      <c r="G29" s="10">
        <v>18</v>
      </c>
      <c r="H29" s="10">
        <v>84</v>
      </c>
      <c r="I29" s="10">
        <v>74</v>
      </c>
      <c r="J29" s="10">
        <v>85</v>
      </c>
      <c r="K29" s="10">
        <v>274</v>
      </c>
      <c r="L29" s="10">
        <v>68.5</v>
      </c>
      <c r="M29" s="10" t="s">
        <v>15</v>
      </c>
    </row>
    <row r="30" spans="1:13" x14ac:dyDescent="0.3">
      <c r="A30" s="10">
        <v>39</v>
      </c>
      <c r="B30" s="10" t="s">
        <v>58</v>
      </c>
      <c r="C30" s="10" t="s">
        <v>14</v>
      </c>
      <c r="D30" s="10">
        <v>13</v>
      </c>
      <c r="E30" s="10" t="s">
        <v>23</v>
      </c>
      <c r="F30" s="10">
        <v>71</v>
      </c>
      <c r="G30" s="10">
        <v>90</v>
      </c>
      <c r="H30" s="10">
        <v>78</v>
      </c>
      <c r="I30" s="10">
        <v>35</v>
      </c>
      <c r="J30" s="10">
        <v>90</v>
      </c>
      <c r="K30" s="10">
        <v>274</v>
      </c>
      <c r="L30" s="10">
        <v>68.5</v>
      </c>
      <c r="M30" s="10" t="s">
        <v>15</v>
      </c>
    </row>
    <row r="31" spans="1:13" x14ac:dyDescent="0.3">
      <c r="A31" s="10">
        <v>60</v>
      </c>
      <c r="B31" s="10" t="s">
        <v>79</v>
      </c>
      <c r="C31" s="10" t="s">
        <v>14</v>
      </c>
      <c r="D31" s="10">
        <v>14</v>
      </c>
      <c r="E31" s="10" t="s">
        <v>19</v>
      </c>
      <c r="F31" s="10">
        <v>61</v>
      </c>
      <c r="G31" s="10">
        <v>71</v>
      </c>
      <c r="H31" s="10">
        <v>77</v>
      </c>
      <c r="I31" s="10">
        <v>64</v>
      </c>
      <c r="J31" s="10">
        <v>76</v>
      </c>
      <c r="K31" s="10">
        <v>273</v>
      </c>
      <c r="L31" s="10">
        <v>68.25</v>
      </c>
      <c r="M31" s="10" t="s">
        <v>15</v>
      </c>
    </row>
    <row r="32" spans="1:13" x14ac:dyDescent="0.3">
      <c r="A32" s="10">
        <v>171</v>
      </c>
      <c r="B32" s="10" t="s">
        <v>188</v>
      </c>
      <c r="C32" s="10" t="s">
        <v>14</v>
      </c>
      <c r="D32" s="10">
        <v>15</v>
      </c>
      <c r="E32" s="10" t="s">
        <v>19</v>
      </c>
      <c r="F32" s="10">
        <v>34</v>
      </c>
      <c r="G32" s="10">
        <v>74</v>
      </c>
      <c r="H32" s="10">
        <v>83</v>
      </c>
      <c r="I32" s="10">
        <v>81</v>
      </c>
      <c r="J32" s="10">
        <v>90</v>
      </c>
      <c r="K32" s="10">
        <v>272</v>
      </c>
      <c r="L32" s="10">
        <v>68</v>
      </c>
      <c r="M32" s="10" t="s">
        <v>15</v>
      </c>
    </row>
    <row r="33" spans="1:13" x14ac:dyDescent="0.3">
      <c r="A33" s="10">
        <v>202</v>
      </c>
      <c r="B33" s="10" t="s">
        <v>218</v>
      </c>
      <c r="C33" s="10" t="s">
        <v>18</v>
      </c>
      <c r="D33" s="10">
        <v>14</v>
      </c>
      <c r="E33" s="10" t="s">
        <v>15</v>
      </c>
      <c r="F33" s="10">
        <v>89</v>
      </c>
      <c r="G33" s="10">
        <v>59</v>
      </c>
      <c r="H33" s="10">
        <v>33</v>
      </c>
      <c r="I33" s="10">
        <v>91</v>
      </c>
      <c r="J33" s="10">
        <v>82</v>
      </c>
      <c r="K33" s="10">
        <v>272</v>
      </c>
      <c r="L33" s="10">
        <v>68</v>
      </c>
      <c r="M33" s="10" t="s">
        <v>15</v>
      </c>
    </row>
    <row r="34" spans="1:13" x14ac:dyDescent="0.3">
      <c r="A34" s="10">
        <v>120</v>
      </c>
      <c r="B34" s="10" t="s">
        <v>139</v>
      </c>
      <c r="C34" s="10" t="s">
        <v>18</v>
      </c>
      <c r="D34" s="10">
        <v>14</v>
      </c>
      <c r="E34" s="10" t="s">
        <v>23</v>
      </c>
      <c r="F34" s="10">
        <v>80</v>
      </c>
      <c r="G34" s="10">
        <v>34</v>
      </c>
      <c r="H34" s="10">
        <v>85</v>
      </c>
      <c r="I34" s="10">
        <v>71</v>
      </c>
      <c r="J34" s="10">
        <v>100</v>
      </c>
      <c r="K34" s="10">
        <v>270</v>
      </c>
      <c r="L34" s="10">
        <v>67.5</v>
      </c>
      <c r="M34" s="10" t="s">
        <v>15</v>
      </c>
    </row>
    <row r="35" spans="1:13" x14ac:dyDescent="0.3">
      <c r="A35" s="10">
        <v>237</v>
      </c>
      <c r="B35" s="10" t="s">
        <v>253</v>
      </c>
      <c r="C35" s="10" t="s">
        <v>18</v>
      </c>
      <c r="D35" s="10">
        <v>15</v>
      </c>
      <c r="E35" s="10" t="s">
        <v>15</v>
      </c>
      <c r="F35" s="10">
        <v>92</v>
      </c>
      <c r="G35" s="10">
        <v>87</v>
      </c>
      <c r="H35" s="10">
        <v>38</v>
      </c>
      <c r="I35" s="10">
        <v>53</v>
      </c>
      <c r="J35" s="10">
        <v>76</v>
      </c>
      <c r="K35" s="10">
        <v>270</v>
      </c>
      <c r="L35" s="10">
        <v>67.5</v>
      </c>
      <c r="M35" s="10" t="s">
        <v>15</v>
      </c>
    </row>
    <row r="36" spans="1:13" x14ac:dyDescent="0.3">
      <c r="A36" s="10">
        <v>28</v>
      </c>
      <c r="B36" s="10" t="s">
        <v>47</v>
      </c>
      <c r="C36" s="10" t="s">
        <v>18</v>
      </c>
      <c r="D36" s="10">
        <v>14</v>
      </c>
      <c r="E36" s="10" t="s">
        <v>23</v>
      </c>
      <c r="F36" s="10">
        <v>60</v>
      </c>
      <c r="G36" s="10">
        <v>36</v>
      </c>
      <c r="H36" s="10">
        <v>86</v>
      </c>
      <c r="I36" s="10">
        <v>87</v>
      </c>
      <c r="J36" s="10">
        <v>67</v>
      </c>
      <c r="K36" s="10">
        <v>269</v>
      </c>
      <c r="L36" s="10">
        <v>67.25</v>
      </c>
      <c r="M36" s="10" t="s">
        <v>15</v>
      </c>
    </row>
    <row r="37" spans="1:13" x14ac:dyDescent="0.3">
      <c r="A37" s="10">
        <v>130</v>
      </c>
      <c r="B37" s="10" t="s">
        <v>149</v>
      </c>
      <c r="C37" s="10" t="s">
        <v>14</v>
      </c>
      <c r="D37" s="10">
        <v>13</v>
      </c>
      <c r="E37" s="10" t="s">
        <v>23</v>
      </c>
      <c r="F37" s="10">
        <v>23</v>
      </c>
      <c r="G37" s="10">
        <v>88</v>
      </c>
      <c r="H37" s="10">
        <v>90</v>
      </c>
      <c r="I37" s="10">
        <v>68</v>
      </c>
      <c r="J37" s="10">
        <v>96</v>
      </c>
      <c r="K37" s="10">
        <v>269</v>
      </c>
      <c r="L37" s="10">
        <v>67.25</v>
      </c>
      <c r="M37" s="10" t="s">
        <v>15</v>
      </c>
    </row>
    <row r="38" spans="1:13" x14ac:dyDescent="0.3">
      <c r="A38" s="10">
        <v>225</v>
      </c>
      <c r="B38" s="10" t="s">
        <v>241</v>
      </c>
      <c r="C38" s="10" t="s">
        <v>14</v>
      </c>
      <c r="D38" s="10">
        <v>13</v>
      </c>
      <c r="E38" s="10" t="s">
        <v>15</v>
      </c>
      <c r="F38" s="10">
        <v>84</v>
      </c>
      <c r="G38" s="10">
        <v>10</v>
      </c>
      <c r="H38" s="10">
        <v>82</v>
      </c>
      <c r="I38" s="10">
        <v>93</v>
      </c>
      <c r="J38" s="10">
        <v>96</v>
      </c>
      <c r="K38" s="10">
        <v>269</v>
      </c>
      <c r="L38" s="10">
        <v>67.25</v>
      </c>
      <c r="M38" s="10" t="s">
        <v>15</v>
      </c>
    </row>
    <row r="39" spans="1:13" x14ac:dyDescent="0.3">
      <c r="A39" s="10">
        <v>64</v>
      </c>
      <c r="B39" s="10" t="s">
        <v>83</v>
      </c>
      <c r="C39" s="10" t="s">
        <v>18</v>
      </c>
      <c r="D39" s="10">
        <v>15</v>
      </c>
      <c r="E39" s="10" t="s">
        <v>19</v>
      </c>
      <c r="F39" s="10">
        <v>78</v>
      </c>
      <c r="G39" s="10">
        <v>74</v>
      </c>
      <c r="H39" s="10">
        <v>31</v>
      </c>
      <c r="I39" s="10">
        <v>85</v>
      </c>
      <c r="J39" s="10">
        <v>76</v>
      </c>
      <c r="K39" s="10">
        <v>268</v>
      </c>
      <c r="L39" s="10">
        <v>67</v>
      </c>
      <c r="M39" s="10" t="s">
        <v>15</v>
      </c>
    </row>
    <row r="40" spans="1:13" x14ac:dyDescent="0.3">
      <c r="A40" s="10">
        <v>73</v>
      </c>
      <c r="B40" s="10" t="s">
        <v>92</v>
      </c>
      <c r="C40" s="10" t="s">
        <v>18</v>
      </c>
      <c r="D40" s="10">
        <v>13</v>
      </c>
      <c r="E40" s="10" t="s">
        <v>23</v>
      </c>
      <c r="F40" s="10">
        <v>72</v>
      </c>
      <c r="G40" s="10">
        <v>78</v>
      </c>
      <c r="H40" s="10">
        <v>40</v>
      </c>
      <c r="I40" s="10">
        <v>78</v>
      </c>
      <c r="J40" s="10">
        <v>96</v>
      </c>
      <c r="K40" s="10">
        <v>268</v>
      </c>
      <c r="L40" s="10">
        <v>67</v>
      </c>
      <c r="M40" s="10" t="s">
        <v>15</v>
      </c>
    </row>
    <row r="41" spans="1:13" x14ac:dyDescent="0.3">
      <c r="A41" s="10">
        <v>248</v>
      </c>
      <c r="B41" s="10" t="s">
        <v>264</v>
      </c>
      <c r="C41" s="10" t="s">
        <v>18</v>
      </c>
      <c r="D41" s="10">
        <v>15</v>
      </c>
      <c r="E41" s="10" t="s">
        <v>19</v>
      </c>
      <c r="F41" s="10">
        <v>93</v>
      </c>
      <c r="G41" s="10">
        <v>48</v>
      </c>
      <c r="H41" s="10">
        <v>82</v>
      </c>
      <c r="I41" s="10">
        <v>44</v>
      </c>
      <c r="J41" s="10">
        <v>63</v>
      </c>
      <c r="K41" s="10">
        <v>267</v>
      </c>
      <c r="L41" s="10">
        <v>66.75</v>
      </c>
      <c r="M41" s="10" t="s">
        <v>15</v>
      </c>
    </row>
    <row r="42" spans="1:13" x14ac:dyDescent="0.3">
      <c r="A42" s="10">
        <v>42</v>
      </c>
      <c r="B42" s="10" t="s">
        <v>61</v>
      </c>
      <c r="C42" s="10" t="s">
        <v>14</v>
      </c>
      <c r="D42" s="10">
        <v>13</v>
      </c>
      <c r="E42" s="10" t="s">
        <v>19</v>
      </c>
      <c r="F42" s="10">
        <v>21</v>
      </c>
      <c r="G42" s="10">
        <v>89</v>
      </c>
      <c r="H42" s="10">
        <v>72</v>
      </c>
      <c r="I42" s="10">
        <v>84</v>
      </c>
      <c r="J42" s="10">
        <v>87</v>
      </c>
      <c r="K42" s="10">
        <v>266</v>
      </c>
      <c r="L42" s="10">
        <v>66.5</v>
      </c>
      <c r="M42" s="10" t="s">
        <v>15</v>
      </c>
    </row>
    <row r="43" spans="1:13" x14ac:dyDescent="0.3">
      <c r="A43" s="10">
        <v>71</v>
      </c>
      <c r="B43" s="10" t="s">
        <v>90</v>
      </c>
      <c r="C43" s="10" t="s">
        <v>14</v>
      </c>
      <c r="D43" s="10">
        <v>15</v>
      </c>
      <c r="E43" s="10" t="s">
        <v>15</v>
      </c>
      <c r="F43" s="10">
        <v>95</v>
      </c>
      <c r="G43" s="10">
        <v>32</v>
      </c>
      <c r="H43" s="10">
        <v>91</v>
      </c>
      <c r="I43" s="10">
        <v>48</v>
      </c>
      <c r="J43" s="10">
        <v>72</v>
      </c>
      <c r="K43" s="10">
        <v>266</v>
      </c>
      <c r="L43" s="10">
        <v>66.5</v>
      </c>
      <c r="M43" s="10" t="s">
        <v>15</v>
      </c>
    </row>
    <row r="44" spans="1:13" x14ac:dyDescent="0.3">
      <c r="A44" s="10">
        <v>124</v>
      </c>
      <c r="B44" s="10" t="s">
        <v>143</v>
      </c>
      <c r="C44" s="10" t="s">
        <v>14</v>
      </c>
      <c r="D44" s="10">
        <v>15</v>
      </c>
      <c r="E44" s="10" t="s">
        <v>19</v>
      </c>
      <c r="F44" s="10">
        <v>70</v>
      </c>
      <c r="G44" s="10">
        <v>75</v>
      </c>
      <c r="H44" s="10">
        <v>21</v>
      </c>
      <c r="I44" s="10">
        <v>99</v>
      </c>
      <c r="J44" s="10">
        <v>97</v>
      </c>
      <c r="K44" s="10">
        <v>265</v>
      </c>
      <c r="L44" s="10">
        <v>66.25</v>
      </c>
      <c r="M44" s="10" t="s">
        <v>15</v>
      </c>
    </row>
    <row r="45" spans="1:13" x14ac:dyDescent="0.3">
      <c r="A45" s="10">
        <v>101</v>
      </c>
      <c r="B45" s="10" t="s">
        <v>120</v>
      </c>
      <c r="C45" s="10" t="s">
        <v>18</v>
      </c>
      <c r="D45" s="10">
        <v>14</v>
      </c>
      <c r="E45" s="10" t="s">
        <v>23</v>
      </c>
      <c r="F45" s="10">
        <v>64</v>
      </c>
      <c r="G45" s="10">
        <v>68</v>
      </c>
      <c r="H45" s="10">
        <v>89</v>
      </c>
      <c r="I45" s="10">
        <v>43</v>
      </c>
      <c r="J45" s="10">
        <v>61</v>
      </c>
      <c r="K45" s="10">
        <v>264</v>
      </c>
      <c r="L45" s="10">
        <v>66</v>
      </c>
      <c r="M45" s="10" t="s">
        <v>15</v>
      </c>
    </row>
    <row r="46" spans="1:13" x14ac:dyDescent="0.3">
      <c r="A46" s="10">
        <v>14</v>
      </c>
      <c r="B46" s="10" t="s">
        <v>33</v>
      </c>
      <c r="C46" s="10" t="s">
        <v>14</v>
      </c>
      <c r="D46" s="10">
        <v>13</v>
      </c>
      <c r="E46" s="10" t="s">
        <v>19</v>
      </c>
      <c r="F46" s="10">
        <v>93</v>
      </c>
      <c r="G46" s="10">
        <v>38</v>
      </c>
      <c r="H46" s="10">
        <v>39</v>
      </c>
      <c r="I46" s="10">
        <v>93</v>
      </c>
      <c r="J46" s="10">
        <v>65</v>
      </c>
      <c r="K46" s="10">
        <v>263</v>
      </c>
      <c r="L46" s="10">
        <v>65.75</v>
      </c>
      <c r="M46" s="10" t="s">
        <v>15</v>
      </c>
    </row>
    <row r="47" spans="1:13" x14ac:dyDescent="0.3">
      <c r="A47" s="10">
        <v>212</v>
      </c>
      <c r="B47" s="10" t="s">
        <v>228</v>
      </c>
      <c r="C47" s="10" t="s">
        <v>18</v>
      </c>
      <c r="D47" s="10">
        <v>15</v>
      </c>
      <c r="E47" s="10" t="s">
        <v>23</v>
      </c>
      <c r="F47" s="10">
        <v>85</v>
      </c>
      <c r="G47" s="10">
        <v>8</v>
      </c>
      <c r="H47" s="10">
        <v>88</v>
      </c>
      <c r="I47" s="10">
        <v>82</v>
      </c>
      <c r="J47" s="10">
        <v>100</v>
      </c>
      <c r="K47" s="10">
        <v>263</v>
      </c>
      <c r="L47" s="10">
        <v>65.75</v>
      </c>
      <c r="M47" s="10" t="s">
        <v>15</v>
      </c>
    </row>
    <row r="48" spans="1:13" x14ac:dyDescent="0.3">
      <c r="A48" s="10">
        <v>79</v>
      </c>
      <c r="B48" s="10" t="s">
        <v>98</v>
      </c>
      <c r="C48" s="10" t="s">
        <v>18</v>
      </c>
      <c r="D48" s="10">
        <v>13</v>
      </c>
      <c r="E48" s="10" t="s">
        <v>15</v>
      </c>
      <c r="F48" s="10">
        <v>27</v>
      </c>
      <c r="G48" s="10">
        <v>96</v>
      </c>
      <c r="H48" s="10">
        <v>89</v>
      </c>
      <c r="I48" s="10">
        <v>49</v>
      </c>
      <c r="J48" s="10">
        <v>89</v>
      </c>
      <c r="K48" s="10">
        <v>261</v>
      </c>
      <c r="L48" s="10">
        <v>65.25</v>
      </c>
      <c r="M48" s="10" t="s">
        <v>15</v>
      </c>
    </row>
    <row r="49" spans="1:13" x14ac:dyDescent="0.3">
      <c r="A49" s="10">
        <v>159</v>
      </c>
      <c r="B49" s="10" t="s">
        <v>177</v>
      </c>
      <c r="C49" s="10" t="s">
        <v>18</v>
      </c>
      <c r="D49" s="10">
        <v>14</v>
      </c>
      <c r="E49" s="10" t="s">
        <v>23</v>
      </c>
      <c r="F49" s="10">
        <v>73</v>
      </c>
      <c r="G49" s="10">
        <v>71</v>
      </c>
      <c r="H49" s="10">
        <v>87</v>
      </c>
      <c r="I49" s="10">
        <v>30</v>
      </c>
      <c r="J49" s="10">
        <v>74</v>
      </c>
      <c r="K49" s="10">
        <v>261</v>
      </c>
      <c r="L49" s="10">
        <v>65.25</v>
      </c>
      <c r="M49" s="10" t="s">
        <v>15</v>
      </c>
    </row>
    <row r="50" spans="1:13" x14ac:dyDescent="0.3">
      <c r="A50" s="10">
        <v>117</v>
      </c>
      <c r="B50" s="10" t="s">
        <v>136</v>
      </c>
      <c r="C50" s="10" t="s">
        <v>18</v>
      </c>
      <c r="D50" s="10">
        <v>14</v>
      </c>
      <c r="E50" s="10" t="s">
        <v>23</v>
      </c>
      <c r="F50" s="10">
        <v>63</v>
      </c>
      <c r="G50" s="10">
        <v>74</v>
      </c>
      <c r="H50" s="10">
        <v>46</v>
      </c>
      <c r="I50" s="10">
        <v>76</v>
      </c>
      <c r="J50" s="10">
        <v>97</v>
      </c>
      <c r="K50" s="10">
        <v>259</v>
      </c>
      <c r="L50" s="10">
        <v>64.75</v>
      </c>
      <c r="M50" s="10" t="s">
        <v>15</v>
      </c>
    </row>
    <row r="51" spans="1:13" x14ac:dyDescent="0.3">
      <c r="A51" s="10">
        <v>215</v>
      </c>
      <c r="B51" s="10" t="s">
        <v>231</v>
      </c>
      <c r="C51" s="10" t="s">
        <v>18</v>
      </c>
      <c r="D51" s="10">
        <v>13</v>
      </c>
      <c r="E51" s="10" t="s">
        <v>15</v>
      </c>
      <c r="F51" s="10">
        <v>68</v>
      </c>
      <c r="G51" s="10">
        <v>79</v>
      </c>
      <c r="H51" s="10">
        <v>71</v>
      </c>
      <c r="I51" s="10">
        <v>41</v>
      </c>
      <c r="J51" s="10">
        <v>96</v>
      </c>
      <c r="K51" s="10">
        <v>259</v>
      </c>
      <c r="L51" s="10">
        <v>64.75</v>
      </c>
      <c r="M51" s="10" t="s">
        <v>15</v>
      </c>
    </row>
    <row r="52" spans="1:13" x14ac:dyDescent="0.3">
      <c r="A52" s="10">
        <v>132</v>
      </c>
      <c r="B52" s="10" t="s">
        <v>151</v>
      </c>
      <c r="C52" s="10" t="s">
        <v>18</v>
      </c>
      <c r="D52" s="10">
        <v>13</v>
      </c>
      <c r="E52" s="10" t="s">
        <v>15</v>
      </c>
      <c r="F52" s="10">
        <v>13</v>
      </c>
      <c r="G52" s="10">
        <v>73</v>
      </c>
      <c r="H52" s="10">
        <v>76</v>
      </c>
      <c r="I52" s="10">
        <v>95</v>
      </c>
      <c r="J52" s="10">
        <v>75</v>
      </c>
      <c r="K52" s="10">
        <v>257</v>
      </c>
      <c r="L52" s="10">
        <v>64.25</v>
      </c>
      <c r="M52" s="10" t="s">
        <v>15</v>
      </c>
    </row>
    <row r="53" spans="1:13" x14ac:dyDescent="0.3">
      <c r="A53" s="10">
        <v>21</v>
      </c>
      <c r="B53" s="10" t="s">
        <v>40</v>
      </c>
      <c r="C53" s="10" t="s">
        <v>18</v>
      </c>
      <c r="D53" s="10">
        <v>13</v>
      </c>
      <c r="E53" s="10" t="s">
        <v>23</v>
      </c>
      <c r="F53" s="10">
        <v>76</v>
      </c>
      <c r="G53" s="10">
        <v>96</v>
      </c>
      <c r="H53" s="10">
        <v>67</v>
      </c>
      <c r="I53" s="10">
        <v>17</v>
      </c>
      <c r="J53" s="10">
        <v>82</v>
      </c>
      <c r="K53" s="10">
        <v>256</v>
      </c>
      <c r="L53" s="10">
        <v>64</v>
      </c>
      <c r="M53" s="10" t="s">
        <v>15</v>
      </c>
    </row>
    <row r="54" spans="1:13" x14ac:dyDescent="0.3">
      <c r="A54" s="10">
        <v>116</v>
      </c>
      <c r="B54" s="10" t="s">
        <v>135</v>
      </c>
      <c r="C54" s="10" t="s">
        <v>18</v>
      </c>
      <c r="D54" s="10">
        <v>14</v>
      </c>
      <c r="E54" s="10" t="s">
        <v>23</v>
      </c>
      <c r="F54" s="10">
        <v>80</v>
      </c>
      <c r="G54" s="10">
        <v>92</v>
      </c>
      <c r="H54" s="10">
        <v>53</v>
      </c>
      <c r="I54" s="10">
        <v>30</v>
      </c>
      <c r="J54" s="10">
        <v>97</v>
      </c>
      <c r="K54" s="10">
        <v>255</v>
      </c>
      <c r="L54" s="10">
        <v>63.75</v>
      </c>
      <c r="M54" s="10" t="s">
        <v>15</v>
      </c>
    </row>
    <row r="55" spans="1:13" x14ac:dyDescent="0.3">
      <c r="A55" s="10">
        <v>129</v>
      </c>
      <c r="B55" s="10" t="s">
        <v>148</v>
      </c>
      <c r="C55" s="10" t="s">
        <v>14</v>
      </c>
      <c r="D55" s="10">
        <v>15</v>
      </c>
      <c r="E55" s="10" t="s">
        <v>19</v>
      </c>
      <c r="F55" s="10">
        <v>28</v>
      </c>
      <c r="G55" s="10">
        <v>94</v>
      </c>
      <c r="H55" s="10">
        <v>61</v>
      </c>
      <c r="I55" s="10">
        <v>72</v>
      </c>
      <c r="J55" s="10">
        <v>73</v>
      </c>
      <c r="K55" s="10">
        <v>255</v>
      </c>
      <c r="L55" s="10">
        <v>63.75</v>
      </c>
      <c r="M55" s="10" t="s">
        <v>15</v>
      </c>
    </row>
    <row r="56" spans="1:13" x14ac:dyDescent="0.3">
      <c r="A56" s="10">
        <v>169</v>
      </c>
      <c r="B56" s="10" t="s">
        <v>186</v>
      </c>
      <c r="C56" s="10" t="s">
        <v>18</v>
      </c>
      <c r="D56" s="10">
        <v>14</v>
      </c>
      <c r="E56" s="10" t="s">
        <v>15</v>
      </c>
      <c r="F56" s="10">
        <v>95</v>
      </c>
      <c r="G56" s="10">
        <v>56</v>
      </c>
      <c r="H56" s="10">
        <v>4</v>
      </c>
      <c r="I56" s="10">
        <v>100</v>
      </c>
      <c r="J56" s="10">
        <v>78</v>
      </c>
      <c r="K56" s="10">
        <v>255</v>
      </c>
      <c r="L56" s="10">
        <v>63.75</v>
      </c>
      <c r="M56" s="10" t="s">
        <v>15</v>
      </c>
    </row>
    <row r="57" spans="1:13" x14ac:dyDescent="0.3">
      <c r="A57" s="10">
        <v>196</v>
      </c>
      <c r="B57" s="10" t="s">
        <v>213</v>
      </c>
      <c r="C57" s="10" t="s">
        <v>18</v>
      </c>
      <c r="D57" s="10">
        <v>14</v>
      </c>
      <c r="E57" s="10" t="s">
        <v>23</v>
      </c>
      <c r="F57" s="10">
        <v>92</v>
      </c>
      <c r="G57" s="10">
        <v>57</v>
      </c>
      <c r="H57" s="10">
        <v>31</v>
      </c>
      <c r="I57" s="10">
        <v>75</v>
      </c>
      <c r="J57" s="10">
        <v>87</v>
      </c>
      <c r="K57" s="10">
        <v>255</v>
      </c>
      <c r="L57" s="10">
        <v>63.75</v>
      </c>
      <c r="M57" s="10" t="s">
        <v>15</v>
      </c>
    </row>
    <row r="58" spans="1:13" x14ac:dyDescent="0.3">
      <c r="A58" s="10">
        <v>90</v>
      </c>
      <c r="B58" s="10" t="s">
        <v>109</v>
      </c>
      <c r="C58" s="10" t="s">
        <v>18</v>
      </c>
      <c r="D58" s="10">
        <v>15</v>
      </c>
      <c r="E58" s="10" t="s">
        <v>15</v>
      </c>
      <c r="F58" s="10">
        <v>64</v>
      </c>
      <c r="G58" s="10">
        <v>20</v>
      </c>
      <c r="H58" s="10">
        <v>86</v>
      </c>
      <c r="I58" s="10">
        <v>84</v>
      </c>
      <c r="J58" s="10">
        <v>71</v>
      </c>
      <c r="K58" s="10">
        <v>254</v>
      </c>
      <c r="L58" s="10">
        <v>63.5</v>
      </c>
      <c r="M58" s="10" t="s">
        <v>15</v>
      </c>
    </row>
    <row r="59" spans="1:13" x14ac:dyDescent="0.3">
      <c r="A59" s="10">
        <v>78</v>
      </c>
      <c r="B59" s="10" t="s">
        <v>97</v>
      </c>
      <c r="C59" s="10" t="s">
        <v>18</v>
      </c>
      <c r="D59" s="10">
        <v>15</v>
      </c>
      <c r="E59" s="10" t="s">
        <v>19</v>
      </c>
      <c r="F59" s="10">
        <v>87</v>
      </c>
      <c r="G59" s="10">
        <v>45</v>
      </c>
      <c r="H59" s="10">
        <v>73</v>
      </c>
      <c r="I59" s="10">
        <v>48</v>
      </c>
      <c r="J59" s="10">
        <v>66</v>
      </c>
      <c r="K59" s="10">
        <v>253</v>
      </c>
      <c r="L59" s="10">
        <v>63.25</v>
      </c>
      <c r="M59" s="10" t="s">
        <v>15</v>
      </c>
    </row>
    <row r="60" spans="1:13" x14ac:dyDescent="0.3">
      <c r="A60" s="10">
        <v>213</v>
      </c>
      <c r="B60" s="10" t="s">
        <v>229</v>
      </c>
      <c r="C60" s="10" t="s">
        <v>18</v>
      </c>
      <c r="D60" s="10">
        <v>15</v>
      </c>
      <c r="E60" s="10" t="s">
        <v>15</v>
      </c>
      <c r="F60" s="10">
        <v>63</v>
      </c>
      <c r="G60" s="10">
        <v>92</v>
      </c>
      <c r="H60" s="10">
        <v>38</v>
      </c>
      <c r="I60" s="10">
        <v>60</v>
      </c>
      <c r="J60" s="10">
        <v>65</v>
      </c>
      <c r="K60" s="10">
        <v>253</v>
      </c>
      <c r="L60" s="10">
        <v>63.25</v>
      </c>
      <c r="M60" s="10" t="s">
        <v>15</v>
      </c>
    </row>
    <row r="61" spans="1:13" x14ac:dyDescent="0.3">
      <c r="A61" s="10">
        <v>175</v>
      </c>
      <c r="B61" s="10" t="s">
        <v>192</v>
      </c>
      <c r="C61" s="10" t="s">
        <v>14</v>
      </c>
      <c r="D61" s="10">
        <v>14</v>
      </c>
      <c r="E61" s="10" t="s">
        <v>19</v>
      </c>
      <c r="F61" s="10">
        <v>63</v>
      </c>
      <c r="G61" s="10">
        <v>9</v>
      </c>
      <c r="H61" s="10">
        <v>91</v>
      </c>
      <c r="I61" s="10">
        <v>88</v>
      </c>
      <c r="J61" s="10">
        <v>72</v>
      </c>
      <c r="K61" s="10">
        <v>251</v>
      </c>
      <c r="L61" s="10">
        <v>62.75</v>
      </c>
      <c r="M61" s="10" t="s">
        <v>15</v>
      </c>
    </row>
    <row r="62" spans="1:13" x14ac:dyDescent="0.3">
      <c r="A62" s="10">
        <v>238</v>
      </c>
      <c r="B62" s="10" t="s">
        <v>254</v>
      </c>
      <c r="C62" s="10" t="s">
        <v>14</v>
      </c>
      <c r="D62" s="10">
        <v>15</v>
      </c>
      <c r="E62" s="10" t="s">
        <v>23</v>
      </c>
      <c r="F62" s="10">
        <v>54</v>
      </c>
      <c r="G62" s="10">
        <v>34</v>
      </c>
      <c r="H62" s="10">
        <v>66</v>
      </c>
      <c r="I62" s="10">
        <v>97</v>
      </c>
      <c r="J62" s="10">
        <v>97</v>
      </c>
      <c r="K62" s="10">
        <v>251</v>
      </c>
      <c r="L62" s="10">
        <v>62.75</v>
      </c>
      <c r="M62" s="10" t="s">
        <v>15</v>
      </c>
    </row>
    <row r="63" spans="1:13" x14ac:dyDescent="0.3">
      <c r="A63" s="10">
        <v>62</v>
      </c>
      <c r="B63" s="10" t="s">
        <v>81</v>
      </c>
      <c r="C63" s="10" t="s">
        <v>14</v>
      </c>
      <c r="D63" s="10">
        <v>13</v>
      </c>
      <c r="E63" s="10" t="s">
        <v>15</v>
      </c>
      <c r="F63" s="10">
        <v>49</v>
      </c>
      <c r="G63" s="10">
        <v>90</v>
      </c>
      <c r="H63" s="10">
        <v>13</v>
      </c>
      <c r="I63" s="10">
        <v>98</v>
      </c>
      <c r="J63" s="10">
        <v>76</v>
      </c>
      <c r="K63" s="10">
        <v>250</v>
      </c>
      <c r="L63" s="10">
        <v>62.5</v>
      </c>
      <c r="M63" s="10" t="s">
        <v>15</v>
      </c>
    </row>
    <row r="64" spans="1:13" x14ac:dyDescent="0.3">
      <c r="A64" s="10">
        <v>88</v>
      </c>
      <c r="B64" s="10" t="s">
        <v>107</v>
      </c>
      <c r="C64" s="10" t="s">
        <v>14</v>
      </c>
      <c r="D64" s="10">
        <v>15</v>
      </c>
      <c r="E64" s="10" t="s">
        <v>15</v>
      </c>
      <c r="F64" s="10">
        <v>44</v>
      </c>
      <c r="G64" s="10">
        <v>55</v>
      </c>
      <c r="H64" s="10">
        <v>51</v>
      </c>
      <c r="I64" s="10">
        <v>100</v>
      </c>
      <c r="J64" s="10">
        <v>69</v>
      </c>
      <c r="K64" s="10">
        <v>250</v>
      </c>
      <c r="L64" s="10">
        <v>62.5</v>
      </c>
      <c r="M64" s="10" t="s">
        <v>15</v>
      </c>
    </row>
    <row r="65" spans="1:13" x14ac:dyDescent="0.3">
      <c r="A65" s="10">
        <v>231</v>
      </c>
      <c r="B65" s="10" t="s">
        <v>247</v>
      </c>
      <c r="C65" s="10" t="s">
        <v>18</v>
      </c>
      <c r="D65" s="10">
        <v>15</v>
      </c>
      <c r="E65" s="10" t="s">
        <v>19</v>
      </c>
      <c r="F65" s="10">
        <v>50</v>
      </c>
      <c r="G65" s="10">
        <v>70</v>
      </c>
      <c r="H65" s="10">
        <v>31</v>
      </c>
      <c r="I65" s="10">
        <v>98</v>
      </c>
      <c r="J65" s="10">
        <v>65</v>
      </c>
      <c r="K65" s="10">
        <v>249</v>
      </c>
      <c r="L65" s="10">
        <v>62.25</v>
      </c>
      <c r="M65" s="10" t="s">
        <v>15</v>
      </c>
    </row>
    <row r="66" spans="1:13" x14ac:dyDescent="0.3">
      <c r="A66" s="10">
        <v>172</v>
      </c>
      <c r="B66" s="10" t="s">
        <v>189</v>
      </c>
      <c r="C66" s="10" t="s">
        <v>18</v>
      </c>
      <c r="D66" s="10">
        <v>14</v>
      </c>
      <c r="E66" s="10" t="s">
        <v>23</v>
      </c>
      <c r="F66" s="10">
        <v>86</v>
      </c>
      <c r="G66" s="10">
        <v>92</v>
      </c>
      <c r="H66" s="10">
        <v>8</v>
      </c>
      <c r="I66" s="10">
        <v>62</v>
      </c>
      <c r="J66" s="10">
        <v>74</v>
      </c>
      <c r="K66" s="10">
        <v>248</v>
      </c>
      <c r="L66" s="10">
        <v>62</v>
      </c>
      <c r="M66" s="10" t="s">
        <v>15</v>
      </c>
    </row>
    <row r="67" spans="1:13" x14ac:dyDescent="0.3">
      <c r="A67" s="10">
        <v>218</v>
      </c>
      <c r="B67" s="10" t="s">
        <v>234</v>
      </c>
      <c r="C67" s="10" t="s">
        <v>18</v>
      </c>
      <c r="D67" s="10">
        <v>13</v>
      </c>
      <c r="E67" s="10" t="s">
        <v>19</v>
      </c>
      <c r="F67" s="10">
        <v>72</v>
      </c>
      <c r="G67" s="10">
        <v>46</v>
      </c>
      <c r="H67" s="10">
        <v>40</v>
      </c>
      <c r="I67" s="10">
        <v>90</v>
      </c>
      <c r="J67" s="10">
        <v>95</v>
      </c>
      <c r="K67" s="10">
        <v>248</v>
      </c>
      <c r="L67" s="10">
        <v>62</v>
      </c>
      <c r="M67" s="10" t="s">
        <v>15</v>
      </c>
    </row>
    <row r="68" spans="1:13" x14ac:dyDescent="0.3">
      <c r="A68" s="10">
        <v>55</v>
      </c>
      <c r="B68" s="10" t="s">
        <v>74</v>
      </c>
      <c r="C68" s="10" t="s">
        <v>18</v>
      </c>
      <c r="D68" s="10">
        <v>15</v>
      </c>
      <c r="E68" s="10" t="s">
        <v>19</v>
      </c>
      <c r="F68" s="10">
        <v>55</v>
      </c>
      <c r="G68" s="10">
        <v>64</v>
      </c>
      <c r="H68" s="10">
        <v>56</v>
      </c>
      <c r="I68" s="10">
        <v>69</v>
      </c>
      <c r="J68" s="10">
        <v>60</v>
      </c>
      <c r="K68" s="10">
        <v>244</v>
      </c>
      <c r="L68" s="10">
        <v>61</v>
      </c>
      <c r="M68" s="10" t="s">
        <v>15</v>
      </c>
    </row>
    <row r="69" spans="1:13" x14ac:dyDescent="0.3">
      <c r="A69" s="10">
        <v>98</v>
      </c>
      <c r="B69" s="10" t="s">
        <v>117</v>
      </c>
      <c r="C69" s="10" t="s">
        <v>18</v>
      </c>
      <c r="D69" s="10">
        <v>14</v>
      </c>
      <c r="E69" s="10" t="s">
        <v>23</v>
      </c>
      <c r="F69" s="10">
        <v>40</v>
      </c>
      <c r="G69" s="10">
        <v>61</v>
      </c>
      <c r="H69" s="10">
        <v>63</v>
      </c>
      <c r="I69" s="10">
        <v>80</v>
      </c>
      <c r="J69" s="10">
        <v>86</v>
      </c>
      <c r="K69" s="10">
        <v>244</v>
      </c>
      <c r="L69" s="10">
        <v>61</v>
      </c>
      <c r="M69" s="10" t="s">
        <v>15</v>
      </c>
    </row>
    <row r="70" spans="1:13" x14ac:dyDescent="0.3">
      <c r="A70" s="10">
        <v>105</v>
      </c>
      <c r="B70" s="10" t="s">
        <v>124</v>
      </c>
      <c r="C70" s="10" t="s">
        <v>18</v>
      </c>
      <c r="D70" s="10">
        <v>13</v>
      </c>
      <c r="E70" s="10" t="s">
        <v>19</v>
      </c>
      <c r="F70" s="10">
        <v>68</v>
      </c>
      <c r="G70" s="10">
        <v>97</v>
      </c>
      <c r="H70" s="10">
        <v>31</v>
      </c>
      <c r="I70" s="10">
        <v>48</v>
      </c>
      <c r="J70" s="10">
        <v>78</v>
      </c>
      <c r="K70" s="10">
        <v>244</v>
      </c>
      <c r="L70" s="10">
        <v>61</v>
      </c>
      <c r="M70" s="10" t="s">
        <v>15</v>
      </c>
    </row>
    <row r="71" spans="1:13" x14ac:dyDescent="0.3">
      <c r="A71" s="10">
        <v>182</v>
      </c>
      <c r="B71" s="10" t="s">
        <v>199</v>
      </c>
      <c r="C71" s="10" t="s">
        <v>18</v>
      </c>
      <c r="D71" s="10">
        <v>13</v>
      </c>
      <c r="E71" s="10" t="s">
        <v>23</v>
      </c>
      <c r="F71" s="10">
        <v>62</v>
      </c>
      <c r="G71" s="10">
        <v>42</v>
      </c>
      <c r="H71" s="10">
        <v>87</v>
      </c>
      <c r="I71" s="10">
        <v>51</v>
      </c>
      <c r="J71" s="10">
        <v>73</v>
      </c>
      <c r="K71" s="10">
        <v>242</v>
      </c>
      <c r="L71" s="10">
        <v>60.5</v>
      </c>
      <c r="M71" s="10" t="s">
        <v>15</v>
      </c>
    </row>
    <row r="72" spans="1:13" x14ac:dyDescent="0.3">
      <c r="A72" s="10">
        <v>158</v>
      </c>
      <c r="B72" s="10" t="s">
        <v>176</v>
      </c>
      <c r="C72" s="10" t="s">
        <v>14</v>
      </c>
      <c r="D72" s="10">
        <v>13</v>
      </c>
      <c r="E72" s="10" t="s">
        <v>15</v>
      </c>
      <c r="F72" s="10">
        <v>72</v>
      </c>
      <c r="G72" s="10">
        <v>24</v>
      </c>
      <c r="H72" s="10">
        <v>83</v>
      </c>
      <c r="I72" s="10">
        <v>62</v>
      </c>
      <c r="J72" s="10">
        <v>81</v>
      </c>
      <c r="K72" s="10">
        <v>241</v>
      </c>
      <c r="L72" s="10">
        <v>60.25</v>
      </c>
      <c r="M72" s="10" t="s">
        <v>15</v>
      </c>
    </row>
    <row r="73" spans="1:13" x14ac:dyDescent="0.3">
      <c r="A73" s="10">
        <v>224</v>
      </c>
      <c r="B73" s="10" t="s">
        <v>240</v>
      </c>
      <c r="C73" s="10" t="s">
        <v>14</v>
      </c>
      <c r="D73" s="10">
        <v>13</v>
      </c>
      <c r="E73" s="10" t="s">
        <v>23</v>
      </c>
      <c r="F73" s="10">
        <v>100</v>
      </c>
      <c r="G73" s="10">
        <v>95</v>
      </c>
      <c r="H73" s="10">
        <v>36</v>
      </c>
      <c r="I73" s="10">
        <v>10</v>
      </c>
      <c r="J73" s="10">
        <v>76</v>
      </c>
      <c r="K73" s="10">
        <v>241</v>
      </c>
      <c r="L73" s="10">
        <v>60.25</v>
      </c>
      <c r="M73" s="10" t="s">
        <v>15</v>
      </c>
    </row>
    <row r="74" spans="1:13" x14ac:dyDescent="0.3">
      <c r="A74" s="10">
        <v>228</v>
      </c>
      <c r="B74" s="10" t="s">
        <v>244</v>
      </c>
      <c r="C74" s="10" t="s">
        <v>14</v>
      </c>
      <c r="D74" s="10">
        <v>14</v>
      </c>
      <c r="E74" s="10" t="s">
        <v>19</v>
      </c>
      <c r="F74" s="10">
        <v>78</v>
      </c>
      <c r="G74" s="10">
        <v>63</v>
      </c>
      <c r="H74" s="10">
        <v>62</v>
      </c>
      <c r="I74" s="10">
        <v>38</v>
      </c>
      <c r="J74" s="10">
        <v>97</v>
      </c>
      <c r="K74" s="10">
        <v>241</v>
      </c>
      <c r="L74" s="10">
        <v>60.25</v>
      </c>
      <c r="M74" s="10" t="s">
        <v>15</v>
      </c>
    </row>
    <row r="75" spans="1:13" x14ac:dyDescent="0.3">
      <c r="A75" s="10">
        <v>208</v>
      </c>
      <c r="B75" s="10" t="s">
        <v>224</v>
      </c>
      <c r="C75" s="10" t="s">
        <v>18</v>
      </c>
      <c r="D75" s="10">
        <v>13</v>
      </c>
      <c r="E75" s="10" t="s">
        <v>23</v>
      </c>
      <c r="F75" s="10">
        <v>56</v>
      </c>
      <c r="G75" s="10">
        <v>12</v>
      </c>
      <c r="H75" s="10">
        <v>75</v>
      </c>
      <c r="I75" s="10">
        <v>96</v>
      </c>
      <c r="J75" s="10">
        <v>71</v>
      </c>
      <c r="K75" s="10">
        <v>239</v>
      </c>
      <c r="L75" s="10">
        <v>59.75</v>
      </c>
      <c r="M75" s="10" t="s">
        <v>16</v>
      </c>
    </row>
    <row r="76" spans="1:13" x14ac:dyDescent="0.3">
      <c r="A76" s="10">
        <v>214</v>
      </c>
      <c r="B76" s="10" t="s">
        <v>230</v>
      </c>
      <c r="C76" s="10" t="s">
        <v>14</v>
      </c>
      <c r="D76" s="10">
        <v>15</v>
      </c>
      <c r="E76" s="10" t="s">
        <v>23</v>
      </c>
      <c r="F76" s="10">
        <v>87</v>
      </c>
      <c r="G76" s="10">
        <v>17</v>
      </c>
      <c r="H76" s="10">
        <v>94</v>
      </c>
      <c r="I76" s="10">
        <v>41</v>
      </c>
      <c r="J76" s="10">
        <v>66</v>
      </c>
      <c r="K76" s="10">
        <v>239</v>
      </c>
      <c r="L76" s="10">
        <v>59.75</v>
      </c>
      <c r="M76" s="10" t="s">
        <v>16</v>
      </c>
    </row>
    <row r="77" spans="1:13" x14ac:dyDescent="0.3">
      <c r="A77" s="10">
        <v>16</v>
      </c>
      <c r="B77" s="10" t="s">
        <v>35</v>
      </c>
      <c r="C77" s="10" t="s">
        <v>18</v>
      </c>
      <c r="D77" s="10">
        <v>15</v>
      </c>
      <c r="E77" s="10" t="s">
        <v>23</v>
      </c>
      <c r="F77" s="10">
        <v>53</v>
      </c>
      <c r="G77" s="10">
        <v>30</v>
      </c>
      <c r="H77" s="10">
        <v>90</v>
      </c>
      <c r="I77" s="10">
        <v>64</v>
      </c>
      <c r="J77" s="10">
        <v>82</v>
      </c>
      <c r="K77" s="10">
        <v>237</v>
      </c>
      <c r="L77" s="10">
        <v>59.25</v>
      </c>
      <c r="M77" s="10" t="s">
        <v>16</v>
      </c>
    </row>
    <row r="78" spans="1:13" x14ac:dyDescent="0.3">
      <c r="A78" s="10">
        <v>184</v>
      </c>
      <c r="B78" s="10" t="s">
        <v>201</v>
      </c>
      <c r="C78" s="10" t="s">
        <v>14</v>
      </c>
      <c r="D78" s="10">
        <v>13</v>
      </c>
      <c r="E78" s="10" t="s">
        <v>15</v>
      </c>
      <c r="F78" s="10">
        <v>53</v>
      </c>
      <c r="G78" s="10">
        <v>37</v>
      </c>
      <c r="H78" s="10">
        <v>83</v>
      </c>
      <c r="I78" s="10">
        <v>64</v>
      </c>
      <c r="J78" s="10">
        <v>92</v>
      </c>
      <c r="K78" s="10">
        <v>237</v>
      </c>
      <c r="L78" s="10">
        <v>59.25</v>
      </c>
      <c r="M78" s="10" t="s">
        <v>16</v>
      </c>
    </row>
    <row r="79" spans="1:13" x14ac:dyDescent="0.3">
      <c r="A79" s="10">
        <v>222</v>
      </c>
      <c r="B79" s="10" t="s">
        <v>238</v>
      </c>
      <c r="C79" s="10" t="s">
        <v>14</v>
      </c>
      <c r="D79" s="10">
        <v>13</v>
      </c>
      <c r="E79" s="10" t="s">
        <v>23</v>
      </c>
      <c r="F79" s="10">
        <v>60</v>
      </c>
      <c r="G79" s="10">
        <v>52</v>
      </c>
      <c r="H79" s="10">
        <v>85</v>
      </c>
      <c r="I79" s="10">
        <v>39</v>
      </c>
      <c r="J79" s="10">
        <v>70</v>
      </c>
      <c r="K79" s="10">
        <v>236</v>
      </c>
      <c r="L79" s="10">
        <v>59</v>
      </c>
      <c r="M79" s="10" t="s">
        <v>16</v>
      </c>
    </row>
    <row r="80" spans="1:13" x14ac:dyDescent="0.3">
      <c r="A80" s="10">
        <v>177</v>
      </c>
      <c r="B80" s="10" t="s">
        <v>194</v>
      </c>
      <c r="C80" s="10" t="s">
        <v>18</v>
      </c>
      <c r="D80" s="10">
        <v>13</v>
      </c>
      <c r="E80" s="10" t="s">
        <v>19</v>
      </c>
      <c r="F80" s="10">
        <v>92</v>
      </c>
      <c r="G80" s="10">
        <v>36</v>
      </c>
      <c r="H80" s="10">
        <v>59</v>
      </c>
      <c r="I80" s="10">
        <v>48</v>
      </c>
      <c r="J80" s="10">
        <v>75</v>
      </c>
      <c r="K80" s="10">
        <v>235</v>
      </c>
      <c r="L80" s="10">
        <v>58.75</v>
      </c>
      <c r="M80" s="10" t="s">
        <v>16</v>
      </c>
    </row>
    <row r="81" spans="1:13" x14ac:dyDescent="0.3">
      <c r="A81" s="10">
        <v>156</v>
      </c>
      <c r="B81" s="10" t="s">
        <v>174</v>
      </c>
      <c r="C81" s="10" t="s">
        <v>14</v>
      </c>
      <c r="D81" s="10">
        <v>13</v>
      </c>
      <c r="E81" s="10" t="s">
        <v>19</v>
      </c>
      <c r="F81" s="10">
        <v>55</v>
      </c>
      <c r="G81" s="10">
        <v>99</v>
      </c>
      <c r="H81" s="10">
        <v>8</v>
      </c>
      <c r="I81" s="10">
        <v>72</v>
      </c>
      <c r="J81" s="10">
        <v>97</v>
      </c>
      <c r="K81" s="10">
        <v>234</v>
      </c>
      <c r="L81" s="10">
        <v>58.5</v>
      </c>
      <c r="M81" s="10" t="s">
        <v>16</v>
      </c>
    </row>
    <row r="82" spans="1:13" x14ac:dyDescent="0.3">
      <c r="A82" s="10">
        <v>152</v>
      </c>
      <c r="B82" s="10" t="s">
        <v>170</v>
      </c>
      <c r="C82" s="10" t="s">
        <v>14</v>
      </c>
      <c r="D82" s="10">
        <v>15</v>
      </c>
      <c r="E82" s="10" t="s">
        <v>23</v>
      </c>
      <c r="F82" s="10">
        <v>26</v>
      </c>
      <c r="G82" s="10">
        <v>76</v>
      </c>
      <c r="H82" s="10">
        <v>56</v>
      </c>
      <c r="I82" s="10">
        <v>75</v>
      </c>
      <c r="J82" s="10">
        <v>61</v>
      </c>
      <c r="K82" s="10">
        <v>233</v>
      </c>
      <c r="L82" s="10">
        <v>58.25</v>
      </c>
      <c r="M82" s="10" t="s">
        <v>16</v>
      </c>
    </row>
    <row r="83" spans="1:13" x14ac:dyDescent="0.3">
      <c r="A83" s="10">
        <v>249</v>
      </c>
      <c r="B83" s="10" t="s">
        <v>265</v>
      </c>
      <c r="C83" s="10" t="s">
        <v>14</v>
      </c>
      <c r="D83" s="10">
        <v>14</v>
      </c>
      <c r="E83" s="10" t="s">
        <v>19</v>
      </c>
      <c r="F83" s="10">
        <v>35</v>
      </c>
      <c r="G83" s="10">
        <v>73</v>
      </c>
      <c r="H83" s="10">
        <v>66</v>
      </c>
      <c r="I83" s="10">
        <v>59</v>
      </c>
      <c r="J83" s="10">
        <v>63</v>
      </c>
      <c r="K83" s="10">
        <v>233</v>
      </c>
      <c r="L83" s="10">
        <v>58.25</v>
      </c>
      <c r="M83" s="10" t="s">
        <v>16</v>
      </c>
    </row>
    <row r="84" spans="1:13" x14ac:dyDescent="0.3">
      <c r="A84" s="10">
        <v>85</v>
      </c>
      <c r="B84" s="10" t="s">
        <v>104</v>
      </c>
      <c r="C84" s="10" t="s">
        <v>14</v>
      </c>
      <c r="D84" s="10">
        <v>13</v>
      </c>
      <c r="E84" s="10" t="s">
        <v>15</v>
      </c>
      <c r="F84" s="10">
        <v>36</v>
      </c>
      <c r="G84" s="10">
        <v>95</v>
      </c>
      <c r="H84" s="10">
        <v>55</v>
      </c>
      <c r="I84" s="10">
        <v>46</v>
      </c>
      <c r="J84" s="10">
        <v>78</v>
      </c>
      <c r="K84" s="10">
        <v>232</v>
      </c>
      <c r="L84" s="10">
        <v>58</v>
      </c>
      <c r="M84" s="10" t="s">
        <v>16</v>
      </c>
    </row>
    <row r="85" spans="1:13" x14ac:dyDescent="0.3">
      <c r="A85" s="10">
        <v>52</v>
      </c>
      <c r="B85" s="10" t="s">
        <v>71</v>
      </c>
      <c r="C85" s="10" t="s">
        <v>14</v>
      </c>
      <c r="D85" s="10">
        <v>13</v>
      </c>
      <c r="E85" s="10" t="s">
        <v>23</v>
      </c>
      <c r="F85" s="10">
        <v>17</v>
      </c>
      <c r="G85" s="10">
        <v>99</v>
      </c>
      <c r="H85" s="10">
        <v>29</v>
      </c>
      <c r="I85" s="10">
        <v>85</v>
      </c>
      <c r="J85" s="10">
        <v>98</v>
      </c>
      <c r="K85" s="10">
        <v>230</v>
      </c>
      <c r="L85" s="10">
        <v>57.5</v>
      </c>
      <c r="M85" s="10" t="s">
        <v>16</v>
      </c>
    </row>
    <row r="86" spans="1:13" x14ac:dyDescent="0.3">
      <c r="A86" s="10">
        <v>145</v>
      </c>
      <c r="B86" s="10" t="s">
        <v>164</v>
      </c>
      <c r="C86" s="10" t="s">
        <v>18</v>
      </c>
      <c r="D86" s="10">
        <v>15</v>
      </c>
      <c r="E86" s="10" t="s">
        <v>23</v>
      </c>
      <c r="F86" s="10">
        <v>76</v>
      </c>
      <c r="G86" s="10">
        <v>53</v>
      </c>
      <c r="H86" s="10">
        <v>32</v>
      </c>
      <c r="I86" s="10">
        <v>69</v>
      </c>
      <c r="J86" s="10">
        <v>74</v>
      </c>
      <c r="K86" s="10">
        <v>230</v>
      </c>
      <c r="L86" s="10">
        <v>57.5</v>
      </c>
      <c r="M86" s="10" t="s">
        <v>16</v>
      </c>
    </row>
    <row r="87" spans="1:13" x14ac:dyDescent="0.3">
      <c r="A87" s="10">
        <v>173</v>
      </c>
      <c r="B87" s="10" t="s">
        <v>190</v>
      </c>
      <c r="C87" s="10" t="s">
        <v>18</v>
      </c>
      <c r="D87" s="10">
        <v>15</v>
      </c>
      <c r="E87" s="10" t="s">
        <v>15</v>
      </c>
      <c r="F87" s="10">
        <v>55</v>
      </c>
      <c r="G87" s="10">
        <v>62</v>
      </c>
      <c r="H87" s="10">
        <v>57</v>
      </c>
      <c r="I87" s="10">
        <v>56</v>
      </c>
      <c r="J87" s="10">
        <v>64</v>
      </c>
      <c r="K87" s="10">
        <v>230</v>
      </c>
      <c r="L87" s="10">
        <v>57.5</v>
      </c>
      <c r="M87" s="10" t="s">
        <v>16</v>
      </c>
    </row>
    <row r="88" spans="1:13" x14ac:dyDescent="0.3">
      <c r="A88" s="10">
        <v>102</v>
      </c>
      <c r="B88" s="10" t="s">
        <v>121</v>
      </c>
      <c r="C88" s="10" t="s">
        <v>14</v>
      </c>
      <c r="D88" s="10">
        <v>13</v>
      </c>
      <c r="E88" s="10" t="s">
        <v>19</v>
      </c>
      <c r="F88" s="10">
        <v>80</v>
      </c>
      <c r="G88" s="10">
        <v>28</v>
      </c>
      <c r="H88" s="10">
        <v>53</v>
      </c>
      <c r="I88" s="10">
        <v>67</v>
      </c>
      <c r="J88" s="10">
        <v>60</v>
      </c>
      <c r="K88" s="10">
        <v>228</v>
      </c>
      <c r="L88" s="10">
        <v>57</v>
      </c>
      <c r="M88" s="10" t="s">
        <v>16</v>
      </c>
    </row>
    <row r="89" spans="1:13" x14ac:dyDescent="0.3">
      <c r="A89" s="10">
        <v>188</v>
      </c>
      <c r="B89" s="10" t="s">
        <v>205</v>
      </c>
      <c r="C89" s="10" t="s">
        <v>14</v>
      </c>
      <c r="D89" s="10">
        <v>14</v>
      </c>
      <c r="E89" s="10" t="s">
        <v>19</v>
      </c>
      <c r="F89" s="10">
        <v>60</v>
      </c>
      <c r="G89" s="10">
        <v>55</v>
      </c>
      <c r="H89" s="10">
        <v>30</v>
      </c>
      <c r="I89" s="10">
        <v>83</v>
      </c>
      <c r="J89" s="10">
        <v>68</v>
      </c>
      <c r="K89" s="10">
        <v>228</v>
      </c>
      <c r="L89" s="10">
        <v>57</v>
      </c>
      <c r="M89" s="10" t="s">
        <v>16</v>
      </c>
    </row>
    <row r="90" spans="1:13" x14ac:dyDescent="0.3">
      <c r="A90" s="10">
        <v>81</v>
      </c>
      <c r="B90" s="10" t="s">
        <v>100</v>
      </c>
      <c r="C90" s="10" t="s">
        <v>18</v>
      </c>
      <c r="D90" s="10">
        <v>15</v>
      </c>
      <c r="E90" s="10" t="s">
        <v>23</v>
      </c>
      <c r="F90" s="10">
        <v>1</v>
      </c>
      <c r="G90" s="10">
        <v>90</v>
      </c>
      <c r="H90" s="10">
        <v>42</v>
      </c>
      <c r="I90" s="10">
        <v>94</v>
      </c>
      <c r="J90" s="10">
        <v>67</v>
      </c>
      <c r="K90" s="10">
        <v>227</v>
      </c>
      <c r="L90" s="10">
        <v>56.75</v>
      </c>
      <c r="M90" s="10" t="s">
        <v>16</v>
      </c>
    </row>
    <row r="91" spans="1:13" x14ac:dyDescent="0.3">
      <c r="A91" s="10">
        <v>178</v>
      </c>
      <c r="B91" s="10" t="s">
        <v>195</v>
      </c>
      <c r="C91" s="10" t="s">
        <v>14</v>
      </c>
      <c r="D91" s="10">
        <v>15</v>
      </c>
      <c r="E91" s="10" t="s">
        <v>23</v>
      </c>
      <c r="F91" s="10">
        <v>87</v>
      </c>
      <c r="G91" s="10">
        <v>39</v>
      </c>
      <c r="H91" s="10">
        <v>48</v>
      </c>
      <c r="I91" s="10">
        <v>53</v>
      </c>
      <c r="J91" s="10">
        <v>94</v>
      </c>
      <c r="K91" s="10">
        <v>227</v>
      </c>
      <c r="L91" s="10">
        <v>56.75</v>
      </c>
      <c r="M91" s="10" t="s">
        <v>16</v>
      </c>
    </row>
    <row r="92" spans="1:13" x14ac:dyDescent="0.3">
      <c r="A92" s="10">
        <v>7</v>
      </c>
      <c r="B92" s="10" t="s">
        <v>25</v>
      </c>
      <c r="C92" s="10" t="s">
        <v>14</v>
      </c>
      <c r="D92" s="10">
        <v>14</v>
      </c>
      <c r="E92" s="10" t="s">
        <v>19</v>
      </c>
      <c r="F92" s="10">
        <v>38</v>
      </c>
      <c r="G92" s="10">
        <v>74</v>
      </c>
      <c r="H92" s="10">
        <v>54</v>
      </c>
      <c r="I92" s="10">
        <v>60</v>
      </c>
      <c r="J92" s="10">
        <v>71</v>
      </c>
      <c r="K92" s="10">
        <v>226</v>
      </c>
      <c r="L92" s="10">
        <v>56.5</v>
      </c>
      <c r="M92" s="10" t="s">
        <v>16</v>
      </c>
    </row>
    <row r="93" spans="1:13" x14ac:dyDescent="0.3">
      <c r="A93" s="10">
        <v>17</v>
      </c>
      <c r="B93" s="10" t="s">
        <v>36</v>
      </c>
      <c r="C93" s="10" t="s">
        <v>18</v>
      </c>
      <c r="D93" s="10">
        <v>13</v>
      </c>
      <c r="E93" s="10" t="s">
        <v>23</v>
      </c>
      <c r="F93" s="10">
        <v>91</v>
      </c>
      <c r="G93" s="10">
        <v>45</v>
      </c>
      <c r="H93" s="10">
        <v>44</v>
      </c>
      <c r="I93" s="10">
        <v>45</v>
      </c>
      <c r="J93" s="10">
        <v>70</v>
      </c>
      <c r="K93" s="10">
        <v>225</v>
      </c>
      <c r="L93" s="10">
        <v>56.25</v>
      </c>
      <c r="M93" s="10" t="s">
        <v>16</v>
      </c>
    </row>
    <row r="94" spans="1:13" x14ac:dyDescent="0.3">
      <c r="A94" s="10">
        <v>72</v>
      </c>
      <c r="B94" s="10" t="s">
        <v>91</v>
      </c>
      <c r="C94" s="10" t="s">
        <v>18</v>
      </c>
      <c r="D94" s="10">
        <v>14</v>
      </c>
      <c r="E94" s="10" t="s">
        <v>15</v>
      </c>
      <c r="F94" s="10">
        <v>48</v>
      </c>
      <c r="G94" s="10">
        <v>59</v>
      </c>
      <c r="H94" s="10">
        <v>60</v>
      </c>
      <c r="I94" s="10">
        <v>58</v>
      </c>
      <c r="J94" s="10">
        <v>77</v>
      </c>
      <c r="K94" s="10">
        <v>225</v>
      </c>
      <c r="L94" s="10">
        <v>56.25</v>
      </c>
      <c r="M94" s="10" t="s">
        <v>16</v>
      </c>
    </row>
    <row r="95" spans="1:13" x14ac:dyDescent="0.3">
      <c r="A95" s="10">
        <v>51</v>
      </c>
      <c r="B95" s="10" t="s">
        <v>70</v>
      </c>
      <c r="C95" s="10" t="s">
        <v>18</v>
      </c>
      <c r="D95" s="10">
        <v>14</v>
      </c>
      <c r="E95" s="10" t="s">
        <v>15</v>
      </c>
      <c r="F95" s="10">
        <v>31</v>
      </c>
      <c r="G95" s="10">
        <v>37</v>
      </c>
      <c r="H95" s="10">
        <v>77</v>
      </c>
      <c r="I95" s="10">
        <v>79</v>
      </c>
      <c r="J95" s="10">
        <v>70</v>
      </c>
      <c r="K95" s="10">
        <v>224</v>
      </c>
      <c r="L95" s="10">
        <v>56</v>
      </c>
      <c r="M95" s="10" t="s">
        <v>16</v>
      </c>
    </row>
    <row r="96" spans="1:13" x14ac:dyDescent="0.3">
      <c r="A96" s="10">
        <v>47</v>
      </c>
      <c r="B96" s="10" t="s">
        <v>66</v>
      </c>
      <c r="C96" s="10" t="s">
        <v>14</v>
      </c>
      <c r="D96" s="10">
        <v>14</v>
      </c>
      <c r="E96" s="10" t="s">
        <v>23</v>
      </c>
      <c r="F96" s="10">
        <v>84</v>
      </c>
      <c r="G96" s="10">
        <v>57</v>
      </c>
      <c r="H96" s="10">
        <v>25</v>
      </c>
      <c r="I96" s="10">
        <v>57</v>
      </c>
      <c r="J96" s="10">
        <v>99</v>
      </c>
      <c r="K96" s="10">
        <v>223</v>
      </c>
      <c r="L96" s="10">
        <v>55.75</v>
      </c>
      <c r="M96" s="10" t="s">
        <v>16</v>
      </c>
    </row>
    <row r="97" spans="1:13" x14ac:dyDescent="0.3">
      <c r="A97" s="10">
        <v>207</v>
      </c>
      <c r="B97" s="10" t="s">
        <v>223</v>
      </c>
      <c r="C97" s="10" t="s">
        <v>18</v>
      </c>
      <c r="D97" s="10">
        <v>14</v>
      </c>
      <c r="E97" s="10" t="s">
        <v>15</v>
      </c>
      <c r="F97" s="10">
        <v>49</v>
      </c>
      <c r="G97" s="10">
        <v>48</v>
      </c>
      <c r="H97" s="10">
        <v>81</v>
      </c>
      <c r="I97" s="10">
        <v>44</v>
      </c>
      <c r="J97" s="10">
        <v>92</v>
      </c>
      <c r="K97" s="10">
        <v>222</v>
      </c>
      <c r="L97" s="10">
        <v>55.5</v>
      </c>
      <c r="M97" s="10" t="s">
        <v>16</v>
      </c>
    </row>
    <row r="98" spans="1:13" x14ac:dyDescent="0.3">
      <c r="A98" s="10">
        <v>220</v>
      </c>
      <c r="B98" s="10" t="s">
        <v>236</v>
      </c>
      <c r="C98" s="10" t="s">
        <v>18</v>
      </c>
      <c r="D98" s="10">
        <v>13</v>
      </c>
      <c r="E98" s="10" t="s">
        <v>19</v>
      </c>
      <c r="F98" s="10">
        <v>81</v>
      </c>
      <c r="G98" s="10">
        <v>63</v>
      </c>
      <c r="H98" s="10">
        <v>16</v>
      </c>
      <c r="I98" s="10">
        <v>62</v>
      </c>
      <c r="J98" s="10">
        <v>75</v>
      </c>
      <c r="K98" s="10">
        <v>222</v>
      </c>
      <c r="L98" s="10">
        <v>55.5</v>
      </c>
      <c r="M98" s="10" t="s">
        <v>16</v>
      </c>
    </row>
    <row r="99" spans="1:13" x14ac:dyDescent="0.3">
      <c r="A99" s="10">
        <v>236</v>
      </c>
      <c r="B99" s="10" t="s">
        <v>252</v>
      </c>
      <c r="C99" s="10" t="s">
        <v>14</v>
      </c>
      <c r="D99" s="10">
        <v>15</v>
      </c>
      <c r="E99" s="10" t="s">
        <v>19</v>
      </c>
      <c r="F99" s="10">
        <v>98</v>
      </c>
      <c r="G99" s="10">
        <v>30</v>
      </c>
      <c r="H99" s="10">
        <v>37</v>
      </c>
      <c r="I99" s="10">
        <v>56</v>
      </c>
      <c r="J99" s="10">
        <v>75</v>
      </c>
      <c r="K99" s="10">
        <v>221</v>
      </c>
      <c r="L99" s="10">
        <v>55.25</v>
      </c>
      <c r="M99" s="10" t="s">
        <v>16</v>
      </c>
    </row>
    <row r="100" spans="1:13" x14ac:dyDescent="0.3">
      <c r="A100" s="10">
        <v>75</v>
      </c>
      <c r="B100" s="10" t="s">
        <v>94</v>
      </c>
      <c r="C100" s="10" t="s">
        <v>14</v>
      </c>
      <c r="D100" s="10">
        <v>13</v>
      </c>
      <c r="E100" s="10" t="s">
        <v>19</v>
      </c>
      <c r="F100" s="10">
        <v>85</v>
      </c>
      <c r="G100" s="10">
        <v>10</v>
      </c>
      <c r="H100" s="10">
        <v>62</v>
      </c>
      <c r="I100" s="10">
        <v>62</v>
      </c>
      <c r="J100" s="10">
        <v>70</v>
      </c>
      <c r="K100" s="10">
        <v>219</v>
      </c>
      <c r="L100" s="10">
        <v>54.75</v>
      </c>
      <c r="M100" s="10" t="s">
        <v>16</v>
      </c>
    </row>
    <row r="101" spans="1:13" x14ac:dyDescent="0.3">
      <c r="A101" s="10">
        <v>38</v>
      </c>
      <c r="B101" s="10" t="s">
        <v>57</v>
      </c>
      <c r="C101" s="10" t="s">
        <v>18</v>
      </c>
      <c r="D101" s="10">
        <v>14</v>
      </c>
      <c r="E101" s="10" t="s">
        <v>15</v>
      </c>
      <c r="F101" s="10">
        <v>90</v>
      </c>
      <c r="G101" s="10">
        <v>62</v>
      </c>
      <c r="H101" s="10">
        <v>45</v>
      </c>
      <c r="I101" s="10">
        <v>21</v>
      </c>
      <c r="J101" s="10">
        <v>99</v>
      </c>
      <c r="K101" s="10">
        <v>218</v>
      </c>
      <c r="L101" s="10">
        <v>54.5</v>
      </c>
      <c r="M101" s="10" t="s">
        <v>16</v>
      </c>
    </row>
    <row r="102" spans="1:13" x14ac:dyDescent="0.3">
      <c r="A102" s="10">
        <v>49</v>
      </c>
      <c r="B102" s="10" t="s">
        <v>68</v>
      </c>
      <c r="C102" s="10" t="s">
        <v>18</v>
      </c>
      <c r="D102" s="10">
        <v>13</v>
      </c>
      <c r="E102" s="10" t="s">
        <v>19</v>
      </c>
      <c r="F102" s="10">
        <v>81</v>
      </c>
      <c r="G102" s="10">
        <v>25</v>
      </c>
      <c r="H102" s="10">
        <v>99</v>
      </c>
      <c r="I102" s="10">
        <v>13</v>
      </c>
      <c r="J102" s="10">
        <v>65</v>
      </c>
      <c r="K102" s="10">
        <v>218</v>
      </c>
      <c r="L102" s="10">
        <v>54.5</v>
      </c>
      <c r="M102" s="10" t="s">
        <v>16</v>
      </c>
    </row>
    <row r="103" spans="1:13" x14ac:dyDescent="0.3">
      <c r="A103" s="10">
        <v>65</v>
      </c>
      <c r="B103" s="10" t="s">
        <v>84</v>
      </c>
      <c r="C103" s="10" t="s">
        <v>14</v>
      </c>
      <c r="D103" s="10">
        <v>14</v>
      </c>
      <c r="E103" s="10" t="s">
        <v>15</v>
      </c>
      <c r="F103" s="10">
        <v>88</v>
      </c>
      <c r="G103" s="10">
        <v>72</v>
      </c>
      <c r="H103" s="10">
        <v>31</v>
      </c>
      <c r="I103" s="10">
        <v>27</v>
      </c>
      <c r="J103" s="10">
        <v>77</v>
      </c>
      <c r="K103" s="10">
        <v>218</v>
      </c>
      <c r="L103" s="10">
        <v>54.5</v>
      </c>
      <c r="M103" s="10" t="s">
        <v>16</v>
      </c>
    </row>
    <row r="104" spans="1:13" x14ac:dyDescent="0.3">
      <c r="A104" s="10">
        <v>104</v>
      </c>
      <c r="B104" s="10" t="s">
        <v>123</v>
      </c>
      <c r="C104" s="10" t="s">
        <v>18</v>
      </c>
      <c r="D104" s="10">
        <v>15</v>
      </c>
      <c r="E104" s="10" t="s">
        <v>23</v>
      </c>
      <c r="F104" s="10">
        <v>37</v>
      </c>
      <c r="G104" s="10">
        <v>57</v>
      </c>
      <c r="H104" s="10">
        <v>48</v>
      </c>
      <c r="I104" s="10">
        <v>75</v>
      </c>
      <c r="J104" s="10">
        <v>74</v>
      </c>
      <c r="K104" s="10">
        <v>217</v>
      </c>
      <c r="L104" s="10">
        <v>54.25</v>
      </c>
      <c r="M104" s="10" t="s">
        <v>16</v>
      </c>
    </row>
    <row r="105" spans="1:13" x14ac:dyDescent="0.3">
      <c r="A105" s="10">
        <v>44</v>
      </c>
      <c r="B105" s="10" t="s">
        <v>63</v>
      </c>
      <c r="C105" s="10" t="s">
        <v>14</v>
      </c>
      <c r="D105" s="10">
        <v>15</v>
      </c>
      <c r="E105" s="10" t="s">
        <v>19</v>
      </c>
      <c r="F105" s="10">
        <v>26</v>
      </c>
      <c r="G105" s="10">
        <v>46</v>
      </c>
      <c r="H105" s="10">
        <v>81</v>
      </c>
      <c r="I105" s="10">
        <v>63</v>
      </c>
      <c r="J105" s="10">
        <v>73</v>
      </c>
      <c r="K105" s="10">
        <v>216</v>
      </c>
      <c r="L105" s="10">
        <v>54</v>
      </c>
      <c r="M105" s="10" t="s">
        <v>16</v>
      </c>
    </row>
    <row r="106" spans="1:13" x14ac:dyDescent="0.3">
      <c r="A106" s="10">
        <v>68</v>
      </c>
      <c r="B106" s="10" t="s">
        <v>87</v>
      </c>
      <c r="C106" s="10" t="s">
        <v>18</v>
      </c>
      <c r="D106" s="10">
        <v>15</v>
      </c>
      <c r="E106" s="10" t="s">
        <v>15</v>
      </c>
      <c r="F106" s="10">
        <v>39</v>
      </c>
      <c r="G106" s="10">
        <v>7</v>
      </c>
      <c r="H106" s="10">
        <v>100</v>
      </c>
      <c r="I106" s="10">
        <v>70</v>
      </c>
      <c r="J106" s="10">
        <v>79</v>
      </c>
      <c r="K106" s="10">
        <v>216</v>
      </c>
      <c r="L106" s="10">
        <v>54</v>
      </c>
      <c r="M106" s="10" t="s">
        <v>16</v>
      </c>
    </row>
    <row r="107" spans="1:13" x14ac:dyDescent="0.3">
      <c r="A107" s="10">
        <v>97</v>
      </c>
      <c r="B107" s="10" t="s">
        <v>116</v>
      </c>
      <c r="C107" s="10" t="s">
        <v>18</v>
      </c>
      <c r="D107" s="10">
        <v>13</v>
      </c>
      <c r="E107" s="10" t="s">
        <v>23</v>
      </c>
      <c r="F107" s="10">
        <v>19</v>
      </c>
      <c r="G107" s="10">
        <v>98</v>
      </c>
      <c r="H107" s="10">
        <v>13</v>
      </c>
      <c r="I107" s="10">
        <v>86</v>
      </c>
      <c r="J107" s="10">
        <v>65</v>
      </c>
      <c r="K107" s="10">
        <v>216</v>
      </c>
      <c r="L107" s="10">
        <v>54</v>
      </c>
      <c r="M107" s="10" t="s">
        <v>16</v>
      </c>
    </row>
    <row r="108" spans="1:13" x14ac:dyDescent="0.3">
      <c r="A108" s="10">
        <v>217</v>
      </c>
      <c r="B108" s="10" t="s">
        <v>233</v>
      </c>
      <c r="C108" s="10" t="s">
        <v>14</v>
      </c>
      <c r="D108" s="10">
        <v>14</v>
      </c>
      <c r="E108" s="10" t="s">
        <v>23</v>
      </c>
      <c r="F108" s="10">
        <v>71</v>
      </c>
      <c r="G108" s="10">
        <v>88</v>
      </c>
      <c r="H108" s="10">
        <v>44</v>
      </c>
      <c r="I108" s="10">
        <v>13</v>
      </c>
      <c r="J108" s="10">
        <v>81</v>
      </c>
      <c r="K108" s="10">
        <v>216</v>
      </c>
      <c r="L108" s="10">
        <v>54</v>
      </c>
      <c r="M108" s="10" t="s">
        <v>16</v>
      </c>
    </row>
    <row r="109" spans="1:13" x14ac:dyDescent="0.3">
      <c r="A109" s="10">
        <v>250</v>
      </c>
      <c r="B109" s="10" t="s">
        <v>266</v>
      </c>
      <c r="C109" s="10" t="s">
        <v>18</v>
      </c>
      <c r="D109" s="10">
        <v>15</v>
      </c>
      <c r="E109" s="10" t="s">
        <v>19</v>
      </c>
      <c r="F109" s="10">
        <v>50</v>
      </c>
      <c r="G109" s="10">
        <v>8</v>
      </c>
      <c r="H109" s="10">
        <v>80</v>
      </c>
      <c r="I109" s="10">
        <v>78</v>
      </c>
      <c r="J109" s="10">
        <v>64</v>
      </c>
      <c r="K109" s="10">
        <v>216</v>
      </c>
      <c r="L109" s="10">
        <v>54</v>
      </c>
      <c r="M109" s="10" t="s">
        <v>16</v>
      </c>
    </row>
    <row r="110" spans="1:13" x14ac:dyDescent="0.3">
      <c r="A110" s="10">
        <v>219</v>
      </c>
      <c r="B110" s="10" t="s">
        <v>235</v>
      </c>
      <c r="C110" s="10" t="s">
        <v>18</v>
      </c>
      <c r="D110" s="10">
        <v>14</v>
      </c>
      <c r="E110" s="10" t="s">
        <v>15</v>
      </c>
      <c r="F110" s="10">
        <v>58</v>
      </c>
      <c r="G110" s="10">
        <v>60</v>
      </c>
      <c r="H110" s="10">
        <v>7</v>
      </c>
      <c r="I110" s="10">
        <v>90</v>
      </c>
      <c r="J110" s="10">
        <v>78</v>
      </c>
      <c r="K110" s="10">
        <v>215</v>
      </c>
      <c r="L110" s="10">
        <v>53.75</v>
      </c>
      <c r="M110" s="10" t="s">
        <v>16</v>
      </c>
    </row>
    <row r="111" spans="1:13" x14ac:dyDescent="0.3">
      <c r="A111" s="10">
        <v>242</v>
      </c>
      <c r="B111" s="10" t="s">
        <v>258</v>
      </c>
      <c r="C111" s="10" t="s">
        <v>18</v>
      </c>
      <c r="D111" s="10">
        <v>15</v>
      </c>
      <c r="E111" s="10" t="s">
        <v>15</v>
      </c>
      <c r="F111" s="10">
        <v>3</v>
      </c>
      <c r="G111" s="10">
        <v>49</v>
      </c>
      <c r="H111" s="10">
        <v>67</v>
      </c>
      <c r="I111" s="10">
        <v>96</v>
      </c>
      <c r="J111" s="10">
        <v>99</v>
      </c>
      <c r="K111" s="10">
        <v>215</v>
      </c>
      <c r="L111" s="10">
        <v>53.75</v>
      </c>
      <c r="M111" s="10" t="s">
        <v>16</v>
      </c>
    </row>
    <row r="112" spans="1:13" x14ac:dyDescent="0.3">
      <c r="A112" s="10">
        <v>1</v>
      </c>
      <c r="B112" s="10" t="s">
        <v>13</v>
      </c>
      <c r="C112" s="10" t="s">
        <v>14</v>
      </c>
      <c r="D112" s="10">
        <v>13</v>
      </c>
      <c r="E112" s="10" t="s">
        <v>15</v>
      </c>
      <c r="F112" s="10">
        <v>21</v>
      </c>
      <c r="G112" s="10">
        <v>81</v>
      </c>
      <c r="H112" s="10">
        <v>62</v>
      </c>
      <c r="I112" s="10">
        <v>49</v>
      </c>
      <c r="J112" s="10">
        <v>71</v>
      </c>
      <c r="K112" s="10">
        <v>213</v>
      </c>
      <c r="L112" s="10">
        <v>53.25</v>
      </c>
      <c r="M112" s="10" t="s">
        <v>16</v>
      </c>
    </row>
    <row r="113" spans="1:13" x14ac:dyDescent="0.3">
      <c r="A113" s="10">
        <v>134</v>
      </c>
      <c r="B113" s="10" t="s">
        <v>153</v>
      </c>
      <c r="C113" s="10" t="s">
        <v>14</v>
      </c>
      <c r="D113" s="10">
        <v>15</v>
      </c>
      <c r="E113" s="10" t="s">
        <v>15</v>
      </c>
      <c r="F113" s="10">
        <v>77</v>
      </c>
      <c r="G113" s="10">
        <v>25</v>
      </c>
      <c r="H113" s="10">
        <v>85</v>
      </c>
      <c r="I113" s="10">
        <v>26</v>
      </c>
      <c r="J113" s="10">
        <v>86</v>
      </c>
      <c r="K113" s="10">
        <v>213</v>
      </c>
      <c r="L113" s="10">
        <v>53.25</v>
      </c>
      <c r="M113" s="10" t="s">
        <v>16</v>
      </c>
    </row>
    <row r="114" spans="1:13" x14ac:dyDescent="0.3">
      <c r="A114" s="10">
        <v>107</v>
      </c>
      <c r="B114" s="10" t="s">
        <v>126</v>
      </c>
      <c r="C114" s="10" t="s">
        <v>14</v>
      </c>
      <c r="D114" s="10">
        <v>14</v>
      </c>
      <c r="E114" s="10" t="s">
        <v>15</v>
      </c>
      <c r="F114" s="10">
        <v>57</v>
      </c>
      <c r="G114" s="10">
        <v>68</v>
      </c>
      <c r="H114" s="10">
        <v>13</v>
      </c>
      <c r="I114" s="10">
        <v>74</v>
      </c>
      <c r="J114" s="10">
        <v>61</v>
      </c>
      <c r="K114" s="10">
        <v>212</v>
      </c>
      <c r="L114" s="10">
        <v>53</v>
      </c>
      <c r="M114" s="10" t="s">
        <v>16</v>
      </c>
    </row>
    <row r="115" spans="1:13" x14ac:dyDescent="0.3">
      <c r="A115" s="10">
        <v>3</v>
      </c>
      <c r="B115" s="10" t="s">
        <v>20</v>
      </c>
      <c r="C115" s="10" t="s">
        <v>14</v>
      </c>
      <c r="D115" s="10">
        <v>14</v>
      </c>
      <c r="E115" s="10" t="s">
        <v>15</v>
      </c>
      <c r="F115" s="10">
        <v>12</v>
      </c>
      <c r="G115" s="10">
        <v>87</v>
      </c>
      <c r="H115" s="10">
        <v>16</v>
      </c>
      <c r="I115" s="10">
        <v>96</v>
      </c>
      <c r="J115" s="10">
        <v>78</v>
      </c>
      <c r="K115" s="10">
        <v>211</v>
      </c>
      <c r="L115" s="10">
        <v>52.75</v>
      </c>
      <c r="M115" s="10" t="s">
        <v>16</v>
      </c>
    </row>
    <row r="116" spans="1:13" x14ac:dyDescent="0.3">
      <c r="A116" s="10">
        <v>96</v>
      </c>
      <c r="B116" s="10" t="s">
        <v>115</v>
      </c>
      <c r="C116" s="10" t="s">
        <v>14</v>
      </c>
      <c r="D116" s="10">
        <v>15</v>
      </c>
      <c r="E116" s="10" t="s">
        <v>23</v>
      </c>
      <c r="F116" s="10">
        <v>58</v>
      </c>
      <c r="G116" s="10">
        <v>10</v>
      </c>
      <c r="H116" s="10">
        <v>99</v>
      </c>
      <c r="I116" s="10">
        <v>44</v>
      </c>
      <c r="J116" s="10">
        <v>96</v>
      </c>
      <c r="K116" s="10">
        <v>211</v>
      </c>
      <c r="L116" s="10">
        <v>52.75</v>
      </c>
      <c r="M116" s="10" t="s">
        <v>16</v>
      </c>
    </row>
    <row r="117" spans="1:13" x14ac:dyDescent="0.3">
      <c r="A117" s="10">
        <v>112</v>
      </c>
      <c r="B117" s="10" t="s">
        <v>131</v>
      </c>
      <c r="C117" s="10" t="s">
        <v>14</v>
      </c>
      <c r="D117" s="10">
        <v>15</v>
      </c>
      <c r="E117" s="10" t="s">
        <v>23</v>
      </c>
      <c r="F117" s="10">
        <v>23</v>
      </c>
      <c r="G117" s="10">
        <v>65</v>
      </c>
      <c r="H117" s="10">
        <v>72</v>
      </c>
      <c r="I117" s="10">
        <v>51</v>
      </c>
      <c r="J117" s="10">
        <v>100</v>
      </c>
      <c r="K117" s="10">
        <v>211</v>
      </c>
      <c r="L117" s="10">
        <v>52.75</v>
      </c>
      <c r="M117" s="10" t="s">
        <v>16</v>
      </c>
    </row>
    <row r="118" spans="1:13" x14ac:dyDescent="0.3">
      <c r="A118" s="10">
        <v>167</v>
      </c>
      <c r="B118" s="10" t="s">
        <v>185</v>
      </c>
      <c r="C118" s="10" t="s">
        <v>18</v>
      </c>
      <c r="D118" s="10">
        <v>15</v>
      </c>
      <c r="E118" s="10" t="s">
        <v>15</v>
      </c>
      <c r="F118" s="10">
        <v>84</v>
      </c>
      <c r="G118" s="10">
        <v>8</v>
      </c>
      <c r="H118" s="10">
        <v>71</v>
      </c>
      <c r="I118" s="10">
        <v>48</v>
      </c>
      <c r="J118" s="10">
        <v>88</v>
      </c>
      <c r="K118" s="10">
        <v>211</v>
      </c>
      <c r="L118" s="10">
        <v>52.75</v>
      </c>
      <c r="M118" s="10" t="s">
        <v>16</v>
      </c>
    </row>
    <row r="119" spans="1:13" x14ac:dyDescent="0.3">
      <c r="A119" s="10">
        <v>185</v>
      </c>
      <c r="B119" s="10" t="s">
        <v>202</v>
      </c>
      <c r="C119" s="10" t="s">
        <v>18</v>
      </c>
      <c r="D119" s="10">
        <v>14</v>
      </c>
      <c r="E119" s="10" t="s">
        <v>19</v>
      </c>
      <c r="F119" s="10">
        <v>75</v>
      </c>
      <c r="G119" s="10">
        <v>14</v>
      </c>
      <c r="H119" s="10">
        <v>54</v>
      </c>
      <c r="I119" s="10">
        <v>68</v>
      </c>
      <c r="J119" s="10">
        <v>81</v>
      </c>
      <c r="K119" s="10">
        <v>211</v>
      </c>
      <c r="L119" s="10">
        <v>52.75</v>
      </c>
      <c r="M119" s="10" t="s">
        <v>16</v>
      </c>
    </row>
    <row r="120" spans="1:13" x14ac:dyDescent="0.3">
      <c r="A120" s="10">
        <v>50</v>
      </c>
      <c r="B120" s="10" t="s">
        <v>69</v>
      </c>
      <c r="C120" s="10" t="s">
        <v>18</v>
      </c>
      <c r="D120" s="10">
        <v>14</v>
      </c>
      <c r="E120" s="10" t="s">
        <v>23</v>
      </c>
      <c r="F120" s="10">
        <v>94</v>
      </c>
      <c r="G120" s="10">
        <v>15</v>
      </c>
      <c r="H120" s="10">
        <v>66</v>
      </c>
      <c r="I120" s="10">
        <v>34</v>
      </c>
      <c r="J120" s="10">
        <v>76</v>
      </c>
      <c r="K120" s="10">
        <v>209</v>
      </c>
      <c r="L120" s="10">
        <v>52.25</v>
      </c>
      <c r="M120" s="10" t="s">
        <v>16</v>
      </c>
    </row>
    <row r="121" spans="1:13" x14ac:dyDescent="0.3">
      <c r="A121" s="10">
        <v>82</v>
      </c>
      <c r="B121" s="10" t="s">
        <v>101</v>
      </c>
      <c r="C121" s="10" t="s">
        <v>18</v>
      </c>
      <c r="D121" s="10">
        <v>15</v>
      </c>
      <c r="E121" s="10" t="s">
        <v>15</v>
      </c>
      <c r="F121" s="10">
        <v>84</v>
      </c>
      <c r="G121" s="10">
        <v>85</v>
      </c>
      <c r="H121" s="10">
        <v>14</v>
      </c>
      <c r="I121" s="10">
        <v>24</v>
      </c>
      <c r="J121" s="10">
        <v>88</v>
      </c>
      <c r="K121" s="10">
        <v>207</v>
      </c>
      <c r="L121" s="10">
        <v>51.75</v>
      </c>
      <c r="M121" s="10" t="s">
        <v>16</v>
      </c>
    </row>
    <row r="122" spans="1:13" x14ac:dyDescent="0.3">
      <c r="A122" s="10">
        <v>194</v>
      </c>
      <c r="B122" s="10" t="s">
        <v>211</v>
      </c>
      <c r="C122" s="10" t="s">
        <v>14</v>
      </c>
      <c r="D122" s="10">
        <v>13</v>
      </c>
      <c r="E122" s="10" t="s">
        <v>19</v>
      </c>
      <c r="F122" s="10">
        <v>48</v>
      </c>
      <c r="G122" s="10">
        <v>4</v>
      </c>
      <c r="H122" s="10">
        <v>79</v>
      </c>
      <c r="I122" s="10">
        <v>76</v>
      </c>
      <c r="J122" s="10">
        <v>85</v>
      </c>
      <c r="K122" s="10">
        <v>207</v>
      </c>
      <c r="L122" s="10">
        <v>51.75</v>
      </c>
      <c r="M122" s="10" t="s">
        <v>16</v>
      </c>
    </row>
    <row r="123" spans="1:13" x14ac:dyDescent="0.3">
      <c r="A123" s="10">
        <v>89</v>
      </c>
      <c r="B123" s="10" t="s">
        <v>108</v>
      </c>
      <c r="C123" s="10" t="s">
        <v>14</v>
      </c>
      <c r="D123" s="10">
        <v>15</v>
      </c>
      <c r="E123" s="10" t="s">
        <v>23</v>
      </c>
      <c r="F123" s="10">
        <v>58</v>
      </c>
      <c r="G123" s="10">
        <v>16</v>
      </c>
      <c r="H123" s="10">
        <v>64</v>
      </c>
      <c r="I123" s="10">
        <v>67</v>
      </c>
      <c r="J123" s="10">
        <v>79</v>
      </c>
      <c r="K123" s="10">
        <v>205</v>
      </c>
      <c r="L123" s="10">
        <v>51.25</v>
      </c>
      <c r="M123" s="10" t="s">
        <v>16</v>
      </c>
    </row>
    <row r="124" spans="1:13" x14ac:dyDescent="0.3">
      <c r="A124" s="10">
        <v>157</v>
      </c>
      <c r="B124" s="10" t="s">
        <v>175</v>
      </c>
      <c r="C124" s="10" t="s">
        <v>18</v>
      </c>
      <c r="D124" s="10">
        <v>15</v>
      </c>
      <c r="E124" s="10" t="s">
        <v>15</v>
      </c>
      <c r="F124" s="10">
        <v>67</v>
      </c>
      <c r="G124" s="10">
        <v>88</v>
      </c>
      <c r="H124" s="10">
        <v>41</v>
      </c>
      <c r="I124" s="10">
        <v>8</v>
      </c>
      <c r="J124" s="10">
        <v>88</v>
      </c>
      <c r="K124" s="10">
        <v>204</v>
      </c>
      <c r="L124" s="10">
        <v>51</v>
      </c>
      <c r="M124" s="10" t="s">
        <v>16</v>
      </c>
    </row>
    <row r="125" spans="1:13" x14ac:dyDescent="0.3">
      <c r="A125" s="10">
        <v>186</v>
      </c>
      <c r="B125" s="10" t="s">
        <v>203</v>
      </c>
      <c r="C125" s="10" t="s">
        <v>18</v>
      </c>
      <c r="D125" s="10">
        <v>15</v>
      </c>
      <c r="E125" s="10" t="s">
        <v>23</v>
      </c>
      <c r="F125" s="10">
        <v>48</v>
      </c>
      <c r="G125" s="10">
        <v>2</v>
      </c>
      <c r="H125" s="10">
        <v>63</v>
      </c>
      <c r="I125" s="10">
        <v>91</v>
      </c>
      <c r="J125" s="10">
        <v>82</v>
      </c>
      <c r="K125" s="10">
        <v>204</v>
      </c>
      <c r="L125" s="10">
        <v>51</v>
      </c>
      <c r="M125" s="10" t="s">
        <v>16</v>
      </c>
    </row>
    <row r="126" spans="1:13" x14ac:dyDescent="0.3">
      <c r="A126" s="10">
        <v>200</v>
      </c>
      <c r="B126" s="10" t="s">
        <v>216</v>
      </c>
      <c r="C126" s="10" t="s">
        <v>14</v>
      </c>
      <c r="D126" s="10">
        <v>15</v>
      </c>
      <c r="E126" s="10" t="s">
        <v>23</v>
      </c>
      <c r="F126" s="10">
        <v>57</v>
      </c>
      <c r="G126" s="10">
        <v>68</v>
      </c>
      <c r="H126" s="10">
        <v>56</v>
      </c>
      <c r="I126" s="10">
        <v>23</v>
      </c>
      <c r="J126" s="10">
        <v>90</v>
      </c>
      <c r="K126" s="10">
        <v>204</v>
      </c>
      <c r="L126" s="10">
        <v>51</v>
      </c>
      <c r="M126" s="10" t="s">
        <v>16</v>
      </c>
    </row>
    <row r="127" spans="1:13" x14ac:dyDescent="0.3">
      <c r="A127" s="10">
        <v>113</v>
      </c>
      <c r="B127" s="10" t="s">
        <v>132</v>
      </c>
      <c r="C127" s="10" t="s">
        <v>18</v>
      </c>
      <c r="D127" s="10">
        <v>13</v>
      </c>
      <c r="E127" s="10" t="s">
        <v>15</v>
      </c>
      <c r="F127" s="10">
        <v>22</v>
      </c>
      <c r="G127" s="10">
        <v>78</v>
      </c>
      <c r="H127" s="10">
        <v>77</v>
      </c>
      <c r="I127" s="10">
        <v>26</v>
      </c>
      <c r="J127" s="10">
        <v>82</v>
      </c>
      <c r="K127" s="10">
        <v>203</v>
      </c>
      <c r="L127" s="10">
        <v>50.75</v>
      </c>
      <c r="M127" s="10" t="s">
        <v>16</v>
      </c>
    </row>
    <row r="128" spans="1:13" x14ac:dyDescent="0.3">
      <c r="A128" s="10">
        <v>46</v>
      </c>
      <c r="B128" s="10" t="s">
        <v>65</v>
      </c>
      <c r="C128" s="10" t="s">
        <v>18</v>
      </c>
      <c r="D128" s="10">
        <v>14</v>
      </c>
      <c r="E128" s="10" t="s">
        <v>23</v>
      </c>
      <c r="F128" s="10">
        <v>50</v>
      </c>
      <c r="G128" s="10">
        <v>22</v>
      </c>
      <c r="H128" s="10">
        <v>50</v>
      </c>
      <c r="I128" s="10">
        <v>78</v>
      </c>
      <c r="J128" s="10">
        <v>63</v>
      </c>
      <c r="K128" s="10">
        <v>200</v>
      </c>
      <c r="L128" s="10">
        <v>50</v>
      </c>
      <c r="M128" s="10" t="s">
        <v>16</v>
      </c>
    </row>
    <row r="129" spans="1:13" x14ac:dyDescent="0.3">
      <c r="A129" s="10">
        <v>155</v>
      </c>
      <c r="B129" s="10" t="s">
        <v>173</v>
      </c>
      <c r="C129" s="10" t="s">
        <v>18</v>
      </c>
      <c r="D129" s="10">
        <v>14</v>
      </c>
      <c r="E129" s="10" t="s">
        <v>15</v>
      </c>
      <c r="F129" s="10">
        <v>32</v>
      </c>
      <c r="G129" s="10">
        <v>3</v>
      </c>
      <c r="H129" s="10">
        <v>69</v>
      </c>
      <c r="I129" s="10">
        <v>96</v>
      </c>
      <c r="J129" s="10">
        <v>71</v>
      </c>
      <c r="K129" s="10">
        <v>200</v>
      </c>
      <c r="L129" s="10">
        <v>50</v>
      </c>
      <c r="M129" s="10" t="s">
        <v>16</v>
      </c>
    </row>
    <row r="130" spans="1:13" x14ac:dyDescent="0.3">
      <c r="A130" s="10">
        <v>162</v>
      </c>
      <c r="B130" s="10" t="s">
        <v>180</v>
      </c>
      <c r="C130" s="10" t="s">
        <v>14</v>
      </c>
      <c r="D130" s="10">
        <v>13</v>
      </c>
      <c r="E130" s="10" t="s">
        <v>23</v>
      </c>
      <c r="F130" s="10">
        <v>100</v>
      </c>
      <c r="G130" s="10">
        <v>64</v>
      </c>
      <c r="H130" s="10">
        <v>16</v>
      </c>
      <c r="I130" s="10">
        <v>20</v>
      </c>
      <c r="J130" s="10">
        <v>76</v>
      </c>
      <c r="K130" s="10">
        <v>200</v>
      </c>
      <c r="L130" s="10">
        <v>50</v>
      </c>
      <c r="M130" s="10" t="s">
        <v>16</v>
      </c>
    </row>
    <row r="131" spans="1:13" x14ac:dyDescent="0.3">
      <c r="A131" s="10">
        <v>176</v>
      </c>
      <c r="B131" s="10" t="s">
        <v>193</v>
      </c>
      <c r="C131" s="10" t="s">
        <v>18</v>
      </c>
      <c r="D131" s="10">
        <v>14</v>
      </c>
      <c r="E131" s="10" t="s">
        <v>15</v>
      </c>
      <c r="F131" s="10">
        <v>95</v>
      </c>
      <c r="G131" s="10">
        <v>21</v>
      </c>
      <c r="H131" s="10">
        <v>51</v>
      </c>
      <c r="I131" s="10">
        <v>33</v>
      </c>
      <c r="J131" s="10">
        <v>81</v>
      </c>
      <c r="K131" s="10">
        <v>200</v>
      </c>
      <c r="L131" s="10">
        <v>50</v>
      </c>
      <c r="M131" s="10" t="s">
        <v>16</v>
      </c>
    </row>
    <row r="132" spans="1:13" x14ac:dyDescent="0.3">
      <c r="A132" s="10">
        <v>230</v>
      </c>
      <c r="B132" s="10" t="s">
        <v>246</v>
      </c>
      <c r="C132" s="10" t="s">
        <v>18</v>
      </c>
      <c r="D132" s="10">
        <v>15</v>
      </c>
      <c r="E132" s="10" t="s">
        <v>15</v>
      </c>
      <c r="F132" s="10">
        <v>15</v>
      </c>
      <c r="G132" s="10">
        <v>26</v>
      </c>
      <c r="H132" s="10">
        <v>83</v>
      </c>
      <c r="I132" s="10">
        <v>75</v>
      </c>
      <c r="J132" s="10">
        <v>99</v>
      </c>
      <c r="K132" s="10">
        <v>199</v>
      </c>
      <c r="L132" s="10">
        <v>49.75</v>
      </c>
      <c r="M132" s="10" t="s">
        <v>16</v>
      </c>
    </row>
    <row r="133" spans="1:13" x14ac:dyDescent="0.3">
      <c r="A133" s="10">
        <v>233</v>
      </c>
      <c r="B133" s="10" t="s">
        <v>249</v>
      </c>
      <c r="C133" s="10" t="s">
        <v>18</v>
      </c>
      <c r="D133" s="10">
        <v>14</v>
      </c>
      <c r="E133" s="10" t="s">
        <v>19</v>
      </c>
      <c r="F133" s="10">
        <v>65</v>
      </c>
      <c r="G133" s="10">
        <v>32</v>
      </c>
      <c r="H133" s="10">
        <v>67</v>
      </c>
      <c r="I133" s="10">
        <v>35</v>
      </c>
      <c r="J133" s="10">
        <v>76</v>
      </c>
      <c r="K133" s="10">
        <v>199</v>
      </c>
      <c r="L133" s="10">
        <v>49.75</v>
      </c>
      <c r="M133" s="10" t="s">
        <v>16</v>
      </c>
    </row>
    <row r="134" spans="1:13" x14ac:dyDescent="0.3">
      <c r="A134" s="10">
        <v>56</v>
      </c>
      <c r="B134" s="10" t="s">
        <v>75</v>
      </c>
      <c r="C134" s="10" t="s">
        <v>14</v>
      </c>
      <c r="D134" s="10">
        <v>14</v>
      </c>
      <c r="E134" s="10" t="s">
        <v>19</v>
      </c>
      <c r="F134" s="10">
        <v>53</v>
      </c>
      <c r="G134" s="10">
        <v>53</v>
      </c>
      <c r="H134" s="10">
        <v>49</v>
      </c>
      <c r="I134" s="10">
        <v>43</v>
      </c>
      <c r="J134" s="10">
        <v>98</v>
      </c>
      <c r="K134" s="10">
        <v>198</v>
      </c>
      <c r="L134" s="10">
        <v>49.5</v>
      </c>
      <c r="M134" s="10" t="s">
        <v>16</v>
      </c>
    </row>
    <row r="135" spans="1:13" x14ac:dyDescent="0.3">
      <c r="A135" s="10">
        <v>8</v>
      </c>
      <c r="B135" s="10" t="s">
        <v>26</v>
      </c>
      <c r="C135" s="10" t="s">
        <v>18</v>
      </c>
      <c r="D135" s="10">
        <v>14</v>
      </c>
      <c r="E135" s="10" t="s">
        <v>19</v>
      </c>
      <c r="F135" s="10">
        <v>25</v>
      </c>
      <c r="G135" s="10">
        <v>51</v>
      </c>
      <c r="H135" s="10">
        <v>41</v>
      </c>
      <c r="I135" s="10">
        <v>80</v>
      </c>
      <c r="J135" s="10">
        <v>95</v>
      </c>
      <c r="K135" s="10">
        <v>197</v>
      </c>
      <c r="L135" s="10">
        <v>49.25</v>
      </c>
      <c r="M135" s="10" t="s">
        <v>16</v>
      </c>
    </row>
    <row r="136" spans="1:13" x14ac:dyDescent="0.3">
      <c r="A136" s="10">
        <v>148</v>
      </c>
      <c r="B136" s="10" t="s">
        <v>166</v>
      </c>
      <c r="C136" s="10" t="s">
        <v>14</v>
      </c>
      <c r="D136" s="10">
        <v>13</v>
      </c>
      <c r="E136" s="10" t="s">
        <v>19</v>
      </c>
      <c r="F136" s="10">
        <v>92</v>
      </c>
      <c r="G136" s="10">
        <v>67</v>
      </c>
      <c r="H136" s="10">
        <v>13</v>
      </c>
      <c r="I136" s="10">
        <v>25</v>
      </c>
      <c r="J136" s="10">
        <v>90</v>
      </c>
      <c r="K136" s="10">
        <v>197</v>
      </c>
      <c r="L136" s="10">
        <v>49.25</v>
      </c>
      <c r="M136" s="10" t="s">
        <v>16</v>
      </c>
    </row>
    <row r="137" spans="1:13" x14ac:dyDescent="0.3">
      <c r="A137" s="10">
        <v>31</v>
      </c>
      <c r="B137" s="10" t="s">
        <v>50</v>
      </c>
      <c r="C137" s="10" t="s">
        <v>14</v>
      </c>
      <c r="D137" s="10">
        <v>15</v>
      </c>
      <c r="E137" s="10" t="s">
        <v>19</v>
      </c>
      <c r="F137" s="10">
        <v>14</v>
      </c>
      <c r="G137" s="10">
        <v>83</v>
      </c>
      <c r="H137" s="10">
        <v>9</v>
      </c>
      <c r="I137" s="10">
        <v>90</v>
      </c>
      <c r="J137" s="10">
        <v>96</v>
      </c>
      <c r="K137" s="10">
        <v>196</v>
      </c>
      <c r="L137" s="10">
        <v>49</v>
      </c>
      <c r="M137" s="10" t="s">
        <v>16</v>
      </c>
    </row>
    <row r="138" spans="1:13" x14ac:dyDescent="0.3">
      <c r="A138" s="10">
        <v>216</v>
      </c>
      <c r="B138" s="10" t="s">
        <v>232</v>
      </c>
      <c r="C138" s="10" t="s">
        <v>18</v>
      </c>
      <c r="D138" s="10">
        <v>15</v>
      </c>
      <c r="E138" s="10" t="s">
        <v>23</v>
      </c>
      <c r="F138" s="10">
        <v>5</v>
      </c>
      <c r="G138" s="10">
        <v>86</v>
      </c>
      <c r="H138" s="10">
        <v>48</v>
      </c>
      <c r="I138" s="10">
        <v>57</v>
      </c>
      <c r="J138" s="10">
        <v>75</v>
      </c>
      <c r="K138" s="10">
        <v>196</v>
      </c>
      <c r="L138" s="10">
        <v>49</v>
      </c>
      <c r="M138" s="10" t="s">
        <v>16</v>
      </c>
    </row>
    <row r="139" spans="1:13" x14ac:dyDescent="0.3">
      <c r="A139" s="10">
        <v>241</v>
      </c>
      <c r="B139" s="10" t="s">
        <v>257</v>
      </c>
      <c r="C139" s="10" t="s">
        <v>18</v>
      </c>
      <c r="D139" s="10">
        <v>14</v>
      </c>
      <c r="E139" s="10" t="s">
        <v>15</v>
      </c>
      <c r="F139" s="10">
        <v>76</v>
      </c>
      <c r="G139" s="10">
        <v>15</v>
      </c>
      <c r="H139" s="10">
        <v>70</v>
      </c>
      <c r="I139" s="10">
        <v>35</v>
      </c>
      <c r="J139" s="10">
        <v>88</v>
      </c>
      <c r="K139" s="10">
        <v>196</v>
      </c>
      <c r="L139" s="10">
        <v>49</v>
      </c>
      <c r="M139" s="10" t="s">
        <v>16</v>
      </c>
    </row>
    <row r="140" spans="1:13" x14ac:dyDescent="0.3">
      <c r="A140" s="10">
        <v>80</v>
      </c>
      <c r="B140" s="10" t="s">
        <v>99</v>
      </c>
      <c r="C140" s="10" t="s">
        <v>18</v>
      </c>
      <c r="D140" s="10">
        <v>13</v>
      </c>
      <c r="E140" s="10" t="s">
        <v>19</v>
      </c>
      <c r="F140" s="10">
        <v>13</v>
      </c>
      <c r="G140" s="10">
        <v>18</v>
      </c>
      <c r="H140" s="10">
        <v>80</v>
      </c>
      <c r="I140" s="10">
        <v>82</v>
      </c>
      <c r="J140" s="10">
        <v>60</v>
      </c>
      <c r="K140" s="10">
        <v>193</v>
      </c>
      <c r="L140" s="10">
        <v>48.25</v>
      </c>
      <c r="M140" s="10" t="s">
        <v>16</v>
      </c>
    </row>
    <row r="141" spans="1:13" x14ac:dyDescent="0.3">
      <c r="A141" s="10">
        <v>77</v>
      </c>
      <c r="B141" s="10" t="s">
        <v>96</v>
      </c>
      <c r="C141" s="10" t="s">
        <v>14</v>
      </c>
      <c r="D141" s="10">
        <v>13</v>
      </c>
      <c r="E141" s="10" t="s">
        <v>19</v>
      </c>
      <c r="F141" s="10">
        <v>27</v>
      </c>
      <c r="G141" s="10">
        <v>2</v>
      </c>
      <c r="H141" s="10">
        <v>63</v>
      </c>
      <c r="I141" s="10">
        <v>100</v>
      </c>
      <c r="J141" s="10">
        <v>93</v>
      </c>
      <c r="K141" s="10">
        <v>192</v>
      </c>
      <c r="L141" s="10">
        <v>48</v>
      </c>
      <c r="M141" s="10" t="s">
        <v>16</v>
      </c>
    </row>
    <row r="142" spans="1:13" x14ac:dyDescent="0.3">
      <c r="A142" s="10">
        <v>95</v>
      </c>
      <c r="B142" s="10" t="s">
        <v>114</v>
      </c>
      <c r="C142" s="10" t="s">
        <v>18</v>
      </c>
      <c r="D142" s="10">
        <v>14</v>
      </c>
      <c r="E142" s="10" t="s">
        <v>23</v>
      </c>
      <c r="F142" s="10">
        <v>64</v>
      </c>
      <c r="G142" s="10">
        <v>18</v>
      </c>
      <c r="H142" s="10">
        <v>73</v>
      </c>
      <c r="I142" s="10">
        <v>37</v>
      </c>
      <c r="J142" s="10">
        <v>77</v>
      </c>
      <c r="K142" s="10">
        <v>192</v>
      </c>
      <c r="L142" s="10">
        <v>48</v>
      </c>
      <c r="M142" s="10" t="s">
        <v>16</v>
      </c>
    </row>
    <row r="143" spans="1:13" x14ac:dyDescent="0.3">
      <c r="A143" s="10">
        <v>100</v>
      </c>
      <c r="B143" s="10" t="s">
        <v>119</v>
      </c>
      <c r="C143" s="10" t="s">
        <v>14</v>
      </c>
      <c r="D143" s="10">
        <v>15</v>
      </c>
      <c r="E143" s="10" t="s">
        <v>23</v>
      </c>
      <c r="F143" s="10">
        <v>66</v>
      </c>
      <c r="G143" s="10">
        <v>20</v>
      </c>
      <c r="H143" s="10">
        <v>76</v>
      </c>
      <c r="I143" s="10">
        <v>30</v>
      </c>
      <c r="J143" s="10">
        <v>84</v>
      </c>
      <c r="K143" s="10">
        <v>192</v>
      </c>
      <c r="L143" s="10">
        <v>48</v>
      </c>
      <c r="M143" s="10" t="s">
        <v>16</v>
      </c>
    </row>
    <row r="144" spans="1:13" x14ac:dyDescent="0.3">
      <c r="A144" s="10">
        <v>153</v>
      </c>
      <c r="B144" s="10" t="s">
        <v>171</v>
      </c>
      <c r="C144" s="10" t="s">
        <v>18</v>
      </c>
      <c r="D144" s="10">
        <v>13</v>
      </c>
      <c r="E144" s="10" t="s">
        <v>23</v>
      </c>
      <c r="F144" s="10">
        <v>23</v>
      </c>
      <c r="G144" s="10">
        <v>41</v>
      </c>
      <c r="H144" s="10">
        <v>49</v>
      </c>
      <c r="I144" s="10">
        <v>79</v>
      </c>
      <c r="J144" s="10">
        <v>95</v>
      </c>
      <c r="K144" s="10">
        <v>192</v>
      </c>
      <c r="L144" s="10">
        <v>48</v>
      </c>
      <c r="M144" s="10" t="s">
        <v>16</v>
      </c>
    </row>
    <row r="145" spans="1:13" x14ac:dyDescent="0.3">
      <c r="A145" s="10">
        <v>127</v>
      </c>
      <c r="B145" s="10" t="s">
        <v>146</v>
      </c>
      <c r="C145" s="10" t="s">
        <v>18</v>
      </c>
      <c r="D145" s="10">
        <v>14</v>
      </c>
      <c r="E145" s="10" t="s">
        <v>19</v>
      </c>
      <c r="F145" s="10">
        <v>76</v>
      </c>
      <c r="G145" s="10">
        <v>36</v>
      </c>
      <c r="H145" s="10">
        <v>32</v>
      </c>
      <c r="I145" s="10">
        <v>47</v>
      </c>
      <c r="J145" s="10">
        <v>65</v>
      </c>
      <c r="K145" s="10">
        <v>191</v>
      </c>
      <c r="L145" s="10">
        <v>47.75</v>
      </c>
      <c r="M145" s="10" t="s">
        <v>16</v>
      </c>
    </row>
    <row r="146" spans="1:13" x14ac:dyDescent="0.3">
      <c r="A146" s="10">
        <v>37</v>
      </c>
      <c r="B146" s="10" t="s">
        <v>56</v>
      </c>
      <c r="C146" s="10" t="s">
        <v>14</v>
      </c>
      <c r="D146" s="10">
        <v>14</v>
      </c>
      <c r="E146" s="10" t="s">
        <v>23</v>
      </c>
      <c r="F146" s="10">
        <v>54</v>
      </c>
      <c r="G146" s="10">
        <v>23</v>
      </c>
      <c r="H146" s="10">
        <v>19</v>
      </c>
      <c r="I146" s="10">
        <v>94</v>
      </c>
      <c r="J146" s="10">
        <v>65</v>
      </c>
      <c r="K146" s="10">
        <v>190</v>
      </c>
      <c r="L146" s="10">
        <v>47.5</v>
      </c>
      <c r="M146" s="10" t="s">
        <v>16</v>
      </c>
    </row>
    <row r="147" spans="1:13" x14ac:dyDescent="0.3">
      <c r="A147" s="10">
        <v>125</v>
      </c>
      <c r="B147" s="10" t="s">
        <v>144</v>
      </c>
      <c r="C147" s="10" t="s">
        <v>18</v>
      </c>
      <c r="D147" s="10">
        <v>14</v>
      </c>
      <c r="E147" s="10" t="s">
        <v>19</v>
      </c>
      <c r="F147" s="10">
        <v>68</v>
      </c>
      <c r="G147" s="10">
        <v>20</v>
      </c>
      <c r="H147" s="10">
        <v>21</v>
      </c>
      <c r="I147" s="10">
        <v>81</v>
      </c>
      <c r="J147" s="10">
        <v>64</v>
      </c>
      <c r="K147" s="10">
        <v>190</v>
      </c>
      <c r="L147" s="10">
        <v>47.5</v>
      </c>
      <c r="M147" s="10" t="s">
        <v>16</v>
      </c>
    </row>
    <row r="148" spans="1:13" x14ac:dyDescent="0.3">
      <c r="A148" s="10">
        <v>54</v>
      </c>
      <c r="B148" s="10" t="s">
        <v>73</v>
      </c>
      <c r="C148" s="10" t="s">
        <v>18</v>
      </c>
      <c r="D148" s="10">
        <v>15</v>
      </c>
      <c r="E148" s="10" t="s">
        <v>15</v>
      </c>
      <c r="F148" s="10">
        <v>23</v>
      </c>
      <c r="G148" s="10">
        <v>44</v>
      </c>
      <c r="H148" s="10">
        <v>76</v>
      </c>
      <c r="I148" s="10">
        <v>46</v>
      </c>
      <c r="J148" s="10">
        <v>64</v>
      </c>
      <c r="K148" s="10">
        <v>189</v>
      </c>
      <c r="L148" s="10">
        <v>47.25</v>
      </c>
      <c r="M148" s="10" t="s">
        <v>16</v>
      </c>
    </row>
    <row r="149" spans="1:13" x14ac:dyDescent="0.3">
      <c r="A149" s="10">
        <v>143</v>
      </c>
      <c r="B149" s="10" t="s">
        <v>162</v>
      </c>
      <c r="C149" s="10" t="s">
        <v>18</v>
      </c>
      <c r="D149" s="10">
        <v>13</v>
      </c>
      <c r="E149" s="10" t="s">
        <v>19</v>
      </c>
      <c r="F149" s="10">
        <v>5</v>
      </c>
      <c r="G149" s="10">
        <v>3</v>
      </c>
      <c r="H149" s="10">
        <v>97</v>
      </c>
      <c r="I149" s="10">
        <v>84</v>
      </c>
      <c r="J149" s="10">
        <v>97</v>
      </c>
      <c r="K149" s="10">
        <v>189</v>
      </c>
      <c r="L149" s="10">
        <v>47.25</v>
      </c>
      <c r="M149" s="10" t="s">
        <v>16</v>
      </c>
    </row>
    <row r="150" spans="1:13" x14ac:dyDescent="0.3">
      <c r="A150" s="10">
        <v>163</v>
      </c>
      <c r="B150" s="10" t="s">
        <v>181</v>
      </c>
      <c r="C150" s="10" t="s">
        <v>18</v>
      </c>
      <c r="D150" s="10">
        <v>15</v>
      </c>
      <c r="E150" s="10" t="s">
        <v>19</v>
      </c>
      <c r="F150" s="10">
        <v>44</v>
      </c>
      <c r="G150" s="10">
        <v>47</v>
      </c>
      <c r="H150" s="10">
        <v>43</v>
      </c>
      <c r="I150" s="10">
        <v>55</v>
      </c>
      <c r="J150" s="10">
        <v>72</v>
      </c>
      <c r="K150" s="10">
        <v>189</v>
      </c>
      <c r="L150" s="10">
        <v>47.25</v>
      </c>
      <c r="M150" s="10" t="s">
        <v>16</v>
      </c>
    </row>
    <row r="151" spans="1:13" x14ac:dyDescent="0.3">
      <c r="A151" s="10">
        <v>191</v>
      </c>
      <c r="B151" s="10" t="s">
        <v>208</v>
      </c>
      <c r="C151" s="10" t="s">
        <v>18</v>
      </c>
      <c r="D151" s="10">
        <v>14</v>
      </c>
      <c r="E151" s="10" t="s">
        <v>15</v>
      </c>
      <c r="F151" s="10">
        <v>38</v>
      </c>
      <c r="G151" s="10">
        <v>66</v>
      </c>
      <c r="H151" s="10">
        <v>53</v>
      </c>
      <c r="I151" s="10">
        <v>32</v>
      </c>
      <c r="J151" s="10">
        <v>65</v>
      </c>
      <c r="K151" s="10">
        <v>189</v>
      </c>
      <c r="L151" s="10">
        <v>47.25</v>
      </c>
      <c r="M151" s="10" t="s">
        <v>16</v>
      </c>
    </row>
    <row r="152" spans="1:13" x14ac:dyDescent="0.3">
      <c r="A152" s="10">
        <v>164</v>
      </c>
      <c r="B152" s="10" t="s">
        <v>182</v>
      </c>
      <c r="C152" s="10" t="s">
        <v>14</v>
      </c>
      <c r="D152" s="10">
        <v>13</v>
      </c>
      <c r="E152" s="10" t="s">
        <v>23</v>
      </c>
      <c r="F152" s="10">
        <v>91</v>
      </c>
      <c r="G152" s="10">
        <v>12</v>
      </c>
      <c r="H152" s="10">
        <v>15</v>
      </c>
      <c r="I152" s="10">
        <v>70</v>
      </c>
      <c r="J152" s="10">
        <v>96</v>
      </c>
      <c r="K152" s="10">
        <v>188</v>
      </c>
      <c r="L152" s="10">
        <v>47</v>
      </c>
      <c r="M152" s="10" t="s">
        <v>16</v>
      </c>
    </row>
    <row r="153" spans="1:13" x14ac:dyDescent="0.3">
      <c r="A153" s="10">
        <v>166</v>
      </c>
      <c r="B153" s="10" t="s">
        <v>184</v>
      </c>
      <c r="C153" s="10" t="s">
        <v>18</v>
      </c>
      <c r="D153" s="10">
        <v>13</v>
      </c>
      <c r="E153" s="10" t="s">
        <v>15</v>
      </c>
      <c r="F153" s="10">
        <v>67</v>
      </c>
      <c r="G153" s="10">
        <v>21</v>
      </c>
      <c r="H153" s="10">
        <v>60</v>
      </c>
      <c r="I153" s="10">
        <v>40</v>
      </c>
      <c r="J153" s="10">
        <v>87</v>
      </c>
      <c r="K153" s="10">
        <v>188</v>
      </c>
      <c r="L153" s="10">
        <v>47</v>
      </c>
      <c r="M153" s="10" t="s">
        <v>16</v>
      </c>
    </row>
    <row r="154" spans="1:13" x14ac:dyDescent="0.3">
      <c r="A154" s="10">
        <v>70</v>
      </c>
      <c r="B154" s="10" t="s">
        <v>89</v>
      </c>
      <c r="C154" s="10" t="s">
        <v>14</v>
      </c>
      <c r="D154" s="10">
        <v>14</v>
      </c>
      <c r="E154" s="10" t="s">
        <v>19</v>
      </c>
      <c r="F154" s="10">
        <v>34</v>
      </c>
      <c r="G154" s="10">
        <v>71</v>
      </c>
      <c r="H154" s="10">
        <v>35</v>
      </c>
      <c r="I154" s="10">
        <v>47</v>
      </c>
      <c r="J154" s="10">
        <v>61</v>
      </c>
      <c r="K154" s="10">
        <v>187</v>
      </c>
      <c r="L154" s="10">
        <v>46.75</v>
      </c>
      <c r="M154" s="10" t="s">
        <v>16</v>
      </c>
    </row>
    <row r="155" spans="1:13" x14ac:dyDescent="0.3">
      <c r="A155" s="10">
        <v>66</v>
      </c>
      <c r="B155" s="10" t="s">
        <v>85</v>
      </c>
      <c r="C155" s="10" t="s">
        <v>14</v>
      </c>
      <c r="D155" s="10">
        <v>14</v>
      </c>
      <c r="E155" s="10" t="s">
        <v>15</v>
      </c>
      <c r="F155" s="10">
        <v>85</v>
      </c>
      <c r="G155" s="10">
        <v>6</v>
      </c>
      <c r="H155" s="10">
        <v>10</v>
      </c>
      <c r="I155" s="10">
        <v>85</v>
      </c>
      <c r="J155" s="10">
        <v>83</v>
      </c>
      <c r="K155" s="10">
        <v>186</v>
      </c>
      <c r="L155" s="10">
        <v>46.5</v>
      </c>
      <c r="M155" s="10" t="s">
        <v>16</v>
      </c>
    </row>
    <row r="156" spans="1:13" x14ac:dyDescent="0.3">
      <c r="A156" s="10">
        <v>36</v>
      </c>
      <c r="B156" s="10" t="s">
        <v>55</v>
      </c>
      <c r="C156" s="10" t="s">
        <v>14</v>
      </c>
      <c r="D156" s="10">
        <v>15</v>
      </c>
      <c r="E156" s="10" t="s">
        <v>15</v>
      </c>
      <c r="F156" s="10">
        <v>93</v>
      </c>
      <c r="G156" s="10">
        <v>53</v>
      </c>
      <c r="H156" s="10">
        <v>10</v>
      </c>
      <c r="I156" s="10">
        <v>29</v>
      </c>
      <c r="J156" s="10">
        <v>88</v>
      </c>
      <c r="K156" s="10">
        <v>185</v>
      </c>
      <c r="L156" s="10">
        <v>46.25</v>
      </c>
      <c r="M156" s="10" t="s">
        <v>16</v>
      </c>
    </row>
    <row r="157" spans="1:13" x14ac:dyDescent="0.3">
      <c r="A157" s="10">
        <v>41</v>
      </c>
      <c r="B157" s="10" t="s">
        <v>60</v>
      </c>
      <c r="C157" s="10" t="s">
        <v>14</v>
      </c>
      <c r="D157" s="10">
        <v>15</v>
      </c>
      <c r="E157" s="10" t="s">
        <v>15</v>
      </c>
      <c r="F157" s="10">
        <v>10</v>
      </c>
      <c r="G157" s="10">
        <v>78</v>
      </c>
      <c r="H157" s="10">
        <v>56</v>
      </c>
      <c r="I157" s="10">
        <v>41</v>
      </c>
      <c r="J157" s="10">
        <v>63</v>
      </c>
      <c r="K157" s="10">
        <v>185</v>
      </c>
      <c r="L157" s="10">
        <v>46.25</v>
      </c>
      <c r="M157" s="10" t="s">
        <v>16</v>
      </c>
    </row>
    <row r="158" spans="1:13" x14ac:dyDescent="0.3">
      <c r="A158" s="10">
        <v>84</v>
      </c>
      <c r="B158" s="10" t="s">
        <v>103</v>
      </c>
      <c r="C158" s="10" t="s">
        <v>18</v>
      </c>
      <c r="D158" s="10">
        <v>13</v>
      </c>
      <c r="E158" s="10" t="s">
        <v>15</v>
      </c>
      <c r="F158" s="10">
        <v>34</v>
      </c>
      <c r="G158" s="10">
        <v>18</v>
      </c>
      <c r="H158" s="10">
        <v>39</v>
      </c>
      <c r="I158" s="10">
        <v>94</v>
      </c>
      <c r="J158" s="10">
        <v>89</v>
      </c>
      <c r="K158" s="10">
        <v>185</v>
      </c>
      <c r="L158" s="10">
        <v>46.25</v>
      </c>
      <c r="M158" s="10" t="s">
        <v>16</v>
      </c>
    </row>
    <row r="159" spans="1:13" x14ac:dyDescent="0.3">
      <c r="A159" s="10">
        <v>110</v>
      </c>
      <c r="B159" s="10" t="s">
        <v>129</v>
      </c>
      <c r="C159" s="10" t="s">
        <v>14</v>
      </c>
      <c r="D159" s="10">
        <v>14</v>
      </c>
      <c r="E159" s="10" t="s">
        <v>19</v>
      </c>
      <c r="F159" s="10">
        <v>82</v>
      </c>
      <c r="G159" s="10">
        <v>54</v>
      </c>
      <c r="H159" s="10">
        <v>31</v>
      </c>
      <c r="I159" s="10">
        <v>18</v>
      </c>
      <c r="J159" s="10">
        <v>70</v>
      </c>
      <c r="K159" s="10">
        <v>185</v>
      </c>
      <c r="L159" s="10">
        <v>46.25</v>
      </c>
      <c r="M159" s="10" t="s">
        <v>16</v>
      </c>
    </row>
    <row r="160" spans="1:13" x14ac:dyDescent="0.3">
      <c r="A160" s="10">
        <v>144</v>
      </c>
      <c r="B160" s="10" t="s">
        <v>163</v>
      </c>
      <c r="C160" s="10" t="s">
        <v>14</v>
      </c>
      <c r="D160" s="10">
        <v>13</v>
      </c>
      <c r="E160" s="10" t="s">
        <v>15</v>
      </c>
      <c r="F160" s="10">
        <v>63</v>
      </c>
      <c r="G160" s="10">
        <v>12</v>
      </c>
      <c r="H160" s="10">
        <v>69</v>
      </c>
      <c r="I160" s="10">
        <v>41</v>
      </c>
      <c r="J160" s="10">
        <v>99</v>
      </c>
      <c r="K160" s="10">
        <v>185</v>
      </c>
      <c r="L160" s="10">
        <v>46.25</v>
      </c>
      <c r="M160" s="10" t="s">
        <v>16</v>
      </c>
    </row>
    <row r="161" spans="1:13" x14ac:dyDescent="0.3">
      <c r="A161" s="10">
        <v>99</v>
      </c>
      <c r="B161" s="10" t="s">
        <v>118</v>
      </c>
      <c r="C161" s="10" t="s">
        <v>18</v>
      </c>
      <c r="D161" s="10">
        <v>14</v>
      </c>
      <c r="E161" s="10" t="s">
        <v>15</v>
      </c>
      <c r="F161" s="10">
        <v>72</v>
      </c>
      <c r="G161" s="10">
        <v>51</v>
      </c>
      <c r="H161" s="10">
        <v>50</v>
      </c>
      <c r="I161" s="10">
        <v>11</v>
      </c>
      <c r="J161" s="10">
        <v>64</v>
      </c>
      <c r="K161" s="10">
        <v>184</v>
      </c>
      <c r="L161" s="10">
        <v>46</v>
      </c>
      <c r="M161" s="10" t="s">
        <v>16</v>
      </c>
    </row>
    <row r="162" spans="1:13" x14ac:dyDescent="0.3">
      <c r="A162" s="10">
        <v>199</v>
      </c>
      <c r="B162" s="10" t="s">
        <v>216</v>
      </c>
      <c r="C162" s="10" t="s">
        <v>18</v>
      </c>
      <c r="D162" s="10">
        <v>14</v>
      </c>
      <c r="E162" s="10" t="s">
        <v>15</v>
      </c>
      <c r="F162" s="10">
        <v>30</v>
      </c>
      <c r="G162" s="10">
        <v>62</v>
      </c>
      <c r="H162" s="10">
        <v>32</v>
      </c>
      <c r="I162" s="10">
        <v>60</v>
      </c>
      <c r="J162" s="10">
        <v>85</v>
      </c>
      <c r="K162" s="10">
        <v>184</v>
      </c>
      <c r="L162" s="10">
        <v>46</v>
      </c>
      <c r="M162" s="10" t="s">
        <v>16</v>
      </c>
    </row>
    <row r="163" spans="1:13" x14ac:dyDescent="0.3">
      <c r="A163" s="10">
        <v>232</v>
      </c>
      <c r="B163" s="10" t="s">
        <v>248</v>
      </c>
      <c r="C163" s="10" t="s">
        <v>18</v>
      </c>
      <c r="D163" s="10">
        <v>13</v>
      </c>
      <c r="E163" s="10" t="s">
        <v>23</v>
      </c>
      <c r="F163" s="10">
        <v>81</v>
      </c>
      <c r="G163" s="10">
        <v>45</v>
      </c>
      <c r="H163" s="10">
        <v>22</v>
      </c>
      <c r="I163" s="10">
        <v>36</v>
      </c>
      <c r="J163" s="10">
        <v>86</v>
      </c>
      <c r="K163" s="10">
        <v>184</v>
      </c>
      <c r="L163" s="10">
        <v>46</v>
      </c>
      <c r="M163" s="10" t="s">
        <v>16</v>
      </c>
    </row>
    <row r="164" spans="1:13" x14ac:dyDescent="0.3">
      <c r="A164" s="10">
        <v>4</v>
      </c>
      <c r="B164" s="10" t="s">
        <v>21</v>
      </c>
      <c r="C164" s="10" t="s">
        <v>14</v>
      </c>
      <c r="D164" s="10">
        <v>14</v>
      </c>
      <c r="E164" s="10" t="s">
        <v>19</v>
      </c>
      <c r="F164" s="10">
        <v>15</v>
      </c>
      <c r="G164" s="10">
        <v>53</v>
      </c>
      <c r="H164" s="10">
        <v>82</v>
      </c>
      <c r="I164" s="10">
        <v>33</v>
      </c>
      <c r="J164" s="10">
        <v>86</v>
      </c>
      <c r="K164" s="10">
        <v>183</v>
      </c>
      <c r="L164" s="10">
        <v>45.75</v>
      </c>
      <c r="M164" s="10" t="s">
        <v>16</v>
      </c>
    </row>
    <row r="165" spans="1:13" x14ac:dyDescent="0.3">
      <c r="A165" s="10">
        <v>192</v>
      </c>
      <c r="B165" s="10" t="s">
        <v>209</v>
      </c>
      <c r="C165" s="10" t="s">
        <v>18</v>
      </c>
      <c r="D165" s="10">
        <v>13</v>
      </c>
      <c r="E165" s="10" t="s">
        <v>19</v>
      </c>
      <c r="F165" s="10">
        <v>39</v>
      </c>
      <c r="G165" s="10">
        <v>14</v>
      </c>
      <c r="H165" s="10">
        <v>77</v>
      </c>
      <c r="I165" s="10">
        <v>53</v>
      </c>
      <c r="J165" s="10">
        <v>61</v>
      </c>
      <c r="K165" s="10">
        <v>183</v>
      </c>
      <c r="L165" s="10">
        <v>45.75</v>
      </c>
      <c r="M165" s="10" t="s">
        <v>16</v>
      </c>
    </row>
    <row r="166" spans="1:13" x14ac:dyDescent="0.3">
      <c r="A166" s="10">
        <v>76</v>
      </c>
      <c r="B166" s="10" t="s">
        <v>95</v>
      </c>
      <c r="C166" s="10" t="s">
        <v>18</v>
      </c>
      <c r="D166" s="10">
        <v>15</v>
      </c>
      <c r="E166" s="10" t="s">
        <v>15</v>
      </c>
      <c r="F166" s="10">
        <v>32</v>
      </c>
      <c r="G166" s="10">
        <v>31</v>
      </c>
      <c r="H166" s="10">
        <v>89</v>
      </c>
      <c r="I166" s="10">
        <v>30</v>
      </c>
      <c r="J166" s="10">
        <v>88</v>
      </c>
      <c r="K166" s="10">
        <v>182</v>
      </c>
      <c r="L166" s="10">
        <v>45.5</v>
      </c>
      <c r="M166" s="10" t="s">
        <v>16</v>
      </c>
    </row>
    <row r="167" spans="1:13" x14ac:dyDescent="0.3">
      <c r="A167" s="10">
        <v>83</v>
      </c>
      <c r="B167" s="10" t="s">
        <v>102</v>
      </c>
      <c r="C167" s="10" t="s">
        <v>18</v>
      </c>
      <c r="D167" s="10">
        <v>14</v>
      </c>
      <c r="E167" s="10" t="s">
        <v>23</v>
      </c>
      <c r="F167" s="10">
        <v>59</v>
      </c>
      <c r="G167" s="10">
        <v>12</v>
      </c>
      <c r="H167" s="10">
        <v>45</v>
      </c>
      <c r="I167" s="10">
        <v>64</v>
      </c>
      <c r="J167" s="10">
        <v>90</v>
      </c>
      <c r="K167" s="10">
        <v>180</v>
      </c>
      <c r="L167" s="10">
        <v>45</v>
      </c>
      <c r="M167" s="10" t="s">
        <v>16</v>
      </c>
    </row>
    <row r="168" spans="1:13" x14ac:dyDescent="0.3">
      <c r="A168" s="10">
        <v>140</v>
      </c>
      <c r="B168" s="10" t="s">
        <v>159</v>
      </c>
      <c r="C168" s="10" t="s">
        <v>14</v>
      </c>
      <c r="D168" s="10">
        <v>13</v>
      </c>
      <c r="E168" s="10" t="s">
        <v>19</v>
      </c>
      <c r="F168" s="10">
        <v>21</v>
      </c>
      <c r="G168" s="10">
        <v>65</v>
      </c>
      <c r="H168" s="10">
        <v>90</v>
      </c>
      <c r="I168" s="10">
        <v>4</v>
      </c>
      <c r="J168" s="10">
        <v>88</v>
      </c>
      <c r="K168" s="10">
        <v>180</v>
      </c>
      <c r="L168" s="10">
        <v>45</v>
      </c>
      <c r="M168" s="10" t="s">
        <v>16</v>
      </c>
    </row>
    <row r="169" spans="1:13" x14ac:dyDescent="0.3">
      <c r="A169" s="10">
        <v>146</v>
      </c>
      <c r="B169" s="10" t="s">
        <v>104</v>
      </c>
      <c r="C169" s="10" t="s">
        <v>14</v>
      </c>
      <c r="D169" s="10">
        <v>15</v>
      </c>
      <c r="E169" s="10" t="s">
        <v>19</v>
      </c>
      <c r="F169" s="10">
        <v>43</v>
      </c>
      <c r="G169" s="10">
        <v>4</v>
      </c>
      <c r="H169" s="10">
        <v>40</v>
      </c>
      <c r="I169" s="10">
        <v>93</v>
      </c>
      <c r="J169" s="10">
        <v>100</v>
      </c>
      <c r="K169" s="10">
        <v>180</v>
      </c>
      <c r="L169" s="10">
        <v>45</v>
      </c>
      <c r="M169" s="10" t="s">
        <v>16</v>
      </c>
    </row>
    <row r="170" spans="1:13" x14ac:dyDescent="0.3">
      <c r="A170" s="10">
        <v>53</v>
      </c>
      <c r="B170" s="10" t="s">
        <v>72</v>
      </c>
      <c r="C170" s="10" t="s">
        <v>14</v>
      </c>
      <c r="D170" s="10">
        <v>15</v>
      </c>
      <c r="E170" s="10" t="s">
        <v>19</v>
      </c>
      <c r="F170" s="10">
        <v>15</v>
      </c>
      <c r="G170" s="10">
        <v>84</v>
      </c>
      <c r="H170" s="10">
        <v>40</v>
      </c>
      <c r="I170" s="10">
        <v>40</v>
      </c>
      <c r="J170" s="10">
        <v>92</v>
      </c>
      <c r="K170" s="10">
        <v>179</v>
      </c>
      <c r="L170" s="10">
        <v>44.75</v>
      </c>
      <c r="M170" s="10" t="s">
        <v>16</v>
      </c>
    </row>
    <row r="171" spans="1:13" x14ac:dyDescent="0.3">
      <c r="A171" s="10">
        <v>12</v>
      </c>
      <c r="B171" s="10" t="s">
        <v>31</v>
      </c>
      <c r="C171" s="10" t="s">
        <v>18</v>
      </c>
      <c r="D171" s="10">
        <v>13</v>
      </c>
      <c r="E171" s="10" t="s">
        <v>19</v>
      </c>
      <c r="F171" s="10">
        <v>19</v>
      </c>
      <c r="G171" s="10">
        <v>5</v>
      </c>
      <c r="H171" s="10">
        <v>78</v>
      </c>
      <c r="I171" s="10">
        <v>76</v>
      </c>
      <c r="J171" s="10">
        <v>71</v>
      </c>
      <c r="K171" s="10">
        <v>178</v>
      </c>
      <c r="L171" s="10">
        <v>44.5</v>
      </c>
      <c r="M171" s="10" t="s">
        <v>16</v>
      </c>
    </row>
    <row r="172" spans="1:13" x14ac:dyDescent="0.3">
      <c r="A172" s="10">
        <v>29</v>
      </c>
      <c r="B172" s="10" t="s">
        <v>48</v>
      </c>
      <c r="C172" s="10" t="s">
        <v>18</v>
      </c>
      <c r="D172" s="10">
        <v>13</v>
      </c>
      <c r="E172" s="10" t="s">
        <v>15</v>
      </c>
      <c r="F172" s="10">
        <v>19</v>
      </c>
      <c r="G172" s="10">
        <v>8</v>
      </c>
      <c r="H172" s="10">
        <v>76</v>
      </c>
      <c r="I172" s="10">
        <v>75</v>
      </c>
      <c r="J172" s="10">
        <v>62</v>
      </c>
      <c r="K172" s="10">
        <v>178</v>
      </c>
      <c r="L172" s="10">
        <v>44.5</v>
      </c>
      <c r="M172" s="10" t="s">
        <v>16</v>
      </c>
    </row>
    <row r="173" spans="1:13" x14ac:dyDescent="0.3">
      <c r="A173" s="10">
        <v>61</v>
      </c>
      <c r="B173" s="10" t="s">
        <v>80</v>
      </c>
      <c r="C173" s="10" t="s">
        <v>14</v>
      </c>
      <c r="D173" s="10">
        <v>14</v>
      </c>
      <c r="E173" s="10" t="s">
        <v>15</v>
      </c>
      <c r="F173" s="10">
        <v>16</v>
      </c>
      <c r="G173" s="10">
        <v>57</v>
      </c>
      <c r="H173" s="10">
        <v>90</v>
      </c>
      <c r="I173" s="10">
        <v>14</v>
      </c>
      <c r="J173" s="10">
        <v>75</v>
      </c>
      <c r="K173" s="10">
        <v>177</v>
      </c>
      <c r="L173" s="10">
        <v>44.25</v>
      </c>
      <c r="M173" s="10" t="s">
        <v>16</v>
      </c>
    </row>
    <row r="174" spans="1:13" x14ac:dyDescent="0.3">
      <c r="A174" s="10">
        <v>108</v>
      </c>
      <c r="B174" s="10" t="s">
        <v>127</v>
      </c>
      <c r="C174" s="10" t="s">
        <v>14</v>
      </c>
      <c r="D174" s="10">
        <v>14</v>
      </c>
      <c r="E174" s="10" t="s">
        <v>19</v>
      </c>
      <c r="F174" s="10">
        <v>56</v>
      </c>
      <c r="G174" s="10">
        <v>75</v>
      </c>
      <c r="H174" s="10">
        <v>5</v>
      </c>
      <c r="I174" s="10">
        <v>40</v>
      </c>
      <c r="J174" s="10">
        <v>84</v>
      </c>
      <c r="K174" s="10">
        <v>176</v>
      </c>
      <c r="L174" s="10">
        <v>44</v>
      </c>
      <c r="M174" s="10" t="s">
        <v>16</v>
      </c>
    </row>
    <row r="175" spans="1:13" x14ac:dyDescent="0.3">
      <c r="A175" s="10">
        <v>183</v>
      </c>
      <c r="B175" s="10" t="s">
        <v>200</v>
      </c>
      <c r="C175" s="10" t="s">
        <v>14</v>
      </c>
      <c r="D175" s="10">
        <v>15</v>
      </c>
      <c r="E175" s="10" t="s">
        <v>23</v>
      </c>
      <c r="F175" s="10">
        <v>60</v>
      </c>
      <c r="G175" s="10">
        <v>42</v>
      </c>
      <c r="H175" s="10">
        <v>49</v>
      </c>
      <c r="I175" s="10">
        <v>25</v>
      </c>
      <c r="J175" s="10">
        <v>89</v>
      </c>
      <c r="K175" s="10">
        <v>176</v>
      </c>
      <c r="L175" s="10">
        <v>44</v>
      </c>
      <c r="M175" s="10" t="s">
        <v>16</v>
      </c>
    </row>
    <row r="176" spans="1:13" x14ac:dyDescent="0.3">
      <c r="A176" s="10">
        <v>106</v>
      </c>
      <c r="B176" s="10" t="s">
        <v>125</v>
      </c>
      <c r="C176" s="10" t="s">
        <v>14</v>
      </c>
      <c r="D176" s="10">
        <v>14</v>
      </c>
      <c r="E176" s="10" t="s">
        <v>15</v>
      </c>
      <c r="F176" s="10">
        <v>62</v>
      </c>
      <c r="G176" s="10">
        <v>4</v>
      </c>
      <c r="H176" s="10">
        <v>75</v>
      </c>
      <c r="I176" s="10">
        <v>32</v>
      </c>
      <c r="J176" s="10">
        <v>98</v>
      </c>
      <c r="K176" s="10">
        <v>173</v>
      </c>
      <c r="L176" s="10">
        <v>43.25</v>
      </c>
      <c r="M176" s="10" t="s">
        <v>16</v>
      </c>
    </row>
    <row r="177" spans="1:13" x14ac:dyDescent="0.3">
      <c r="A177" s="10">
        <v>189</v>
      </c>
      <c r="B177" s="10" t="s">
        <v>206</v>
      </c>
      <c r="C177" s="10" t="s">
        <v>14</v>
      </c>
      <c r="D177" s="10">
        <v>15</v>
      </c>
      <c r="E177" s="10" t="s">
        <v>15</v>
      </c>
      <c r="F177" s="10">
        <v>87</v>
      </c>
      <c r="G177" s="10">
        <v>21</v>
      </c>
      <c r="H177" s="10">
        <v>41</v>
      </c>
      <c r="I177" s="10">
        <v>24</v>
      </c>
      <c r="J177" s="10">
        <v>91</v>
      </c>
      <c r="K177" s="10">
        <v>173</v>
      </c>
      <c r="L177" s="10">
        <v>43.25</v>
      </c>
      <c r="M177" s="10" t="s">
        <v>16</v>
      </c>
    </row>
    <row r="178" spans="1:13" x14ac:dyDescent="0.3">
      <c r="A178" s="10">
        <v>204</v>
      </c>
      <c r="B178" s="10" t="s">
        <v>220</v>
      </c>
      <c r="C178" s="10" t="s">
        <v>18</v>
      </c>
      <c r="D178" s="10">
        <v>14</v>
      </c>
      <c r="E178" s="10" t="s">
        <v>19</v>
      </c>
      <c r="F178" s="10">
        <v>84</v>
      </c>
      <c r="G178" s="10">
        <v>10</v>
      </c>
      <c r="H178" s="10">
        <v>71</v>
      </c>
      <c r="I178" s="10">
        <v>8</v>
      </c>
      <c r="J178" s="10">
        <v>60</v>
      </c>
      <c r="K178" s="10">
        <v>173</v>
      </c>
      <c r="L178" s="10">
        <v>43.25</v>
      </c>
      <c r="M178" s="10" t="s">
        <v>16</v>
      </c>
    </row>
    <row r="179" spans="1:13" x14ac:dyDescent="0.3">
      <c r="A179" s="10">
        <v>235</v>
      </c>
      <c r="B179" s="10" t="s">
        <v>251</v>
      </c>
      <c r="C179" s="10" t="s">
        <v>18</v>
      </c>
      <c r="D179" s="10">
        <v>13</v>
      </c>
      <c r="E179" s="10" t="s">
        <v>15</v>
      </c>
      <c r="F179" s="10">
        <v>31</v>
      </c>
      <c r="G179" s="10">
        <v>9</v>
      </c>
      <c r="H179" s="10">
        <v>79</v>
      </c>
      <c r="I179" s="10">
        <v>54</v>
      </c>
      <c r="J179" s="10">
        <v>97</v>
      </c>
      <c r="K179" s="10">
        <v>173</v>
      </c>
      <c r="L179" s="10">
        <v>43.25</v>
      </c>
      <c r="M179" s="10" t="s">
        <v>16</v>
      </c>
    </row>
    <row r="180" spans="1:13" x14ac:dyDescent="0.3">
      <c r="A180" s="10">
        <v>87</v>
      </c>
      <c r="B180" s="10" t="s">
        <v>106</v>
      </c>
      <c r="C180" s="10" t="s">
        <v>14</v>
      </c>
      <c r="D180" s="10">
        <v>13</v>
      </c>
      <c r="E180" s="10" t="s">
        <v>23</v>
      </c>
      <c r="F180" s="10">
        <v>8</v>
      </c>
      <c r="G180" s="10">
        <v>72</v>
      </c>
      <c r="H180" s="10">
        <v>78</v>
      </c>
      <c r="I180" s="10">
        <v>14</v>
      </c>
      <c r="J180" s="10">
        <v>72</v>
      </c>
      <c r="K180" s="10">
        <v>172</v>
      </c>
      <c r="L180" s="10">
        <v>43</v>
      </c>
      <c r="M180" s="10" t="s">
        <v>16</v>
      </c>
    </row>
    <row r="181" spans="1:13" x14ac:dyDescent="0.3">
      <c r="A181" s="10">
        <v>86</v>
      </c>
      <c r="B181" s="10" t="s">
        <v>105</v>
      </c>
      <c r="C181" s="10" t="s">
        <v>18</v>
      </c>
      <c r="D181" s="10">
        <v>15</v>
      </c>
      <c r="E181" s="10" t="s">
        <v>15</v>
      </c>
      <c r="F181" s="10">
        <v>17</v>
      </c>
      <c r="G181" s="10">
        <v>75</v>
      </c>
      <c r="H181" s="10">
        <v>8</v>
      </c>
      <c r="I181" s="10">
        <v>71</v>
      </c>
      <c r="J181" s="10">
        <v>95</v>
      </c>
      <c r="K181" s="10">
        <v>171</v>
      </c>
      <c r="L181" s="10">
        <v>42.75</v>
      </c>
      <c r="M181" s="10" t="s">
        <v>16</v>
      </c>
    </row>
    <row r="182" spans="1:13" x14ac:dyDescent="0.3">
      <c r="A182" s="10">
        <v>211</v>
      </c>
      <c r="B182" s="10" t="s">
        <v>227</v>
      </c>
      <c r="C182" s="10" t="s">
        <v>18</v>
      </c>
      <c r="D182" s="10">
        <v>14</v>
      </c>
      <c r="E182" s="10" t="s">
        <v>23</v>
      </c>
      <c r="F182" s="10">
        <v>28</v>
      </c>
      <c r="G182" s="10">
        <v>30</v>
      </c>
      <c r="H182" s="10">
        <v>80</v>
      </c>
      <c r="I182" s="10">
        <v>33</v>
      </c>
      <c r="J182" s="10">
        <v>60</v>
      </c>
      <c r="K182" s="10">
        <v>171</v>
      </c>
      <c r="L182" s="10">
        <v>42.75</v>
      </c>
      <c r="M182" s="10" t="s">
        <v>16</v>
      </c>
    </row>
    <row r="183" spans="1:13" x14ac:dyDescent="0.3">
      <c r="A183" s="10">
        <v>25</v>
      </c>
      <c r="B183" s="10" t="s">
        <v>44</v>
      </c>
      <c r="C183" s="10" t="s">
        <v>18</v>
      </c>
      <c r="D183" s="10">
        <v>14</v>
      </c>
      <c r="E183" s="10" t="s">
        <v>23</v>
      </c>
      <c r="F183" s="10">
        <v>17</v>
      </c>
      <c r="G183" s="10">
        <v>87</v>
      </c>
      <c r="H183" s="10">
        <v>16</v>
      </c>
      <c r="I183" s="10">
        <v>50</v>
      </c>
      <c r="J183" s="10">
        <v>85</v>
      </c>
      <c r="K183" s="10">
        <v>170</v>
      </c>
      <c r="L183" s="10">
        <v>42.5</v>
      </c>
      <c r="M183" s="10" t="s">
        <v>16</v>
      </c>
    </row>
    <row r="184" spans="1:13" x14ac:dyDescent="0.3">
      <c r="A184" s="10">
        <v>48</v>
      </c>
      <c r="B184" s="10" t="s">
        <v>67</v>
      </c>
      <c r="C184" s="10" t="s">
        <v>14</v>
      </c>
      <c r="D184" s="10">
        <v>15</v>
      </c>
      <c r="E184" s="10" t="s">
        <v>15</v>
      </c>
      <c r="F184" s="10">
        <v>78</v>
      </c>
      <c r="G184" s="10">
        <v>58</v>
      </c>
      <c r="H184" s="10">
        <v>1</v>
      </c>
      <c r="I184" s="10">
        <v>33</v>
      </c>
      <c r="J184" s="10">
        <v>84</v>
      </c>
      <c r="K184" s="10">
        <v>170</v>
      </c>
      <c r="L184" s="10">
        <v>42.5</v>
      </c>
      <c r="M184" s="10" t="s">
        <v>16</v>
      </c>
    </row>
    <row r="185" spans="1:13" x14ac:dyDescent="0.3">
      <c r="A185" s="10">
        <v>239</v>
      </c>
      <c r="B185" s="10" t="s">
        <v>255</v>
      </c>
      <c r="C185" s="10" t="s">
        <v>14</v>
      </c>
      <c r="D185" s="10">
        <v>14</v>
      </c>
      <c r="E185" s="10" t="s">
        <v>23</v>
      </c>
      <c r="F185" s="10">
        <v>49</v>
      </c>
      <c r="G185" s="10">
        <v>47</v>
      </c>
      <c r="H185" s="10">
        <v>19</v>
      </c>
      <c r="I185" s="10">
        <v>55</v>
      </c>
      <c r="J185" s="10">
        <v>78</v>
      </c>
      <c r="K185" s="10">
        <v>170</v>
      </c>
      <c r="L185" s="10">
        <v>42.5</v>
      </c>
      <c r="M185" s="10" t="s">
        <v>16</v>
      </c>
    </row>
    <row r="186" spans="1:13" x14ac:dyDescent="0.3">
      <c r="A186" s="10">
        <v>59</v>
      </c>
      <c r="B186" s="10" t="s">
        <v>78</v>
      </c>
      <c r="C186" s="10" t="s">
        <v>14</v>
      </c>
      <c r="D186" s="10">
        <v>14</v>
      </c>
      <c r="E186" s="10" t="s">
        <v>15</v>
      </c>
      <c r="F186" s="10">
        <v>41</v>
      </c>
      <c r="G186" s="10">
        <v>37</v>
      </c>
      <c r="H186" s="10">
        <v>26</v>
      </c>
      <c r="I186" s="10">
        <v>65</v>
      </c>
      <c r="J186" s="10">
        <v>81</v>
      </c>
      <c r="K186" s="10">
        <v>169</v>
      </c>
      <c r="L186" s="10">
        <v>42.25</v>
      </c>
      <c r="M186" s="10" t="s">
        <v>16</v>
      </c>
    </row>
    <row r="187" spans="1:13" x14ac:dyDescent="0.3">
      <c r="A187" s="10">
        <v>139</v>
      </c>
      <c r="B187" s="10" t="s">
        <v>158</v>
      </c>
      <c r="C187" s="10" t="s">
        <v>18</v>
      </c>
      <c r="D187" s="10">
        <v>13</v>
      </c>
      <c r="E187" s="10" t="s">
        <v>19</v>
      </c>
      <c r="F187" s="10">
        <v>52</v>
      </c>
      <c r="G187" s="10">
        <v>62</v>
      </c>
      <c r="H187" s="10">
        <v>44</v>
      </c>
      <c r="I187" s="10">
        <v>10</v>
      </c>
      <c r="J187" s="10">
        <v>80</v>
      </c>
      <c r="K187" s="10">
        <v>168</v>
      </c>
      <c r="L187" s="10">
        <v>42</v>
      </c>
      <c r="M187" s="10" t="s">
        <v>16</v>
      </c>
    </row>
    <row r="188" spans="1:13" x14ac:dyDescent="0.3">
      <c r="A188" s="10">
        <v>131</v>
      </c>
      <c r="B188" s="10" t="s">
        <v>150</v>
      </c>
      <c r="C188" s="10" t="s">
        <v>14</v>
      </c>
      <c r="D188" s="10">
        <v>15</v>
      </c>
      <c r="E188" s="10" t="s">
        <v>19</v>
      </c>
      <c r="F188" s="10">
        <v>85</v>
      </c>
      <c r="G188" s="10">
        <v>30</v>
      </c>
      <c r="H188" s="10">
        <v>50</v>
      </c>
      <c r="I188" s="10">
        <v>2</v>
      </c>
      <c r="J188" s="10">
        <v>96</v>
      </c>
      <c r="K188" s="10">
        <v>167</v>
      </c>
      <c r="L188" s="10">
        <v>41.75</v>
      </c>
      <c r="M188" s="10" t="s">
        <v>16</v>
      </c>
    </row>
    <row r="189" spans="1:13" x14ac:dyDescent="0.3">
      <c r="A189" s="10">
        <v>123</v>
      </c>
      <c r="B189" s="10" t="s">
        <v>142</v>
      </c>
      <c r="C189" s="10" t="s">
        <v>18</v>
      </c>
      <c r="D189" s="10">
        <v>13</v>
      </c>
      <c r="E189" s="10" t="s">
        <v>23</v>
      </c>
      <c r="F189" s="10">
        <v>18</v>
      </c>
      <c r="G189" s="10">
        <v>100</v>
      </c>
      <c r="H189" s="10">
        <v>39</v>
      </c>
      <c r="I189" s="10">
        <v>8</v>
      </c>
      <c r="J189" s="10">
        <v>61</v>
      </c>
      <c r="K189" s="10">
        <v>165</v>
      </c>
      <c r="L189" s="10">
        <v>41.25</v>
      </c>
      <c r="M189" s="10" t="s">
        <v>16</v>
      </c>
    </row>
    <row r="190" spans="1:13" x14ac:dyDescent="0.3">
      <c r="A190" s="10">
        <v>197</v>
      </c>
      <c r="B190" s="10" t="s">
        <v>214</v>
      </c>
      <c r="C190" s="10" t="s">
        <v>14</v>
      </c>
      <c r="D190" s="10">
        <v>14</v>
      </c>
      <c r="E190" s="10" t="s">
        <v>23</v>
      </c>
      <c r="F190" s="10">
        <v>82</v>
      </c>
      <c r="G190" s="10">
        <v>4</v>
      </c>
      <c r="H190" s="10">
        <v>56</v>
      </c>
      <c r="I190" s="10">
        <v>22</v>
      </c>
      <c r="J190" s="10">
        <v>79</v>
      </c>
      <c r="K190" s="10">
        <v>164</v>
      </c>
      <c r="L190" s="10">
        <v>41</v>
      </c>
      <c r="M190" s="10" t="s">
        <v>16</v>
      </c>
    </row>
    <row r="191" spans="1:13" x14ac:dyDescent="0.3">
      <c r="A191" s="10">
        <v>57</v>
      </c>
      <c r="B191" s="10" t="s">
        <v>76</v>
      </c>
      <c r="C191" s="10" t="s">
        <v>18</v>
      </c>
      <c r="D191" s="10">
        <v>15</v>
      </c>
      <c r="E191" s="10" t="s">
        <v>23</v>
      </c>
      <c r="F191" s="10">
        <v>46</v>
      </c>
      <c r="G191" s="10">
        <v>37</v>
      </c>
      <c r="H191" s="10">
        <v>63</v>
      </c>
      <c r="I191" s="10">
        <v>17</v>
      </c>
      <c r="J191" s="10">
        <v>83</v>
      </c>
      <c r="K191" s="10">
        <v>163</v>
      </c>
      <c r="L191" s="10">
        <v>40.75</v>
      </c>
      <c r="M191" s="10" t="s">
        <v>16</v>
      </c>
    </row>
    <row r="192" spans="1:13" x14ac:dyDescent="0.3">
      <c r="A192" s="10">
        <v>126</v>
      </c>
      <c r="B192" s="10" t="s">
        <v>145</v>
      </c>
      <c r="C192" s="10" t="s">
        <v>18</v>
      </c>
      <c r="D192" s="10">
        <v>15</v>
      </c>
      <c r="E192" s="10" t="s">
        <v>23</v>
      </c>
      <c r="F192" s="10">
        <v>29</v>
      </c>
      <c r="G192" s="10">
        <v>6</v>
      </c>
      <c r="H192" s="10">
        <v>43</v>
      </c>
      <c r="I192" s="10">
        <v>85</v>
      </c>
      <c r="J192" s="10">
        <v>69</v>
      </c>
      <c r="K192" s="10">
        <v>163</v>
      </c>
      <c r="L192" s="10">
        <v>40.75</v>
      </c>
      <c r="M192" s="10" t="s">
        <v>16</v>
      </c>
    </row>
    <row r="193" spans="1:13" x14ac:dyDescent="0.3">
      <c r="A193" s="10">
        <v>22</v>
      </c>
      <c r="B193" s="10" t="s">
        <v>41</v>
      </c>
      <c r="C193" s="10" t="s">
        <v>18</v>
      </c>
      <c r="D193" s="10">
        <v>14</v>
      </c>
      <c r="E193" s="10" t="s">
        <v>19</v>
      </c>
      <c r="F193" s="10">
        <v>3</v>
      </c>
      <c r="G193" s="10">
        <v>55</v>
      </c>
      <c r="H193" s="10">
        <v>14</v>
      </c>
      <c r="I193" s="10">
        <v>90</v>
      </c>
      <c r="J193" s="10">
        <v>70</v>
      </c>
      <c r="K193" s="10">
        <v>162</v>
      </c>
      <c r="L193" s="10">
        <v>40.5</v>
      </c>
      <c r="M193" s="10" t="s">
        <v>16</v>
      </c>
    </row>
    <row r="194" spans="1:13" x14ac:dyDescent="0.3">
      <c r="A194" s="10">
        <v>119</v>
      </c>
      <c r="B194" s="10" t="s">
        <v>138</v>
      </c>
      <c r="C194" s="10" t="s">
        <v>14</v>
      </c>
      <c r="D194" s="10">
        <v>13</v>
      </c>
      <c r="E194" s="10" t="s">
        <v>15</v>
      </c>
      <c r="F194" s="10">
        <v>2</v>
      </c>
      <c r="G194" s="10">
        <v>60</v>
      </c>
      <c r="H194" s="10">
        <v>67</v>
      </c>
      <c r="I194" s="10">
        <v>29</v>
      </c>
      <c r="J194" s="10">
        <v>72</v>
      </c>
      <c r="K194" s="10">
        <v>158</v>
      </c>
      <c r="L194" s="10">
        <v>39.5</v>
      </c>
      <c r="M194" s="10" t="s">
        <v>16</v>
      </c>
    </row>
    <row r="195" spans="1:13" x14ac:dyDescent="0.3">
      <c r="A195" s="10">
        <v>26</v>
      </c>
      <c r="B195" s="10" t="s">
        <v>45</v>
      </c>
      <c r="C195" s="10" t="s">
        <v>14</v>
      </c>
      <c r="D195" s="10">
        <v>15</v>
      </c>
      <c r="E195" s="10" t="s">
        <v>23</v>
      </c>
      <c r="F195" s="10">
        <v>16</v>
      </c>
      <c r="G195" s="10">
        <v>59</v>
      </c>
      <c r="H195" s="10">
        <v>18</v>
      </c>
      <c r="I195" s="10">
        <v>64</v>
      </c>
      <c r="J195" s="10">
        <v>97</v>
      </c>
      <c r="K195" s="10">
        <v>157</v>
      </c>
      <c r="L195" s="10">
        <v>39.25</v>
      </c>
      <c r="M195" s="10" t="s">
        <v>16</v>
      </c>
    </row>
    <row r="196" spans="1:13" x14ac:dyDescent="0.3">
      <c r="A196" s="10">
        <v>170</v>
      </c>
      <c r="B196" s="10" t="s">
        <v>187</v>
      </c>
      <c r="C196" s="10" t="s">
        <v>14</v>
      </c>
      <c r="D196" s="10">
        <v>15</v>
      </c>
      <c r="E196" s="10" t="s">
        <v>19</v>
      </c>
      <c r="F196" s="10">
        <v>38</v>
      </c>
      <c r="G196" s="10">
        <v>17</v>
      </c>
      <c r="H196" s="10">
        <v>76</v>
      </c>
      <c r="I196" s="10">
        <v>26</v>
      </c>
      <c r="J196" s="10">
        <v>75</v>
      </c>
      <c r="K196" s="10">
        <v>157</v>
      </c>
      <c r="L196" s="10">
        <v>39.25</v>
      </c>
      <c r="M196" s="10" t="s">
        <v>16</v>
      </c>
    </row>
    <row r="197" spans="1:13" x14ac:dyDescent="0.3">
      <c r="A197" s="10">
        <v>45</v>
      </c>
      <c r="B197" s="10" t="s">
        <v>64</v>
      </c>
      <c r="C197" s="10" t="s">
        <v>18</v>
      </c>
      <c r="D197" s="10">
        <v>15</v>
      </c>
      <c r="E197" s="10" t="s">
        <v>15</v>
      </c>
      <c r="F197" s="10">
        <v>65</v>
      </c>
      <c r="G197" s="10">
        <v>7</v>
      </c>
      <c r="H197" s="10">
        <v>57</v>
      </c>
      <c r="I197" s="10">
        <v>27</v>
      </c>
      <c r="J197" s="10">
        <v>100</v>
      </c>
      <c r="K197" s="10">
        <v>156</v>
      </c>
      <c r="L197" s="10">
        <v>39</v>
      </c>
      <c r="M197" s="10" t="s">
        <v>16</v>
      </c>
    </row>
    <row r="198" spans="1:13" x14ac:dyDescent="0.3">
      <c r="A198" s="10">
        <v>93</v>
      </c>
      <c r="B198" s="10" t="s">
        <v>112</v>
      </c>
      <c r="C198" s="10" t="s">
        <v>14</v>
      </c>
      <c r="D198" s="10">
        <v>15</v>
      </c>
      <c r="E198" s="10" t="s">
        <v>23</v>
      </c>
      <c r="F198" s="10">
        <v>22</v>
      </c>
      <c r="G198" s="10">
        <v>86</v>
      </c>
      <c r="H198" s="10">
        <v>9</v>
      </c>
      <c r="I198" s="10">
        <v>38</v>
      </c>
      <c r="J198" s="10">
        <v>65</v>
      </c>
      <c r="K198" s="10">
        <v>155</v>
      </c>
      <c r="L198" s="10">
        <v>38.75</v>
      </c>
      <c r="M198" s="10" t="s">
        <v>16</v>
      </c>
    </row>
    <row r="199" spans="1:13" x14ac:dyDescent="0.3">
      <c r="A199" s="10">
        <v>35</v>
      </c>
      <c r="B199" s="10" t="s">
        <v>54</v>
      </c>
      <c r="C199" s="10" t="s">
        <v>14</v>
      </c>
      <c r="D199" s="10">
        <v>13</v>
      </c>
      <c r="E199" s="10" t="s">
        <v>19</v>
      </c>
      <c r="F199" s="10">
        <v>5</v>
      </c>
      <c r="G199" s="10">
        <v>75</v>
      </c>
      <c r="H199" s="10">
        <v>13</v>
      </c>
      <c r="I199" s="10">
        <v>61</v>
      </c>
      <c r="J199" s="10">
        <v>85</v>
      </c>
      <c r="K199" s="10">
        <v>154</v>
      </c>
      <c r="L199" s="10">
        <v>38.5</v>
      </c>
      <c r="M199" s="10" t="s">
        <v>16</v>
      </c>
    </row>
    <row r="200" spans="1:13" x14ac:dyDescent="0.3">
      <c r="A200" s="10">
        <v>94</v>
      </c>
      <c r="B200" s="10" t="s">
        <v>113</v>
      </c>
      <c r="C200" s="10" t="s">
        <v>14</v>
      </c>
      <c r="D200" s="10">
        <v>13</v>
      </c>
      <c r="E200" s="10" t="s">
        <v>23</v>
      </c>
      <c r="F200" s="10">
        <v>43</v>
      </c>
      <c r="G200" s="10">
        <v>65</v>
      </c>
      <c r="H200" s="10">
        <v>18</v>
      </c>
      <c r="I200" s="10">
        <v>26</v>
      </c>
      <c r="J200" s="10">
        <v>90</v>
      </c>
      <c r="K200" s="10">
        <v>152</v>
      </c>
      <c r="L200" s="10">
        <v>38</v>
      </c>
      <c r="M200" s="10" t="s">
        <v>16</v>
      </c>
    </row>
    <row r="201" spans="1:13" x14ac:dyDescent="0.3">
      <c r="A201" s="10">
        <v>33</v>
      </c>
      <c r="B201" s="10" t="s">
        <v>52</v>
      </c>
      <c r="C201" s="10" t="s">
        <v>14</v>
      </c>
      <c r="D201" s="10">
        <v>14</v>
      </c>
      <c r="E201" s="10" t="s">
        <v>15</v>
      </c>
      <c r="F201" s="10">
        <v>17</v>
      </c>
      <c r="G201" s="10">
        <v>74</v>
      </c>
      <c r="H201" s="10">
        <v>11</v>
      </c>
      <c r="I201" s="10">
        <v>49</v>
      </c>
      <c r="J201" s="10">
        <v>76</v>
      </c>
      <c r="K201" s="10">
        <v>151</v>
      </c>
      <c r="L201" s="10">
        <v>37.75</v>
      </c>
      <c r="M201" s="10" t="s">
        <v>16</v>
      </c>
    </row>
    <row r="202" spans="1:13" x14ac:dyDescent="0.3">
      <c r="A202" s="10">
        <v>221</v>
      </c>
      <c r="B202" s="10" t="s">
        <v>237</v>
      </c>
      <c r="C202" s="10" t="s">
        <v>18</v>
      </c>
      <c r="D202" s="10">
        <v>14</v>
      </c>
      <c r="E202" s="10" t="s">
        <v>23</v>
      </c>
      <c r="F202" s="10">
        <v>6</v>
      </c>
      <c r="G202" s="10">
        <v>53</v>
      </c>
      <c r="H202" s="10">
        <v>71</v>
      </c>
      <c r="I202" s="10">
        <v>21</v>
      </c>
      <c r="J202" s="10">
        <v>77</v>
      </c>
      <c r="K202" s="10">
        <v>151</v>
      </c>
      <c r="L202" s="10">
        <v>37.75</v>
      </c>
      <c r="M202" s="10" t="s">
        <v>16</v>
      </c>
    </row>
    <row r="203" spans="1:13" x14ac:dyDescent="0.3">
      <c r="A203" s="10">
        <v>198</v>
      </c>
      <c r="B203" s="10" t="s">
        <v>215</v>
      </c>
      <c r="C203" s="10" t="s">
        <v>14</v>
      </c>
      <c r="D203" s="10">
        <v>14</v>
      </c>
      <c r="E203" s="10" t="s">
        <v>19</v>
      </c>
      <c r="F203" s="10">
        <v>98</v>
      </c>
      <c r="G203" s="10">
        <v>13</v>
      </c>
      <c r="H203" s="10">
        <v>35</v>
      </c>
      <c r="I203" s="10">
        <v>4</v>
      </c>
      <c r="J203" s="10">
        <v>90</v>
      </c>
      <c r="K203" s="10">
        <v>150</v>
      </c>
      <c r="L203" s="10">
        <v>37.5</v>
      </c>
      <c r="M203" s="10" t="s">
        <v>16</v>
      </c>
    </row>
    <row r="204" spans="1:13" x14ac:dyDescent="0.3">
      <c r="A204" s="10">
        <v>195</v>
      </c>
      <c r="B204" s="10" t="s">
        <v>212</v>
      </c>
      <c r="C204" s="10" t="s">
        <v>18</v>
      </c>
      <c r="D204" s="10">
        <v>15</v>
      </c>
      <c r="E204" s="10" t="s">
        <v>15</v>
      </c>
      <c r="F204" s="10">
        <v>13</v>
      </c>
      <c r="G204" s="10">
        <v>35</v>
      </c>
      <c r="H204" s="10">
        <v>71</v>
      </c>
      <c r="I204" s="10">
        <v>30</v>
      </c>
      <c r="J204" s="10">
        <v>96</v>
      </c>
      <c r="K204" s="10">
        <v>149</v>
      </c>
      <c r="L204" s="10">
        <v>37.25</v>
      </c>
      <c r="M204" s="10" t="s">
        <v>16</v>
      </c>
    </row>
    <row r="205" spans="1:13" x14ac:dyDescent="0.3">
      <c r="A205" s="10">
        <v>187</v>
      </c>
      <c r="B205" s="10" t="s">
        <v>204</v>
      </c>
      <c r="C205" s="10" t="s">
        <v>18</v>
      </c>
      <c r="D205" s="10">
        <v>14</v>
      </c>
      <c r="E205" s="10" t="s">
        <v>23</v>
      </c>
      <c r="F205" s="10">
        <v>27</v>
      </c>
      <c r="G205" s="10">
        <v>11</v>
      </c>
      <c r="H205" s="10">
        <v>18</v>
      </c>
      <c r="I205" s="10">
        <v>92</v>
      </c>
      <c r="J205" s="10">
        <v>98</v>
      </c>
      <c r="K205" s="10">
        <v>148</v>
      </c>
      <c r="L205" s="10">
        <v>37</v>
      </c>
      <c r="M205" s="10" t="s">
        <v>16</v>
      </c>
    </row>
    <row r="206" spans="1:13" x14ac:dyDescent="0.3">
      <c r="A206" s="10">
        <v>23</v>
      </c>
      <c r="B206" s="10" t="s">
        <v>42</v>
      </c>
      <c r="C206" s="10" t="s">
        <v>14</v>
      </c>
      <c r="D206" s="10">
        <v>13</v>
      </c>
      <c r="E206" s="10" t="s">
        <v>15</v>
      </c>
      <c r="F206" s="10">
        <v>5</v>
      </c>
      <c r="G206" s="10">
        <v>83</v>
      </c>
      <c r="H206" s="10">
        <v>19</v>
      </c>
      <c r="I206" s="10">
        <v>39</v>
      </c>
      <c r="J206" s="10">
        <v>89</v>
      </c>
      <c r="K206" s="10">
        <v>146</v>
      </c>
      <c r="L206" s="10">
        <v>36.5</v>
      </c>
      <c r="M206" s="10" t="s">
        <v>16</v>
      </c>
    </row>
    <row r="207" spans="1:13" x14ac:dyDescent="0.3">
      <c r="A207" s="10">
        <v>58</v>
      </c>
      <c r="B207" s="10" t="s">
        <v>77</v>
      </c>
      <c r="C207" s="10" t="s">
        <v>18</v>
      </c>
      <c r="D207" s="10">
        <v>14</v>
      </c>
      <c r="E207" s="10" t="s">
        <v>23</v>
      </c>
      <c r="F207" s="10">
        <v>64</v>
      </c>
      <c r="G207" s="10">
        <v>1</v>
      </c>
      <c r="H207" s="10">
        <v>74</v>
      </c>
      <c r="I207" s="10">
        <v>6</v>
      </c>
      <c r="J207" s="10">
        <v>61</v>
      </c>
      <c r="K207" s="10">
        <v>145</v>
      </c>
      <c r="L207" s="10">
        <v>36.25</v>
      </c>
      <c r="M207" s="10" t="s">
        <v>16</v>
      </c>
    </row>
    <row r="208" spans="1:13" x14ac:dyDescent="0.3">
      <c r="A208" s="10">
        <v>161</v>
      </c>
      <c r="B208" s="10" t="s">
        <v>179</v>
      </c>
      <c r="C208" s="10" t="s">
        <v>14</v>
      </c>
      <c r="D208" s="10">
        <v>15</v>
      </c>
      <c r="E208" s="10" t="s">
        <v>15</v>
      </c>
      <c r="F208" s="10">
        <v>58</v>
      </c>
      <c r="G208" s="10">
        <v>25</v>
      </c>
      <c r="H208" s="10">
        <v>23</v>
      </c>
      <c r="I208" s="10">
        <v>39</v>
      </c>
      <c r="J208" s="10">
        <v>74</v>
      </c>
      <c r="K208" s="10">
        <v>145</v>
      </c>
      <c r="L208" s="10">
        <v>36.25</v>
      </c>
      <c r="M208" s="10" t="s">
        <v>16</v>
      </c>
    </row>
    <row r="209" spans="1:13" x14ac:dyDescent="0.3">
      <c r="A209" s="10">
        <v>133</v>
      </c>
      <c r="B209" s="10" t="s">
        <v>152</v>
      </c>
      <c r="C209" s="10" t="s">
        <v>18</v>
      </c>
      <c r="D209" s="10">
        <v>15</v>
      </c>
      <c r="E209" s="10" t="s">
        <v>23</v>
      </c>
      <c r="F209" s="10">
        <v>19</v>
      </c>
      <c r="G209" s="10">
        <v>14</v>
      </c>
      <c r="H209" s="10">
        <v>43</v>
      </c>
      <c r="I209" s="10">
        <v>68</v>
      </c>
      <c r="J209" s="10">
        <v>96</v>
      </c>
      <c r="K209" s="10">
        <v>144</v>
      </c>
      <c r="L209" s="10">
        <v>36</v>
      </c>
      <c r="M209" s="10" t="s">
        <v>16</v>
      </c>
    </row>
    <row r="210" spans="1:13" x14ac:dyDescent="0.3">
      <c r="A210" s="10">
        <v>165</v>
      </c>
      <c r="B210" s="10" t="s">
        <v>183</v>
      </c>
      <c r="C210" s="10" t="s">
        <v>14</v>
      </c>
      <c r="D210" s="10">
        <v>15</v>
      </c>
      <c r="E210" s="10" t="s">
        <v>15</v>
      </c>
      <c r="F210" s="10">
        <v>35</v>
      </c>
      <c r="G210" s="10">
        <v>39</v>
      </c>
      <c r="H210" s="10">
        <v>61</v>
      </c>
      <c r="I210" s="10">
        <v>9</v>
      </c>
      <c r="J210" s="10">
        <v>98</v>
      </c>
      <c r="K210" s="10">
        <v>144</v>
      </c>
      <c r="L210" s="10">
        <v>36</v>
      </c>
      <c r="M210" s="10" t="s">
        <v>16</v>
      </c>
    </row>
    <row r="211" spans="1:13" x14ac:dyDescent="0.3">
      <c r="A211" s="10">
        <v>114</v>
      </c>
      <c r="B211" s="10" t="s">
        <v>133</v>
      </c>
      <c r="C211" s="10" t="s">
        <v>18</v>
      </c>
      <c r="D211" s="10">
        <v>14</v>
      </c>
      <c r="E211" s="10" t="s">
        <v>23</v>
      </c>
      <c r="F211" s="10">
        <v>41</v>
      </c>
      <c r="G211" s="10">
        <v>52</v>
      </c>
      <c r="H211" s="10">
        <v>29</v>
      </c>
      <c r="I211" s="10">
        <v>21</v>
      </c>
      <c r="J211" s="10">
        <v>73</v>
      </c>
      <c r="K211" s="10">
        <v>143</v>
      </c>
      <c r="L211" s="10">
        <v>35.75</v>
      </c>
      <c r="M211" s="10" t="s">
        <v>16</v>
      </c>
    </row>
    <row r="212" spans="1:13" x14ac:dyDescent="0.3">
      <c r="A212" s="10">
        <v>18</v>
      </c>
      <c r="B212" s="10" t="s">
        <v>37</v>
      </c>
      <c r="C212" s="10" t="s">
        <v>14</v>
      </c>
      <c r="D212" s="10">
        <v>13</v>
      </c>
      <c r="E212" s="10" t="s">
        <v>19</v>
      </c>
      <c r="F212" s="10">
        <v>5</v>
      </c>
      <c r="G212" s="10">
        <v>89</v>
      </c>
      <c r="H212" s="10">
        <v>25</v>
      </c>
      <c r="I212" s="10">
        <v>23</v>
      </c>
      <c r="J212" s="10">
        <v>95</v>
      </c>
      <c r="K212" s="10">
        <v>142</v>
      </c>
      <c r="L212" s="10">
        <v>35.5</v>
      </c>
      <c r="M212" s="10" t="s">
        <v>16</v>
      </c>
    </row>
    <row r="213" spans="1:13" x14ac:dyDescent="0.3">
      <c r="A213" s="10">
        <v>109</v>
      </c>
      <c r="B213" s="10" t="s">
        <v>128</v>
      </c>
      <c r="C213" s="10" t="s">
        <v>18</v>
      </c>
      <c r="D213" s="10">
        <v>14</v>
      </c>
      <c r="E213" s="10" t="s">
        <v>15</v>
      </c>
      <c r="F213" s="10">
        <v>11</v>
      </c>
      <c r="G213" s="10">
        <v>30</v>
      </c>
      <c r="H213" s="10">
        <v>83</v>
      </c>
      <c r="I213" s="10">
        <v>17</v>
      </c>
      <c r="J213" s="10">
        <v>88</v>
      </c>
      <c r="K213" s="10">
        <v>141</v>
      </c>
      <c r="L213" s="10">
        <v>35.25</v>
      </c>
      <c r="M213" s="10" t="s">
        <v>16</v>
      </c>
    </row>
    <row r="214" spans="1:13" x14ac:dyDescent="0.3">
      <c r="A214" s="10">
        <v>43</v>
      </c>
      <c r="B214" s="10" t="s">
        <v>62</v>
      </c>
      <c r="C214" s="10" t="s">
        <v>18</v>
      </c>
      <c r="D214" s="10">
        <v>15</v>
      </c>
      <c r="E214" s="10" t="s">
        <v>19</v>
      </c>
      <c r="F214" s="10">
        <v>43</v>
      </c>
      <c r="G214" s="10">
        <v>2</v>
      </c>
      <c r="H214" s="10">
        <v>17</v>
      </c>
      <c r="I214" s="10">
        <v>78</v>
      </c>
      <c r="J214" s="10">
        <v>83</v>
      </c>
      <c r="K214" s="10">
        <v>140</v>
      </c>
      <c r="L214" s="10">
        <v>35</v>
      </c>
      <c r="M214" s="10" t="s">
        <v>16</v>
      </c>
    </row>
    <row r="215" spans="1:13" x14ac:dyDescent="0.3">
      <c r="A215" s="10">
        <v>203</v>
      </c>
      <c r="B215" s="10" t="s">
        <v>219</v>
      </c>
      <c r="C215" s="10" t="s">
        <v>18</v>
      </c>
      <c r="D215" s="10">
        <v>14</v>
      </c>
      <c r="E215" s="10" t="s">
        <v>19</v>
      </c>
      <c r="F215" s="10">
        <v>45</v>
      </c>
      <c r="G215" s="10">
        <v>21</v>
      </c>
      <c r="H215" s="10">
        <v>61</v>
      </c>
      <c r="I215" s="10">
        <v>13</v>
      </c>
      <c r="J215" s="10">
        <v>65</v>
      </c>
      <c r="K215" s="10">
        <v>140</v>
      </c>
      <c r="L215" s="10">
        <v>35</v>
      </c>
      <c r="M215" s="10" t="s">
        <v>16</v>
      </c>
    </row>
    <row r="216" spans="1:13" x14ac:dyDescent="0.3">
      <c r="A216" s="10">
        <v>154</v>
      </c>
      <c r="B216" s="10" t="s">
        <v>172</v>
      </c>
      <c r="C216" s="10" t="s">
        <v>14</v>
      </c>
      <c r="D216" s="10">
        <v>14</v>
      </c>
      <c r="E216" s="10" t="s">
        <v>23</v>
      </c>
      <c r="F216" s="10">
        <v>47</v>
      </c>
      <c r="G216" s="10">
        <v>16</v>
      </c>
      <c r="H216" s="10">
        <v>55</v>
      </c>
      <c r="I216" s="10">
        <v>21</v>
      </c>
      <c r="J216" s="10">
        <v>96</v>
      </c>
      <c r="K216" s="10">
        <v>139</v>
      </c>
      <c r="L216" s="10">
        <v>34.75</v>
      </c>
      <c r="M216" s="10" t="s">
        <v>16</v>
      </c>
    </row>
    <row r="217" spans="1:13" x14ac:dyDescent="0.3">
      <c r="A217" s="10">
        <v>180</v>
      </c>
      <c r="B217" s="10" t="s">
        <v>197</v>
      </c>
      <c r="C217" s="10" t="s">
        <v>14</v>
      </c>
      <c r="D217" s="10">
        <v>15</v>
      </c>
      <c r="E217" s="10" t="s">
        <v>15</v>
      </c>
      <c r="F217" s="10">
        <v>32</v>
      </c>
      <c r="G217" s="10">
        <v>5</v>
      </c>
      <c r="H217" s="10">
        <v>53</v>
      </c>
      <c r="I217" s="10">
        <v>49</v>
      </c>
      <c r="J217" s="10">
        <v>80</v>
      </c>
      <c r="K217" s="10">
        <v>139</v>
      </c>
      <c r="L217" s="10">
        <v>34.75</v>
      </c>
      <c r="M217" s="10" t="s">
        <v>16</v>
      </c>
    </row>
    <row r="218" spans="1:13" x14ac:dyDescent="0.3">
      <c r="A218" s="10">
        <v>122</v>
      </c>
      <c r="B218" s="10" t="s">
        <v>141</v>
      </c>
      <c r="C218" s="10" t="s">
        <v>18</v>
      </c>
      <c r="D218" s="10">
        <v>14</v>
      </c>
      <c r="E218" s="10" t="s">
        <v>15</v>
      </c>
      <c r="F218" s="10">
        <v>4</v>
      </c>
      <c r="G218" s="10">
        <v>37</v>
      </c>
      <c r="H218" s="10">
        <v>50</v>
      </c>
      <c r="I218" s="10">
        <v>47</v>
      </c>
      <c r="J218" s="10">
        <v>68</v>
      </c>
      <c r="K218" s="10">
        <v>138</v>
      </c>
      <c r="L218" s="10">
        <v>34.5</v>
      </c>
      <c r="M218" s="10" t="s">
        <v>16</v>
      </c>
    </row>
    <row r="219" spans="1:13" x14ac:dyDescent="0.3">
      <c r="A219" s="10">
        <v>247</v>
      </c>
      <c r="B219" s="10" t="s">
        <v>263</v>
      </c>
      <c r="C219" s="10" t="s">
        <v>14</v>
      </c>
      <c r="D219" s="10">
        <v>13</v>
      </c>
      <c r="E219" s="10" t="s">
        <v>19</v>
      </c>
      <c r="F219" s="10">
        <v>1</v>
      </c>
      <c r="G219" s="10">
        <v>4</v>
      </c>
      <c r="H219" s="10">
        <v>68</v>
      </c>
      <c r="I219" s="10">
        <v>65</v>
      </c>
      <c r="J219" s="10">
        <v>78</v>
      </c>
      <c r="K219" s="10">
        <v>138</v>
      </c>
      <c r="L219" s="10">
        <v>34.5</v>
      </c>
      <c r="M219" s="10" t="s">
        <v>16</v>
      </c>
    </row>
    <row r="220" spans="1:13" x14ac:dyDescent="0.3">
      <c r="A220" s="10">
        <v>174</v>
      </c>
      <c r="B220" s="10" t="s">
        <v>191</v>
      </c>
      <c r="C220" s="10" t="s">
        <v>18</v>
      </c>
      <c r="D220" s="10">
        <v>14</v>
      </c>
      <c r="E220" s="10" t="s">
        <v>23</v>
      </c>
      <c r="F220" s="10">
        <v>94</v>
      </c>
      <c r="G220" s="10">
        <v>28</v>
      </c>
      <c r="H220" s="10">
        <v>6</v>
      </c>
      <c r="I220" s="10">
        <v>9</v>
      </c>
      <c r="J220" s="10">
        <v>65</v>
      </c>
      <c r="K220" s="10">
        <v>137</v>
      </c>
      <c r="L220" s="10">
        <v>34.25</v>
      </c>
      <c r="M220" s="10" t="s">
        <v>16</v>
      </c>
    </row>
    <row r="221" spans="1:13" x14ac:dyDescent="0.3">
      <c r="A221" s="10">
        <v>34</v>
      </c>
      <c r="B221" s="10" t="s">
        <v>53</v>
      </c>
      <c r="C221" s="10" t="s">
        <v>14</v>
      </c>
      <c r="D221" s="10">
        <v>15</v>
      </c>
      <c r="E221" s="10" t="s">
        <v>19</v>
      </c>
      <c r="F221" s="10">
        <v>54</v>
      </c>
      <c r="G221" s="10">
        <v>18</v>
      </c>
      <c r="H221" s="10">
        <v>46</v>
      </c>
      <c r="I221" s="10">
        <v>17</v>
      </c>
      <c r="J221" s="10">
        <v>79</v>
      </c>
      <c r="K221" s="10">
        <v>135</v>
      </c>
      <c r="L221" s="10">
        <v>33.75</v>
      </c>
      <c r="M221" s="10" t="s">
        <v>16</v>
      </c>
    </row>
    <row r="222" spans="1:13" x14ac:dyDescent="0.3">
      <c r="A222" s="10">
        <v>115</v>
      </c>
      <c r="B222" s="10" t="s">
        <v>134</v>
      </c>
      <c r="C222" s="10" t="s">
        <v>14</v>
      </c>
      <c r="D222" s="10">
        <v>13</v>
      </c>
      <c r="E222" s="10" t="s">
        <v>15</v>
      </c>
      <c r="F222" s="10">
        <v>23</v>
      </c>
      <c r="G222" s="10">
        <v>13</v>
      </c>
      <c r="H222" s="10">
        <v>28</v>
      </c>
      <c r="I222" s="10">
        <v>69</v>
      </c>
      <c r="J222" s="10">
        <v>72</v>
      </c>
      <c r="K222" s="10">
        <v>133</v>
      </c>
      <c r="L222" s="10">
        <v>33.25</v>
      </c>
      <c r="M222" s="10" t="s">
        <v>16</v>
      </c>
    </row>
    <row r="223" spans="1:13" x14ac:dyDescent="0.3">
      <c r="A223" s="10">
        <v>137</v>
      </c>
      <c r="B223" s="10" t="s">
        <v>156</v>
      </c>
      <c r="C223" s="10" t="s">
        <v>14</v>
      </c>
      <c r="D223" s="10">
        <v>15</v>
      </c>
      <c r="E223" s="10" t="s">
        <v>15</v>
      </c>
      <c r="F223" s="10">
        <v>52</v>
      </c>
      <c r="G223" s="10">
        <v>39</v>
      </c>
      <c r="H223" s="10">
        <v>37</v>
      </c>
      <c r="I223" s="10">
        <v>3</v>
      </c>
      <c r="J223" s="10">
        <v>98</v>
      </c>
      <c r="K223" s="10">
        <v>131</v>
      </c>
      <c r="L223" s="10">
        <v>32.75</v>
      </c>
      <c r="M223" s="10" t="s">
        <v>16</v>
      </c>
    </row>
    <row r="224" spans="1:13" x14ac:dyDescent="0.3">
      <c r="A224" s="10">
        <v>136</v>
      </c>
      <c r="B224" s="10" t="s">
        <v>155</v>
      </c>
      <c r="C224" s="10" t="s">
        <v>14</v>
      </c>
      <c r="D224" s="10">
        <v>13</v>
      </c>
      <c r="E224" s="10" t="s">
        <v>15</v>
      </c>
      <c r="F224" s="10">
        <v>5</v>
      </c>
      <c r="G224" s="10">
        <v>10</v>
      </c>
      <c r="H224" s="10">
        <v>75</v>
      </c>
      <c r="I224" s="10">
        <v>38</v>
      </c>
      <c r="J224" s="10">
        <v>72</v>
      </c>
      <c r="K224" s="10">
        <v>128</v>
      </c>
      <c r="L224" s="10">
        <v>32</v>
      </c>
      <c r="M224" s="10" t="s">
        <v>16</v>
      </c>
    </row>
    <row r="225" spans="1:13" x14ac:dyDescent="0.3">
      <c r="A225" s="10">
        <v>2</v>
      </c>
      <c r="B225" s="10" t="s">
        <v>17</v>
      </c>
      <c r="C225" s="10" t="s">
        <v>18</v>
      </c>
      <c r="D225" s="10">
        <v>15</v>
      </c>
      <c r="E225" s="10" t="s">
        <v>19</v>
      </c>
      <c r="F225" s="10">
        <v>29</v>
      </c>
      <c r="G225" s="10">
        <v>41</v>
      </c>
      <c r="H225" s="10">
        <v>17</v>
      </c>
      <c r="I225" s="10">
        <v>40</v>
      </c>
      <c r="J225" s="10">
        <v>69</v>
      </c>
      <c r="K225" s="10">
        <v>127</v>
      </c>
      <c r="L225" s="10">
        <v>31.75</v>
      </c>
      <c r="M225" s="10" t="s">
        <v>16</v>
      </c>
    </row>
    <row r="226" spans="1:13" x14ac:dyDescent="0.3">
      <c r="A226" s="10">
        <v>9</v>
      </c>
      <c r="B226" s="10" t="s">
        <v>27</v>
      </c>
      <c r="C226" s="10" t="s">
        <v>18</v>
      </c>
      <c r="D226" s="10">
        <v>15</v>
      </c>
      <c r="E226" s="10" t="s">
        <v>23</v>
      </c>
      <c r="F226" s="10">
        <v>39</v>
      </c>
      <c r="G226" s="10">
        <v>16</v>
      </c>
      <c r="H226" s="10">
        <v>22</v>
      </c>
      <c r="I226" s="10">
        <v>49</v>
      </c>
      <c r="J226" s="10">
        <v>94</v>
      </c>
      <c r="K226" s="10">
        <v>126</v>
      </c>
      <c r="L226" s="10">
        <v>31.5</v>
      </c>
      <c r="M226" s="10" t="s">
        <v>16</v>
      </c>
    </row>
    <row r="227" spans="1:13" x14ac:dyDescent="0.3">
      <c r="A227" s="10">
        <v>118</v>
      </c>
      <c r="B227" s="10" t="s">
        <v>137</v>
      </c>
      <c r="C227" s="10" t="s">
        <v>14</v>
      </c>
      <c r="D227" s="10">
        <v>14</v>
      </c>
      <c r="E227" s="10" t="s">
        <v>19</v>
      </c>
      <c r="F227" s="10">
        <v>90</v>
      </c>
      <c r="G227" s="10">
        <v>22</v>
      </c>
      <c r="H227" s="10">
        <v>2</v>
      </c>
      <c r="I227" s="10">
        <v>12</v>
      </c>
      <c r="J227" s="10">
        <v>77</v>
      </c>
      <c r="K227" s="10">
        <v>126</v>
      </c>
      <c r="L227" s="10">
        <v>31.5</v>
      </c>
      <c r="M227" s="10" t="s">
        <v>16</v>
      </c>
    </row>
    <row r="228" spans="1:13" x14ac:dyDescent="0.3">
      <c r="A228" s="10">
        <v>193</v>
      </c>
      <c r="B228" s="10" t="s">
        <v>210</v>
      </c>
      <c r="C228" s="10" t="s">
        <v>18</v>
      </c>
      <c r="D228" s="10">
        <v>15</v>
      </c>
      <c r="E228" s="10" t="s">
        <v>23</v>
      </c>
      <c r="F228" s="10">
        <v>50</v>
      </c>
      <c r="G228" s="10">
        <v>48</v>
      </c>
      <c r="H228" s="10">
        <v>13</v>
      </c>
      <c r="I228" s="10">
        <v>15</v>
      </c>
      <c r="J228" s="10">
        <v>78</v>
      </c>
      <c r="K228" s="10">
        <v>126</v>
      </c>
      <c r="L228" s="10">
        <v>31.5</v>
      </c>
      <c r="M228" s="10" t="s">
        <v>16</v>
      </c>
    </row>
    <row r="229" spans="1:13" x14ac:dyDescent="0.3">
      <c r="A229" s="10">
        <v>32</v>
      </c>
      <c r="B229" s="10" t="s">
        <v>51</v>
      </c>
      <c r="C229" s="10" t="s">
        <v>14</v>
      </c>
      <c r="D229" s="10">
        <v>15</v>
      </c>
      <c r="E229" s="10" t="s">
        <v>19</v>
      </c>
      <c r="F229" s="10">
        <v>17</v>
      </c>
      <c r="G229" s="10">
        <v>36</v>
      </c>
      <c r="H229" s="10">
        <v>45</v>
      </c>
      <c r="I229" s="10">
        <v>27</v>
      </c>
      <c r="J229" s="10">
        <v>88</v>
      </c>
      <c r="K229" s="10">
        <v>125</v>
      </c>
      <c r="L229" s="10">
        <v>31.25</v>
      </c>
      <c r="M229" s="10" t="s">
        <v>16</v>
      </c>
    </row>
    <row r="230" spans="1:13" x14ac:dyDescent="0.3">
      <c r="A230" s="10">
        <v>10</v>
      </c>
      <c r="B230" s="10" t="s">
        <v>28</v>
      </c>
      <c r="C230" s="10" t="s">
        <v>18</v>
      </c>
      <c r="D230" s="10">
        <v>15</v>
      </c>
      <c r="E230" s="10" t="s">
        <v>15</v>
      </c>
      <c r="F230" s="10">
        <v>35</v>
      </c>
      <c r="G230" s="10">
        <v>25</v>
      </c>
      <c r="H230" s="10">
        <v>37</v>
      </c>
      <c r="I230" s="10">
        <v>27</v>
      </c>
      <c r="J230" s="10">
        <v>75</v>
      </c>
      <c r="K230" s="10">
        <v>124</v>
      </c>
      <c r="L230" s="10">
        <v>31</v>
      </c>
      <c r="M230" s="10" t="s">
        <v>16</v>
      </c>
    </row>
    <row r="231" spans="1:13" x14ac:dyDescent="0.3">
      <c r="A231" s="10">
        <v>67</v>
      </c>
      <c r="B231" s="10" t="s">
        <v>86</v>
      </c>
      <c r="C231" s="10" t="s">
        <v>14</v>
      </c>
      <c r="D231" s="10">
        <v>15</v>
      </c>
      <c r="E231" s="10" t="s">
        <v>15</v>
      </c>
      <c r="F231" s="10">
        <v>45</v>
      </c>
      <c r="G231" s="10">
        <v>41</v>
      </c>
      <c r="H231" s="10">
        <v>26</v>
      </c>
      <c r="I231" s="10">
        <v>12</v>
      </c>
      <c r="J231" s="10">
        <v>60</v>
      </c>
      <c r="K231" s="10">
        <v>124</v>
      </c>
      <c r="L231" s="10">
        <v>31</v>
      </c>
      <c r="M231" s="10" t="s">
        <v>16</v>
      </c>
    </row>
    <row r="232" spans="1:13" x14ac:dyDescent="0.3">
      <c r="A232" s="10">
        <v>111</v>
      </c>
      <c r="B232" s="10" t="s">
        <v>130</v>
      </c>
      <c r="C232" s="10" t="s">
        <v>18</v>
      </c>
      <c r="D232" s="10">
        <v>13</v>
      </c>
      <c r="E232" s="10" t="s">
        <v>23</v>
      </c>
      <c r="F232" s="10">
        <v>2</v>
      </c>
      <c r="G232" s="10">
        <v>39</v>
      </c>
      <c r="H232" s="10">
        <v>13</v>
      </c>
      <c r="I232" s="10">
        <v>69</v>
      </c>
      <c r="J232" s="10">
        <v>95</v>
      </c>
      <c r="K232" s="10">
        <v>123</v>
      </c>
      <c r="L232" s="10">
        <v>30.75</v>
      </c>
      <c r="M232" s="10" t="s">
        <v>16</v>
      </c>
    </row>
    <row r="233" spans="1:13" x14ac:dyDescent="0.3">
      <c r="A233" s="10">
        <v>103</v>
      </c>
      <c r="B233" s="10" t="s">
        <v>122</v>
      </c>
      <c r="C233" s="10" t="s">
        <v>14</v>
      </c>
      <c r="D233" s="10">
        <v>13</v>
      </c>
      <c r="E233" s="10" t="s">
        <v>15</v>
      </c>
      <c r="F233" s="10">
        <v>2</v>
      </c>
      <c r="G233" s="10">
        <v>19</v>
      </c>
      <c r="H233" s="10">
        <v>48</v>
      </c>
      <c r="I233" s="10">
        <v>52</v>
      </c>
      <c r="J233" s="10">
        <v>69</v>
      </c>
      <c r="K233" s="10">
        <v>121</v>
      </c>
      <c r="L233" s="10">
        <v>30.25</v>
      </c>
      <c r="M233" s="10" t="s">
        <v>16</v>
      </c>
    </row>
    <row r="234" spans="1:13" x14ac:dyDescent="0.3">
      <c r="A234" s="10">
        <v>190</v>
      </c>
      <c r="B234" s="10" t="s">
        <v>207</v>
      </c>
      <c r="C234" s="10" t="s">
        <v>18</v>
      </c>
      <c r="D234" s="10">
        <v>13</v>
      </c>
      <c r="E234" s="10" t="s">
        <v>23</v>
      </c>
      <c r="F234" s="10">
        <v>14</v>
      </c>
      <c r="G234" s="10">
        <v>6</v>
      </c>
      <c r="H234" s="10">
        <v>29</v>
      </c>
      <c r="I234" s="10">
        <v>72</v>
      </c>
      <c r="J234" s="10">
        <v>93</v>
      </c>
      <c r="K234" s="10">
        <v>121</v>
      </c>
      <c r="L234" s="10">
        <v>30.25</v>
      </c>
      <c r="M234" s="10" t="s">
        <v>16</v>
      </c>
    </row>
    <row r="235" spans="1:13" x14ac:dyDescent="0.3">
      <c r="A235" s="10">
        <v>141</v>
      </c>
      <c r="B235" s="10" t="s">
        <v>160</v>
      </c>
      <c r="C235" s="10" t="s">
        <v>18</v>
      </c>
      <c r="D235" s="10">
        <v>15</v>
      </c>
      <c r="E235" s="10" t="s">
        <v>15</v>
      </c>
      <c r="F235" s="10">
        <v>52</v>
      </c>
      <c r="G235" s="10">
        <v>30</v>
      </c>
      <c r="H235" s="10">
        <v>14</v>
      </c>
      <c r="I235" s="10">
        <v>24</v>
      </c>
      <c r="J235" s="10">
        <v>87</v>
      </c>
      <c r="K235" s="10">
        <v>120</v>
      </c>
      <c r="L235" s="10">
        <v>30</v>
      </c>
      <c r="M235" s="10" t="s">
        <v>16</v>
      </c>
    </row>
    <row r="236" spans="1:13" x14ac:dyDescent="0.3">
      <c r="A236" s="10">
        <v>128</v>
      </c>
      <c r="B236" s="10" t="s">
        <v>147</v>
      </c>
      <c r="C236" s="10" t="s">
        <v>14</v>
      </c>
      <c r="D236" s="10">
        <v>14</v>
      </c>
      <c r="E236" s="10" t="s">
        <v>15</v>
      </c>
      <c r="F236" s="10">
        <v>3</v>
      </c>
      <c r="G236" s="10">
        <v>31</v>
      </c>
      <c r="H236" s="10">
        <v>34</v>
      </c>
      <c r="I236" s="10">
        <v>45</v>
      </c>
      <c r="J236" s="10">
        <v>71</v>
      </c>
      <c r="K236" s="10">
        <v>113</v>
      </c>
      <c r="L236" s="10">
        <v>28.25</v>
      </c>
      <c r="M236" s="10" t="s">
        <v>16</v>
      </c>
    </row>
    <row r="237" spans="1:13" x14ac:dyDescent="0.3">
      <c r="A237" s="10">
        <v>63</v>
      </c>
      <c r="B237" s="10" t="s">
        <v>82</v>
      </c>
      <c r="C237" s="10" t="s">
        <v>18</v>
      </c>
      <c r="D237" s="10">
        <v>14</v>
      </c>
      <c r="E237" s="10" t="s">
        <v>23</v>
      </c>
      <c r="F237" s="10">
        <v>16</v>
      </c>
      <c r="G237" s="10">
        <v>45</v>
      </c>
      <c r="H237" s="10">
        <v>44</v>
      </c>
      <c r="I237" s="10">
        <v>5</v>
      </c>
      <c r="J237" s="10">
        <v>67</v>
      </c>
      <c r="K237" s="10">
        <v>110</v>
      </c>
      <c r="L237" s="10">
        <v>27.5</v>
      </c>
      <c r="M237" s="10" t="s">
        <v>16</v>
      </c>
    </row>
    <row r="238" spans="1:13" x14ac:dyDescent="0.3">
      <c r="A238" s="10">
        <v>91</v>
      </c>
      <c r="B238" s="10" t="s">
        <v>110</v>
      </c>
      <c r="C238" s="10" t="s">
        <v>18</v>
      </c>
      <c r="D238" s="10">
        <v>13</v>
      </c>
      <c r="E238" s="10" t="s">
        <v>15</v>
      </c>
      <c r="F238" s="10">
        <v>23</v>
      </c>
      <c r="G238" s="10">
        <v>2</v>
      </c>
      <c r="H238" s="10">
        <v>42</v>
      </c>
      <c r="I238" s="10">
        <v>43</v>
      </c>
      <c r="J238" s="10">
        <v>81</v>
      </c>
      <c r="K238" s="10">
        <v>110</v>
      </c>
      <c r="L238" s="10">
        <v>27.5</v>
      </c>
      <c r="M238" s="10" t="s">
        <v>16</v>
      </c>
    </row>
    <row r="239" spans="1:13" x14ac:dyDescent="0.3">
      <c r="A239" s="10">
        <v>168</v>
      </c>
      <c r="B239" s="10" t="s">
        <v>37</v>
      </c>
      <c r="C239" s="10" t="s">
        <v>14</v>
      </c>
      <c r="D239" s="10">
        <v>13</v>
      </c>
      <c r="E239" s="10" t="s">
        <v>19</v>
      </c>
      <c r="F239" s="10">
        <v>23</v>
      </c>
      <c r="G239" s="10">
        <v>5</v>
      </c>
      <c r="H239" s="10">
        <v>39</v>
      </c>
      <c r="I239" s="10">
        <v>42</v>
      </c>
      <c r="J239" s="10">
        <v>60</v>
      </c>
      <c r="K239" s="10">
        <v>109</v>
      </c>
      <c r="L239" s="10">
        <v>27.25</v>
      </c>
      <c r="M239" s="10" t="s">
        <v>16</v>
      </c>
    </row>
    <row r="240" spans="1:13" x14ac:dyDescent="0.3">
      <c r="A240" s="10">
        <v>205</v>
      </c>
      <c r="B240" s="10" t="s">
        <v>221</v>
      </c>
      <c r="C240" s="10" t="s">
        <v>14</v>
      </c>
      <c r="D240" s="10">
        <v>13</v>
      </c>
      <c r="E240" s="10" t="s">
        <v>15</v>
      </c>
      <c r="F240" s="10">
        <v>7</v>
      </c>
      <c r="G240" s="10">
        <v>47</v>
      </c>
      <c r="H240" s="10">
        <v>39</v>
      </c>
      <c r="I240" s="10">
        <v>16</v>
      </c>
      <c r="J240" s="10">
        <v>96</v>
      </c>
      <c r="K240" s="10">
        <v>109</v>
      </c>
      <c r="L240" s="10">
        <v>27.25</v>
      </c>
      <c r="M240" s="10" t="s">
        <v>16</v>
      </c>
    </row>
    <row r="241" spans="1:13" x14ac:dyDescent="0.3">
      <c r="A241" s="10">
        <v>243</v>
      </c>
      <c r="B241" s="10" t="s">
        <v>259</v>
      </c>
      <c r="C241" s="10" t="s">
        <v>14</v>
      </c>
      <c r="D241" s="10">
        <v>13</v>
      </c>
      <c r="E241" s="10" t="s">
        <v>19</v>
      </c>
      <c r="F241" s="10">
        <v>17</v>
      </c>
      <c r="G241" s="10">
        <v>24</v>
      </c>
      <c r="H241" s="10">
        <v>41</v>
      </c>
      <c r="I241" s="10">
        <v>21</v>
      </c>
      <c r="J241" s="10">
        <v>94</v>
      </c>
      <c r="K241" s="10">
        <v>103</v>
      </c>
      <c r="L241" s="10">
        <v>25.75</v>
      </c>
      <c r="M241" s="10" t="s">
        <v>16</v>
      </c>
    </row>
    <row r="242" spans="1:13" x14ac:dyDescent="0.3">
      <c r="A242" s="10">
        <v>240</v>
      </c>
      <c r="B242" s="10" t="s">
        <v>256</v>
      </c>
      <c r="C242" s="10" t="s">
        <v>18</v>
      </c>
      <c r="D242" s="10">
        <v>15</v>
      </c>
      <c r="E242" s="10" t="s">
        <v>15</v>
      </c>
      <c r="F242" s="10">
        <v>2</v>
      </c>
      <c r="G242" s="10">
        <v>4</v>
      </c>
      <c r="H242" s="10">
        <v>48</v>
      </c>
      <c r="I242" s="10">
        <v>46</v>
      </c>
      <c r="J242" s="10">
        <v>74</v>
      </c>
      <c r="K242" s="10">
        <v>100</v>
      </c>
      <c r="L242" s="10">
        <v>25</v>
      </c>
      <c r="M242" s="10" t="s">
        <v>16</v>
      </c>
    </row>
    <row r="243" spans="1:13" x14ac:dyDescent="0.3">
      <c r="A243" s="10">
        <v>245</v>
      </c>
      <c r="B243" s="10" t="s">
        <v>261</v>
      </c>
      <c r="C243" s="10" t="s">
        <v>14</v>
      </c>
      <c r="D243" s="10">
        <v>15</v>
      </c>
      <c r="E243" s="10" t="s">
        <v>15</v>
      </c>
      <c r="F243" s="10">
        <v>11</v>
      </c>
      <c r="G243" s="10">
        <v>53</v>
      </c>
      <c r="H243" s="10">
        <v>15</v>
      </c>
      <c r="I243" s="10">
        <v>13</v>
      </c>
      <c r="J243" s="10">
        <v>73</v>
      </c>
      <c r="K243" s="10">
        <v>92</v>
      </c>
      <c r="L243" s="10">
        <v>23</v>
      </c>
      <c r="M243" s="10" t="s">
        <v>16</v>
      </c>
    </row>
    <row r="244" spans="1:13" x14ac:dyDescent="0.3">
      <c r="A244" s="10">
        <v>210</v>
      </c>
      <c r="B244" s="10" t="s">
        <v>226</v>
      </c>
      <c r="C244" s="10" t="s">
        <v>18</v>
      </c>
      <c r="D244" s="10">
        <v>13</v>
      </c>
      <c r="E244" s="10" t="s">
        <v>23</v>
      </c>
      <c r="F244" s="10">
        <v>7</v>
      </c>
      <c r="G244" s="10">
        <v>29</v>
      </c>
      <c r="H244" s="10">
        <v>30</v>
      </c>
      <c r="I244" s="10">
        <v>23</v>
      </c>
      <c r="J244" s="10">
        <v>90</v>
      </c>
      <c r="K244" s="10">
        <v>89</v>
      </c>
      <c r="L244" s="10">
        <v>22.25</v>
      </c>
      <c r="M244" s="10" t="s">
        <v>16</v>
      </c>
    </row>
    <row r="245" spans="1:13" x14ac:dyDescent="0.3">
      <c r="A245" s="10">
        <v>246</v>
      </c>
      <c r="B245" s="10" t="s">
        <v>262</v>
      </c>
      <c r="C245" s="10" t="s">
        <v>18</v>
      </c>
      <c r="D245" s="10">
        <v>13</v>
      </c>
      <c r="E245" s="10" t="s">
        <v>15</v>
      </c>
      <c r="F245" s="10">
        <v>28</v>
      </c>
      <c r="G245" s="10">
        <v>15</v>
      </c>
      <c r="H245" s="10">
        <v>25</v>
      </c>
      <c r="I245" s="10">
        <v>10</v>
      </c>
      <c r="J245" s="10">
        <v>72</v>
      </c>
      <c r="K245" s="10">
        <v>78</v>
      </c>
      <c r="L245" s="10">
        <v>19.5</v>
      </c>
      <c r="M245" s="10" t="s">
        <v>16</v>
      </c>
    </row>
    <row r="246" spans="1:13" x14ac:dyDescent="0.3">
      <c r="A246" s="10">
        <v>227</v>
      </c>
      <c r="B246" s="10" t="s">
        <v>243</v>
      </c>
      <c r="C246" s="10" t="s">
        <v>14</v>
      </c>
      <c r="D246" s="10">
        <v>14</v>
      </c>
      <c r="E246" s="10" t="s">
        <v>15</v>
      </c>
      <c r="F246" s="10">
        <v>22</v>
      </c>
      <c r="G246" s="10">
        <v>26</v>
      </c>
      <c r="H246" s="10">
        <v>1</v>
      </c>
      <c r="I246" s="10">
        <v>28</v>
      </c>
      <c r="J246" s="10">
        <v>66</v>
      </c>
      <c r="K246" s="10">
        <v>77</v>
      </c>
      <c r="L246" s="10">
        <v>19.25</v>
      </c>
      <c r="M246" s="10" t="s">
        <v>16</v>
      </c>
    </row>
    <row r="247" spans="1:13" x14ac:dyDescent="0.3">
      <c r="A247" s="10">
        <v>5</v>
      </c>
      <c r="B247" s="10" t="s">
        <v>22</v>
      </c>
      <c r="C247" s="10" t="s">
        <v>18</v>
      </c>
      <c r="D247" s="10">
        <v>14</v>
      </c>
      <c r="E247" s="10" t="s">
        <v>23</v>
      </c>
      <c r="F247" s="10">
        <v>43</v>
      </c>
      <c r="G247" s="10">
        <v>6</v>
      </c>
      <c r="H247" s="10">
        <v>3</v>
      </c>
      <c r="I247" s="10">
        <v>21</v>
      </c>
      <c r="J247" s="10">
        <v>70</v>
      </c>
      <c r="K247" s="10">
        <v>73</v>
      </c>
      <c r="L247" s="10">
        <v>18.25</v>
      </c>
      <c r="M247" s="10" t="s">
        <v>16</v>
      </c>
    </row>
    <row r="248" spans="1:13" x14ac:dyDescent="0.3">
      <c r="A248" s="10">
        <v>138</v>
      </c>
      <c r="B248" s="10" t="s">
        <v>157</v>
      </c>
      <c r="C248" s="10" t="s">
        <v>18</v>
      </c>
      <c r="D248" s="10">
        <v>13</v>
      </c>
      <c r="E248" s="10" t="s">
        <v>15</v>
      </c>
      <c r="F248" s="10">
        <v>10</v>
      </c>
      <c r="G248" s="10">
        <v>29</v>
      </c>
      <c r="H248" s="10">
        <v>21</v>
      </c>
      <c r="I248" s="10">
        <v>13</v>
      </c>
      <c r="J248" s="10">
        <v>70</v>
      </c>
      <c r="K248" s="10">
        <v>73</v>
      </c>
      <c r="L248" s="10">
        <v>18.25</v>
      </c>
      <c r="M248" s="10" t="s">
        <v>16</v>
      </c>
    </row>
    <row r="249" spans="1:13" x14ac:dyDescent="0.3">
      <c r="A249" s="10">
        <v>226</v>
      </c>
      <c r="B249" s="10" t="s">
        <v>242</v>
      </c>
      <c r="C249" s="10" t="s">
        <v>14</v>
      </c>
      <c r="D249" s="10">
        <v>15</v>
      </c>
      <c r="E249" s="10" t="s">
        <v>19</v>
      </c>
      <c r="F249" s="10">
        <v>16</v>
      </c>
      <c r="G249" s="10">
        <v>4</v>
      </c>
      <c r="H249" s="10">
        <v>49</v>
      </c>
      <c r="I249" s="10">
        <v>1</v>
      </c>
      <c r="J249" s="10">
        <v>63</v>
      </c>
      <c r="K249" s="10">
        <v>70</v>
      </c>
      <c r="L249" s="10">
        <v>17.5</v>
      </c>
      <c r="M249" s="10" t="s">
        <v>16</v>
      </c>
    </row>
    <row r="250" spans="1:13" x14ac:dyDescent="0.3">
      <c r="A250" s="10">
        <v>20</v>
      </c>
      <c r="B250" s="10" t="s">
        <v>39</v>
      </c>
      <c r="C250" s="10" t="s">
        <v>18</v>
      </c>
      <c r="D250" s="10">
        <v>13</v>
      </c>
      <c r="E250" s="10" t="s">
        <v>19</v>
      </c>
      <c r="F250" s="10">
        <v>41</v>
      </c>
      <c r="G250" s="10">
        <v>6</v>
      </c>
      <c r="H250" s="10">
        <v>17</v>
      </c>
      <c r="I250" s="10">
        <v>3</v>
      </c>
      <c r="J250" s="10">
        <v>79</v>
      </c>
      <c r="K250" s="10">
        <v>67</v>
      </c>
      <c r="L250" s="10">
        <v>16.75</v>
      </c>
      <c r="M250" s="10" t="s">
        <v>16</v>
      </c>
    </row>
    <row r="251" spans="1:13" x14ac:dyDescent="0.3">
      <c r="A251" s="10">
        <v>229</v>
      </c>
      <c r="B251" s="10" t="s">
        <v>245</v>
      </c>
      <c r="C251" s="10" t="s">
        <v>14</v>
      </c>
      <c r="D251" s="10">
        <v>14</v>
      </c>
      <c r="E251" s="10" t="s">
        <v>15</v>
      </c>
      <c r="F251" s="10">
        <v>4</v>
      </c>
      <c r="G251" s="10">
        <v>15</v>
      </c>
      <c r="H251" s="10">
        <v>6</v>
      </c>
      <c r="I251" s="10">
        <v>32</v>
      </c>
      <c r="J251" s="10">
        <v>61</v>
      </c>
      <c r="K251" s="10">
        <v>57</v>
      </c>
      <c r="L251" s="10">
        <v>14.25</v>
      </c>
      <c r="M251" s="10"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BBA9E-1118-47FE-9D7B-86037EF7597E}">
  <dimension ref="A1:N11"/>
  <sheetViews>
    <sheetView showGridLines="0" tabSelected="1" workbookViewId="0">
      <selection activeCell="W1" sqref="W1"/>
    </sheetView>
  </sheetViews>
  <sheetFormatPr defaultRowHeight="14.4" x14ac:dyDescent="0.3"/>
  <cols>
    <col min="14" max="14" width="8.88671875" style="5"/>
  </cols>
  <sheetData>
    <row r="1" spans="1:14" ht="39.6" x14ac:dyDescent="0.85">
      <c r="H1" s="7" t="s">
        <v>275</v>
      </c>
      <c r="N1" s="4"/>
    </row>
    <row r="2" spans="1:14" x14ac:dyDescent="0.3">
      <c r="A2" s="6"/>
      <c r="B2" s="6"/>
      <c r="H2" s="5"/>
      <c r="N2"/>
    </row>
    <row r="4" spans="1:14" x14ac:dyDescent="0.3">
      <c r="A4" s="9">
        <f>COUNTA(StudentData[Name])</f>
        <v>250</v>
      </c>
      <c r="B4" s="9"/>
      <c r="C4" s="6"/>
      <c r="D4" s="9">
        <f>AVERAGE(StudentData[Total Marks])</f>
        <v>204.708</v>
      </c>
      <c r="E4" s="9"/>
      <c r="F4" s="9"/>
    </row>
    <row r="5" spans="1:14" x14ac:dyDescent="0.3">
      <c r="A5" s="9"/>
      <c r="B5" s="9"/>
      <c r="C5" s="6"/>
      <c r="D5" s="9"/>
      <c r="E5" s="9"/>
      <c r="F5" s="9"/>
    </row>
    <row r="10" spans="1:14" x14ac:dyDescent="0.3">
      <c r="A10" s="8">
        <f>MIN(StudentData[Total Marks])</f>
        <v>57</v>
      </c>
      <c r="B10" s="8"/>
      <c r="C10" s="6"/>
      <c r="D10" s="8">
        <f>AVERAGE(StudentData[Attendance])</f>
        <v>79.823999999999998</v>
      </c>
      <c r="E10" s="8"/>
      <c r="F10" s="8"/>
      <c r="G10" s="9">
        <f>MAX(StudentData[Total Marks])</f>
        <v>361</v>
      </c>
      <c r="H10" s="9"/>
    </row>
    <row r="11" spans="1:14" x14ac:dyDescent="0.3">
      <c r="A11" s="8"/>
      <c r="B11" s="8"/>
      <c r="C11" s="6"/>
      <c r="D11" s="8"/>
      <c r="E11" s="8"/>
      <c r="F11" s="8"/>
      <c r="G11" s="9"/>
      <c r="H11" s="9"/>
    </row>
  </sheetData>
  <mergeCells count="5">
    <mergeCell ref="A10:B11"/>
    <mergeCell ref="D10:F11"/>
    <mergeCell ref="A4:B5"/>
    <mergeCell ref="D4:F5"/>
    <mergeCell ref="G10:H11"/>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23CCD-7587-46DE-BB75-C8673F41D8DA}">
  <dimension ref="A3:B7"/>
  <sheetViews>
    <sheetView workbookViewId="0">
      <selection activeCell="B4" sqref="B4"/>
    </sheetView>
  </sheetViews>
  <sheetFormatPr defaultRowHeight="14.4" x14ac:dyDescent="0.3"/>
  <cols>
    <col min="1" max="1" width="12.5546875" bestFit="1" customWidth="1"/>
    <col min="2" max="2" width="20.21875" bestFit="1" customWidth="1"/>
  </cols>
  <sheetData>
    <row r="3" spans="1:2" x14ac:dyDescent="0.3">
      <c r="A3" s="1" t="s">
        <v>267</v>
      </c>
      <c r="B3" t="s">
        <v>269</v>
      </c>
    </row>
    <row r="4" spans="1:2" x14ac:dyDescent="0.3">
      <c r="A4" s="2" t="s">
        <v>23</v>
      </c>
      <c r="B4" s="3">
        <v>52.063291139240505</v>
      </c>
    </row>
    <row r="5" spans="1:2" x14ac:dyDescent="0.3">
      <c r="A5" s="2" t="s">
        <v>19</v>
      </c>
      <c r="B5" s="3">
        <v>52.490506329113927</v>
      </c>
    </row>
    <row r="6" spans="1:2" x14ac:dyDescent="0.3">
      <c r="A6" s="2" t="s">
        <v>15</v>
      </c>
      <c r="B6" s="3">
        <v>49.288043478260867</v>
      </c>
    </row>
    <row r="7" spans="1:2" x14ac:dyDescent="0.3">
      <c r="A7" s="2" t="s">
        <v>268</v>
      </c>
      <c r="B7" s="3">
        <v>51.177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01C0C-09A9-4307-9B09-49431197C6C2}">
  <dimension ref="A3:B9"/>
  <sheetViews>
    <sheetView workbookViewId="0">
      <selection activeCell="B3" sqref="B3"/>
    </sheetView>
  </sheetViews>
  <sheetFormatPr defaultRowHeight="14.4" x14ac:dyDescent="0.3"/>
  <cols>
    <col min="1" max="1" width="12.5546875" bestFit="1" customWidth="1"/>
    <col min="2" max="2" width="10.33203125" bestFit="1" customWidth="1"/>
  </cols>
  <sheetData>
    <row r="3" spans="1:2" x14ac:dyDescent="0.3">
      <c r="A3" s="1" t="s">
        <v>267</v>
      </c>
      <c r="B3" t="s">
        <v>270</v>
      </c>
    </row>
    <row r="4" spans="1:2" x14ac:dyDescent="0.3">
      <c r="A4" s="2" t="s">
        <v>23</v>
      </c>
      <c r="B4" s="11">
        <v>6</v>
      </c>
    </row>
    <row r="5" spans="1:2" x14ac:dyDescent="0.3">
      <c r="A5" s="2" t="s">
        <v>30</v>
      </c>
      <c r="B5" s="11">
        <v>1</v>
      </c>
    </row>
    <row r="6" spans="1:2" x14ac:dyDescent="0.3">
      <c r="A6" s="2" t="s">
        <v>19</v>
      </c>
      <c r="B6" s="11">
        <v>17</v>
      </c>
    </row>
    <row r="7" spans="1:2" x14ac:dyDescent="0.3">
      <c r="A7" s="2" t="s">
        <v>15</v>
      </c>
      <c r="B7" s="11">
        <v>49</v>
      </c>
    </row>
    <row r="8" spans="1:2" x14ac:dyDescent="0.3">
      <c r="A8" s="2" t="s">
        <v>16</v>
      </c>
      <c r="B8" s="11">
        <v>177</v>
      </c>
    </row>
    <row r="9" spans="1:2" x14ac:dyDescent="0.3">
      <c r="A9" s="2" t="s">
        <v>268</v>
      </c>
      <c r="B9" s="11">
        <v>250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7AF79-1BD4-4DDF-A780-896F06AD8E1E}">
  <dimension ref="A3:E7"/>
  <sheetViews>
    <sheetView workbookViewId="0">
      <selection activeCell="D5" sqref="D5"/>
    </sheetView>
  </sheetViews>
  <sheetFormatPr defaultRowHeight="14.4" x14ac:dyDescent="0.3"/>
  <cols>
    <col min="1" max="1" width="12.5546875" bestFit="1" customWidth="1"/>
    <col min="2" max="2" width="17" bestFit="1" customWidth="1"/>
    <col min="3" max="4" width="16.5546875" bestFit="1" customWidth="1"/>
    <col min="5" max="5" width="16" bestFit="1" customWidth="1"/>
  </cols>
  <sheetData>
    <row r="3" spans="1:5" x14ac:dyDescent="0.3">
      <c r="A3" s="1" t="s">
        <v>267</v>
      </c>
      <c r="B3" t="s">
        <v>271</v>
      </c>
      <c r="C3" t="s">
        <v>272</v>
      </c>
      <c r="D3" t="s">
        <v>273</v>
      </c>
      <c r="E3" t="s">
        <v>274</v>
      </c>
    </row>
    <row r="4" spans="1:5" x14ac:dyDescent="0.3">
      <c r="A4" s="2" t="s">
        <v>23</v>
      </c>
      <c r="B4" s="3">
        <v>53.87341772151899</v>
      </c>
      <c r="C4" s="3">
        <v>50.544303797468352</v>
      </c>
      <c r="D4" s="3">
        <v>51.924050632911396</v>
      </c>
      <c r="E4" s="3">
        <v>51.911392405063289</v>
      </c>
    </row>
    <row r="5" spans="1:5" x14ac:dyDescent="0.3">
      <c r="A5" s="2" t="s">
        <v>19</v>
      </c>
      <c r="B5" s="3">
        <v>54.063291139240505</v>
      </c>
      <c r="C5" s="3">
        <v>47.316455696202532</v>
      </c>
      <c r="D5" s="3">
        <v>53.316455696202532</v>
      </c>
      <c r="E5" s="3">
        <v>55.265822784810126</v>
      </c>
    </row>
    <row r="6" spans="1:5" x14ac:dyDescent="0.3">
      <c r="A6" s="2" t="s">
        <v>15</v>
      </c>
      <c r="B6" s="3">
        <v>47.097826086956523</v>
      </c>
      <c r="C6" s="3">
        <v>46.347826086956523</v>
      </c>
      <c r="D6" s="3">
        <v>51.673913043478258</v>
      </c>
      <c r="E6" s="3">
        <v>52.032608695652172</v>
      </c>
    </row>
    <row r="7" spans="1:5" x14ac:dyDescent="0.3">
      <c r="A7" s="2" t="s">
        <v>268</v>
      </c>
      <c r="B7" s="3">
        <v>51.44</v>
      </c>
      <c r="C7" s="3">
        <v>47.98</v>
      </c>
      <c r="D7" s="3">
        <v>52.271999999999998</v>
      </c>
      <c r="E7" s="3">
        <v>53.015999999999998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749B5-A3B9-4189-822E-B7A8DE52733F}">
  <dimension ref="A3:B7"/>
  <sheetViews>
    <sheetView workbookViewId="0">
      <selection activeCell="B3" sqref="B3"/>
    </sheetView>
  </sheetViews>
  <sheetFormatPr defaultRowHeight="14.4" x14ac:dyDescent="0.3"/>
  <cols>
    <col min="1" max="1" width="12.5546875" bestFit="1" customWidth="1"/>
    <col min="2" max="2" width="17.44140625" bestFit="1" customWidth="1"/>
  </cols>
  <sheetData>
    <row r="3" spans="1:2" x14ac:dyDescent="0.3">
      <c r="A3" s="1" t="s">
        <v>267</v>
      </c>
      <c r="B3" t="s">
        <v>276</v>
      </c>
    </row>
    <row r="4" spans="1:2" x14ac:dyDescent="0.3">
      <c r="A4" s="2" t="s">
        <v>29</v>
      </c>
      <c r="B4" s="11">
        <v>361</v>
      </c>
    </row>
    <row r="5" spans="1:2" x14ac:dyDescent="0.3">
      <c r="A5" s="2" t="s">
        <v>88</v>
      </c>
      <c r="B5" s="11">
        <v>347</v>
      </c>
    </row>
    <row r="6" spans="1:2" x14ac:dyDescent="0.3">
      <c r="A6" s="2" t="s">
        <v>140</v>
      </c>
      <c r="B6" s="11">
        <v>356</v>
      </c>
    </row>
    <row r="7" spans="1:2" x14ac:dyDescent="0.3">
      <c r="A7" s="2" t="s">
        <v>268</v>
      </c>
      <c r="B7" s="11">
        <v>361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Marksheet</vt:lpstr>
      <vt:lpstr>Dashboard</vt:lpstr>
      <vt:lpstr>Sheet3</vt:lpstr>
      <vt:lpstr>Sheet4</vt:lpstr>
      <vt:lpstr>Sheet5</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Priya   20542   CSE</dc:creator>
  <cp:lastModifiedBy>Ayushi Priya   20542   CSE</cp:lastModifiedBy>
  <dcterms:created xsi:type="dcterms:W3CDTF">2025-02-25T18:51:22Z</dcterms:created>
  <dcterms:modified xsi:type="dcterms:W3CDTF">2025-02-26T18:43:41Z</dcterms:modified>
</cp:coreProperties>
</file>