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559A73D-F163-4147-A56A-723359C62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6" i="1" l="1"/>
  <c r="Q25" i="1"/>
  <c r="Q24" i="1"/>
  <c r="Q23" i="1"/>
  <c r="Q22" i="1"/>
  <c r="Q21" i="1"/>
  <c r="N16" i="1"/>
  <c r="N12" i="1"/>
  <c r="O8" i="1"/>
  <c r="N8" i="1"/>
</calcChain>
</file>

<file path=xl/sharedStrings.xml><?xml version="1.0" encoding="utf-8"?>
<sst xmlns="http://schemas.openxmlformats.org/spreadsheetml/2006/main" count="92099" uniqueCount="15388">
  <si>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</si>
  <si>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</si>
  <si>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</si>
  <si>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</si>
  <si>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</si>
  <si>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</si>
  <si>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</si>
  <si>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</si>
  <si>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</si>
  <si>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</si>
  <si>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</si>
  <si>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</si>
  <si>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</si>
  <si>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</si>
  <si>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</si>
  <si>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</si>
  <si>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</si>
  <si>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</si>
  <si>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</si>
  <si>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</si>
  <si>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</si>
  <si>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</si>
  <si>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</si>
  <si>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</si>
  <si>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</si>
  <si>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</si>
  <si>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</si>
  <si>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</si>
  <si>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</si>
  <si>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</si>
  <si>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</si>
  <si>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</si>
  <si>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</si>
  <si>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</si>
  <si>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</si>
  <si>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</si>
  <si>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</si>
  <si>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</si>
  <si>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</si>
  <si>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</si>
  <si>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</si>
  <si>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</si>
  <si>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</si>
  <si>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</si>
  <si>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</si>
  <si>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</si>
  <si>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</si>
  <si>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</si>
  <si>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</si>
  <si>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</si>
  <si>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</si>
  <si>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</si>
  <si>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</si>
  <si>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</si>
  <si>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</si>
  <si>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</si>
  <si>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</si>
  <si>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</si>
  <si>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</si>
  <si>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</si>
  <si>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</si>
  <si>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</si>
  <si>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</si>
  <si>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</si>
  <si>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</si>
  <si>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</si>
  <si>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</si>
  <si>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</si>
  <si>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</si>
  <si>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</si>
  <si>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</si>
  <si>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</si>
  <si>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</si>
  <si>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</si>
  <si>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</si>
  <si>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</si>
  <si>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</si>
  <si>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</si>
  <si>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</si>
  <si>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</si>
  <si>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</si>
  <si>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</si>
  <si>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</si>
  <si>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</si>
  <si>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</si>
  <si>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</si>
  <si>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</si>
  <si>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</si>
  <si>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</si>
  <si>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</si>
  <si>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</si>
  <si>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</si>
  <si>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</si>
  <si>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</si>
  <si>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</si>
  <si>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</si>
  <si>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</si>
  <si>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</si>
  <si>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</si>
  <si>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</si>
  <si>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</si>
  <si>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</si>
  <si>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</si>
  <si>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</si>
  <si>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</si>
  <si>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</si>
  <si>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</si>
  <si>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</si>
  <si>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</si>
  <si>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</si>
  <si>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</si>
  <si>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</si>
  <si>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</si>
  <si>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</si>
  <si>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</si>
  <si>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</si>
  <si>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</si>
  <si>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</si>
  <si>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</si>
  <si>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</si>
  <si>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</si>
  <si>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</si>
  <si>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</si>
  <si>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</si>
  <si>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</si>
  <si>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</si>
  <si>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</si>
  <si>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</si>
  <si>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</si>
  <si>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</si>
  <si>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</si>
  <si>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</si>
  <si>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</si>
  <si>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</si>
  <si>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</si>
  <si>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</si>
  <si>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</si>
  <si>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</si>
  <si>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</si>
  <si>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</si>
  <si>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</si>
  <si>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</si>
  <si>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</si>
  <si>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</si>
  <si>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</si>
  <si>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</si>
  <si>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</si>
  <si>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</si>
  <si>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</si>
  <si>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</si>
  <si>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</si>
  <si>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</si>
  <si>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</si>
  <si>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</si>
  <si>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</si>
  <si>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</si>
  <si>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</si>
  <si>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</si>
  <si>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</si>
  <si>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</si>
  <si>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</si>
  <si>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</si>
  <si>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</si>
  <si>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</si>
  <si>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</si>
  <si>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</si>
  <si>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</si>
  <si>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</si>
  <si>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</si>
  <si>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</si>
  <si>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</si>
  <si>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</si>
  <si>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</si>
  <si>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</si>
  <si>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</si>
  <si>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</si>
  <si>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</si>
  <si>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</si>
  <si>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</si>
  <si>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</si>
  <si>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</si>
  <si>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</si>
  <si>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</si>
  <si>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</si>
  <si>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</si>
  <si>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</si>
  <si>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</si>
  <si>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</si>
  <si>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</si>
  <si>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</si>
  <si>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</si>
  <si>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</si>
  <si>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</si>
  <si>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</si>
  <si>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</si>
  <si>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</si>
  <si>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</si>
  <si>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</si>
  <si>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</si>
  <si>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</si>
  <si>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</si>
  <si>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</si>
  <si>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</si>
  <si>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</si>
  <si>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</si>
  <si>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</si>
  <si>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</si>
  <si>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</si>
  <si>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</si>
  <si>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</si>
  <si>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</si>
  <si>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</si>
  <si>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</si>
  <si>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</si>
  <si>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</si>
  <si>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</si>
  <si>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</si>
  <si>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</si>
  <si>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</si>
  <si>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</si>
  <si>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</si>
  <si>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</si>
  <si>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</si>
  <si>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</si>
  <si>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</si>
  <si>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</si>
  <si>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</si>
  <si>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</si>
  <si>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</si>
  <si>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</si>
  <si>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</si>
  <si>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</si>
  <si>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</si>
  <si>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</si>
  <si>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</si>
  <si>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</si>
  <si>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</si>
  <si>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</si>
  <si>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</si>
  <si>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</si>
  <si>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</si>
  <si>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</si>
  <si>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</si>
  <si>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</si>
  <si>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</si>
  <si>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</si>
  <si>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</si>
  <si>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</si>
  <si>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</si>
  <si>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</si>
  <si>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</si>
  <si>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</si>
  <si>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</si>
  <si>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</si>
  <si>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</si>
  <si>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</si>
  <si>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</si>
  <si>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</si>
  <si>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</si>
  <si>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</si>
  <si>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</si>
  <si>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</si>
  <si>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</si>
  <si>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</si>
  <si>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</si>
  <si>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</si>
  <si>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</si>
  <si>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</si>
  <si>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</si>
  <si>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</si>
  <si>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</si>
  <si>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</si>
  <si>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</si>
  <si>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</si>
  <si>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</si>
  <si>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</si>
  <si>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</si>
  <si>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</si>
  <si>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</si>
  <si>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</si>
  <si>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</si>
  <si>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</si>
  <si>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</si>
  <si>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</si>
  <si>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</si>
  <si>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</si>
  <si>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</si>
  <si>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</si>
  <si>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</si>
  <si>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</si>
  <si>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</si>
  <si>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</si>
  <si>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</si>
  <si>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</si>
  <si>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</si>
  <si>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</si>
  <si>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</si>
  <si>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</si>
  <si>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</si>
  <si>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</si>
  <si>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</si>
  <si>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</si>
  <si>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</si>
  <si>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</si>
  <si>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</si>
  <si>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</si>
  <si>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</si>
  <si>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</si>
  <si>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</si>
  <si>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</si>
  <si>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</si>
  <si>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</si>
  <si>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</si>
  <si>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</si>
  <si>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</si>
  <si>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</si>
  <si>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</si>
  <si>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</si>
  <si>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</si>
  <si>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</si>
  <si>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</si>
  <si>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</si>
  <si>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</si>
  <si>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</si>
  <si>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</si>
  <si>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</si>
  <si>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</si>
  <si>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</si>
  <si>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</si>
  <si>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</si>
  <si>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</si>
  <si>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</si>
  <si>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</si>
  <si>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</si>
  <si>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</si>
  <si>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</si>
  <si>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</si>
  <si>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</si>
  <si>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</si>
  <si>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</si>
  <si>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</si>
  <si>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</si>
  <si>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</si>
  <si>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</si>
  <si>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</si>
  <si>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</si>
  <si>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</si>
  <si>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</si>
  <si>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</si>
  <si>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</si>
  <si>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</si>
  <si>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</si>
  <si>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</si>
  <si>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</si>
  <si>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</si>
  <si>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</si>
  <si>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</si>
  <si>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</si>
  <si>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</si>
  <si>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</si>
  <si>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</si>
  <si>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</si>
  <si>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</si>
  <si>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</si>
  <si>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</si>
  <si>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</si>
  <si>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</si>
  <si>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</si>
  <si>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</si>
  <si>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</si>
  <si>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</si>
  <si>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</si>
  <si>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</si>
  <si>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</si>
  <si>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</si>
  <si>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</si>
  <si>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</si>
  <si>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</si>
  <si>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</si>
  <si>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</si>
  <si>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</si>
  <si>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</si>
  <si>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</si>
  <si>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</si>
  <si>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</si>
  <si>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</si>
  <si>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</si>
  <si>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</si>
  <si>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</si>
  <si>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</si>
  <si>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</si>
  <si>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</si>
  <si>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</si>
  <si>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</si>
  <si>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</si>
  <si>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</si>
  <si>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</si>
  <si>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</si>
  <si>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</si>
  <si>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</si>
  <si>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</si>
  <si>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</si>
  <si>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</si>
  <si>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</si>
  <si>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</si>
  <si>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</si>
  <si>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</si>
  <si>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</si>
  <si>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</si>
  <si>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</si>
  <si>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</si>
  <si>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</si>
  <si>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</si>
  <si>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</si>
  <si>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</si>
  <si>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</si>
  <si>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</si>
  <si>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</si>
  <si>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</si>
  <si>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</si>
  <si>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</si>
  <si>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</si>
  <si>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</si>
  <si>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</si>
  <si>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</si>
  <si>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</si>
  <si>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</si>
  <si>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</si>
  <si>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</si>
  <si>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</si>
  <si>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</si>
  <si>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</si>
  <si>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</si>
  <si>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</si>
  <si>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</si>
  <si>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</si>
  <si>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</si>
  <si>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</si>
  <si>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</si>
  <si>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</si>
  <si>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</si>
  <si>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</si>
  <si>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</si>
  <si>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</si>
  <si>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</si>
  <si>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</si>
  <si>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</si>
  <si>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</si>
  <si>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</si>
  <si>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</si>
  <si>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</si>
  <si>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</si>
  <si>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</si>
  <si>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</si>
  <si>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</si>
  <si>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</si>
  <si>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</si>
  <si>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</si>
  <si>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</si>
  <si>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</si>
  <si>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</si>
  <si>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</si>
  <si>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</si>
  <si>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</si>
  <si>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</si>
  <si>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</si>
  <si>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</si>
  <si>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</si>
  <si>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</si>
  <si>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</si>
  <si>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</si>
  <si>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</si>
  <si>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</si>
  <si>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</si>
  <si>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</si>
  <si>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</si>
  <si>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</si>
  <si>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</si>
  <si>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</si>
  <si>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</si>
  <si>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</si>
  <si>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</si>
  <si>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</si>
  <si>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</si>
  <si>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</si>
  <si>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</si>
  <si>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</si>
  <si>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</si>
  <si>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</si>
  <si>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</si>
  <si>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</si>
  <si>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</si>
  <si>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</si>
  <si>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</si>
  <si>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</si>
  <si>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</si>
  <si>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</si>
  <si>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</si>
  <si>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</si>
  <si>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</si>
  <si>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</si>
  <si>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</si>
  <si>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</si>
  <si>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</si>
  <si>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</si>
  <si>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</si>
  <si>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</si>
  <si>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</si>
  <si>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</si>
  <si>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</si>
  <si>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</si>
  <si>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</si>
  <si>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</si>
  <si>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</si>
  <si>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</si>
  <si>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</si>
  <si>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</si>
  <si>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</si>
  <si>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</si>
  <si>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</si>
  <si>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</si>
  <si>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</si>
  <si>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</si>
  <si>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</si>
  <si>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</si>
  <si>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</si>
  <si>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</si>
  <si>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</si>
  <si>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</si>
  <si>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</si>
  <si>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</si>
  <si>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</si>
  <si>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</si>
  <si>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</si>
  <si>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</si>
  <si>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</si>
  <si>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</si>
  <si>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</si>
  <si>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</si>
  <si>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</si>
  <si>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</si>
  <si>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</si>
  <si>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</si>
  <si>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</si>
  <si>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</si>
  <si>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</si>
  <si>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</si>
  <si>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</si>
  <si>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</si>
  <si>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</si>
  <si>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</si>
  <si>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</si>
  <si>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</si>
  <si>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</si>
  <si>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</si>
  <si>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</si>
  <si>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</si>
  <si>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</si>
  <si>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</si>
  <si>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</si>
  <si>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</si>
  <si>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</si>
  <si>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</si>
  <si>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</si>
  <si>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</si>
  <si>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</si>
  <si>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</si>
  <si>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</si>
  <si>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</si>
  <si>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</si>
  <si>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</si>
  <si>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</si>
  <si>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</si>
  <si>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</si>
  <si>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</si>
  <si>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</si>
  <si>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</si>
  <si>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</si>
  <si>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</si>
  <si>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</si>
  <si>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</si>
  <si>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</si>
  <si>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</si>
  <si>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</si>
  <si>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</si>
  <si>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</si>
  <si>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</si>
  <si>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</si>
  <si>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</si>
  <si>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</si>
  <si>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</si>
  <si>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</si>
  <si>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</si>
  <si>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</si>
  <si>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</si>
  <si>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</si>
  <si>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</si>
  <si>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</si>
  <si>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</si>
  <si>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</si>
  <si>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</si>
  <si>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</si>
  <si>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</si>
  <si>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</si>
  <si>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</si>
  <si>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</si>
  <si>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</si>
  <si>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</si>
  <si>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</si>
  <si>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</si>
  <si>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</si>
  <si>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</si>
  <si>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</si>
  <si>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</si>
  <si>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</si>
  <si>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</si>
  <si>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</si>
  <si>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</si>
  <si>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</si>
  <si>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</si>
  <si>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</si>
  <si>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</si>
  <si>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</si>
  <si>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</si>
  <si>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</si>
  <si>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</si>
  <si>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</si>
  <si>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</si>
  <si>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</si>
  <si>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</si>
  <si>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</si>
  <si>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</si>
  <si>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</si>
  <si>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</si>
  <si>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</si>
  <si>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</si>
  <si>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</si>
  <si>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</si>
  <si>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</si>
  <si>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</si>
  <si>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</si>
  <si>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</si>
  <si>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</si>
  <si>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</si>
  <si>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</si>
  <si>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</si>
  <si>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</si>
  <si>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</si>
  <si>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</si>
  <si>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</si>
  <si>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</si>
  <si>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</si>
  <si>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</si>
  <si>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</si>
  <si>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</si>
  <si>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</si>
  <si>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</si>
  <si>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</si>
  <si>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</si>
  <si>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</si>
  <si>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</si>
  <si>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</si>
  <si>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</si>
  <si>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</si>
  <si>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</si>
  <si>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</si>
  <si>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</si>
  <si>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</si>
  <si>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</si>
  <si>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</si>
  <si>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</si>
  <si>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</si>
  <si>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</si>
  <si>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</si>
  <si>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</si>
  <si>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</si>
  <si>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</si>
  <si>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</si>
  <si>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</si>
  <si>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</si>
  <si>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</si>
  <si>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</si>
  <si>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</si>
  <si>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</si>
  <si>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</si>
  <si>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</si>
  <si>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</si>
  <si>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</si>
  <si>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</si>
  <si>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</si>
  <si>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</si>
  <si>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</si>
  <si>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</si>
  <si>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</si>
  <si>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</si>
  <si>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</si>
  <si>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</si>
  <si>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</si>
  <si>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</si>
  <si>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</si>
  <si>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</si>
  <si>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</si>
  <si>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</si>
  <si>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</si>
  <si>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</si>
  <si>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</si>
  <si>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</si>
  <si>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</si>
  <si>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</si>
  <si>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</si>
  <si>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</si>
  <si>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</si>
  <si>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</si>
  <si>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</si>
  <si>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</si>
  <si>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</si>
  <si>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</si>
  <si>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</si>
  <si>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</si>
  <si>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</si>
  <si>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</si>
  <si>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</si>
  <si>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</si>
  <si>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</si>
  <si>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</si>
  <si>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</si>
  <si>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</si>
  <si>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</si>
  <si>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</si>
  <si>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</si>
  <si>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</si>
  <si>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</si>
  <si>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</si>
  <si>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</si>
  <si>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</si>
  <si>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</si>
  <si>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</si>
  <si>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</si>
  <si>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</si>
  <si>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</si>
  <si>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</si>
  <si>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</si>
  <si>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</si>
  <si>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</si>
  <si>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</si>
  <si>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</si>
  <si>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</si>
  <si>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</si>
  <si>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</si>
  <si>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</si>
  <si>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</si>
  <si>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</si>
  <si>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</si>
  <si>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</si>
  <si>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</si>
  <si>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</si>
  <si>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</si>
  <si>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</si>
  <si>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</si>
  <si>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</si>
  <si>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</si>
  <si>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</si>
  <si>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</si>
  <si>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</si>
  <si>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</si>
  <si>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</si>
  <si>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</si>
  <si>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</si>
  <si>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</si>
  <si>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</si>
  <si>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</si>
  <si>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</si>
  <si>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</si>
  <si>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</si>
  <si>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</si>
  <si>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</si>
  <si>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</si>
  <si>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</si>
  <si>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</si>
  <si>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</si>
  <si>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</si>
  <si>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</si>
  <si>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</si>
  <si>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</si>
  <si>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</si>
  <si>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</si>
  <si>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</si>
  <si>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</si>
  <si>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</si>
  <si>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</si>
  <si>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</si>
  <si>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</si>
  <si>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</si>
  <si>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</si>
  <si>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</si>
  <si>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</si>
  <si>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</si>
  <si>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</si>
  <si>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</si>
  <si>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</si>
  <si>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</si>
  <si>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</si>
  <si>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</si>
  <si>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</si>
  <si>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</si>
  <si>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</si>
  <si>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</si>
  <si>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</si>
  <si>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</si>
  <si>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</si>
  <si>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</si>
  <si>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</si>
  <si>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</si>
  <si>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</si>
  <si>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</si>
  <si>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</si>
  <si>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</si>
  <si>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</si>
  <si>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</si>
  <si>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</si>
  <si>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</si>
  <si>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</si>
  <si>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</si>
  <si>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</si>
  <si>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</si>
  <si>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</si>
  <si>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</si>
  <si>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</si>
  <si>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</si>
  <si>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</si>
  <si>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</si>
  <si>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</si>
  <si>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</si>
  <si>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</si>
  <si>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</si>
  <si>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</si>
  <si>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</si>
  <si>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</si>
  <si>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</si>
  <si>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</si>
  <si>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</si>
  <si>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</si>
  <si>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</si>
  <si>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</si>
  <si>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</si>
  <si>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</si>
  <si>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</si>
  <si>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</si>
  <si>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</si>
  <si>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</si>
  <si>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</si>
  <si>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</si>
  <si>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</si>
  <si>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</si>
  <si>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</si>
  <si>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</si>
  <si>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</si>
  <si>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</si>
  <si>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</si>
  <si>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</si>
  <si>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</si>
  <si>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</si>
  <si>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</si>
  <si>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</si>
  <si>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</si>
  <si>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</si>
  <si>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</si>
  <si>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</si>
  <si>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</si>
  <si>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</si>
  <si>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</si>
  <si>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</si>
  <si>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</si>
  <si>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</si>
  <si>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</si>
  <si>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</si>
  <si>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</si>
  <si>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</si>
  <si>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</si>
  <si>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</si>
  <si>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</si>
  <si>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</si>
  <si>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</si>
  <si>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</si>
  <si>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</si>
  <si>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</si>
  <si>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</si>
  <si>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</si>
  <si>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</si>
  <si>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</si>
  <si>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</si>
  <si>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</si>
  <si>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</si>
  <si>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</si>
  <si>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</si>
  <si>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</si>
  <si>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</si>
  <si>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</si>
  <si>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</si>
  <si>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</si>
  <si>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</si>
  <si>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</si>
  <si>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</si>
  <si>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</si>
  <si>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</si>
  <si>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</si>
  <si>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</si>
  <si>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</si>
  <si>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</si>
  <si>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</si>
  <si>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</si>
  <si>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</si>
  <si>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</si>
  <si>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</si>
  <si>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</si>
  <si>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</si>
  <si>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</si>
  <si>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</si>
  <si>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</si>
  <si>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</si>
  <si>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</si>
  <si>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</si>
  <si>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</si>
  <si>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</si>
  <si>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</si>
  <si>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</si>
  <si>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</si>
  <si>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</si>
  <si>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</si>
  <si>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</si>
  <si>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</si>
  <si>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</si>
  <si>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</si>
  <si>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</si>
  <si>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</si>
  <si>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</si>
  <si>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</si>
  <si>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</si>
  <si>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</si>
  <si>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</si>
  <si>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</si>
  <si>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</si>
  <si>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</si>
  <si>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</si>
  <si>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</si>
  <si>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</si>
  <si>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</si>
  <si>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</si>
  <si>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</si>
  <si>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</si>
  <si>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</si>
  <si>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</si>
  <si>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</si>
  <si>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</si>
  <si>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</si>
  <si>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</si>
  <si>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</si>
  <si>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</si>
  <si>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</si>
  <si>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</si>
  <si>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</si>
  <si>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</si>
  <si>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</si>
  <si>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</si>
  <si>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</si>
  <si>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</si>
  <si>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</si>
  <si>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</si>
  <si>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</si>
  <si>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</si>
  <si>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</si>
  <si>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</si>
  <si>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</si>
  <si>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</si>
  <si>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</si>
  <si>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</si>
  <si>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</si>
  <si>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</si>
  <si>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</si>
  <si>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</si>
  <si>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</si>
  <si>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</si>
  <si>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</si>
  <si>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</si>
  <si>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</si>
  <si>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</si>
  <si>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</si>
  <si>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</si>
  <si>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</si>
  <si>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</si>
  <si>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</si>
  <si>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</si>
  <si>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</si>
  <si>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</si>
  <si>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</si>
  <si>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</si>
  <si>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</si>
  <si>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</si>
  <si>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</si>
  <si>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</si>
  <si>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</si>
  <si>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</si>
  <si>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</si>
  <si>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</si>
  <si>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</si>
  <si>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</si>
  <si>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</si>
  <si>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</si>
  <si>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</si>
  <si>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</si>
  <si>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</si>
  <si>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</si>
  <si>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</si>
  <si>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</si>
  <si>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</si>
  <si>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</si>
  <si>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</si>
  <si>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</si>
  <si>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</si>
  <si>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</si>
  <si>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</si>
  <si>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</si>
  <si>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</si>
  <si>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</si>
  <si>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</si>
  <si>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</si>
  <si>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</si>
  <si>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</si>
  <si>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</si>
  <si>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</si>
  <si>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</si>
  <si>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</si>
  <si>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</si>
  <si>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</si>
  <si>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</si>
  <si>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</si>
  <si>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</si>
  <si>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</si>
  <si>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</si>
  <si>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</si>
  <si>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</si>
  <si>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</si>
  <si>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</si>
  <si>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</si>
  <si>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</si>
  <si>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</si>
  <si>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</si>
  <si>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</si>
  <si>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</si>
  <si>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</si>
  <si>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</si>
  <si>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</si>
  <si>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</si>
  <si>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</si>
  <si>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</si>
  <si>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</si>
  <si>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</si>
  <si>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</si>
  <si>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</si>
  <si>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</si>
  <si>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</si>
  <si>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</si>
  <si>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</si>
  <si>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</si>
  <si>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</si>
  <si>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</si>
  <si>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</si>
  <si>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</si>
  <si>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</si>
  <si>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</si>
  <si>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</si>
  <si>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</si>
  <si>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</si>
  <si>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</si>
  <si>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</si>
  <si>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</si>
  <si>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</si>
  <si>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</si>
  <si>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</si>
  <si>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</si>
  <si>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</si>
  <si>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</si>
  <si>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</si>
  <si>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</si>
  <si>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</si>
  <si>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</si>
  <si>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</si>
  <si>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</si>
  <si>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</si>
  <si>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</si>
  <si>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</si>
  <si>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</si>
  <si>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</si>
  <si>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</si>
  <si>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</si>
  <si>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</si>
  <si>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</si>
  <si>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</si>
  <si>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</si>
  <si>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</si>
  <si>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</si>
  <si>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</si>
  <si>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</si>
  <si>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</si>
  <si>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</si>
  <si>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</si>
  <si>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</si>
  <si>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</si>
  <si>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</si>
  <si>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</si>
  <si>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</si>
  <si>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</si>
  <si>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</si>
  <si>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</si>
  <si>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</si>
  <si>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</si>
  <si>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</si>
  <si>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</si>
  <si>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</si>
  <si>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</si>
  <si>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</si>
  <si>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</si>
  <si>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</si>
  <si>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</si>
  <si>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</si>
  <si>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</si>
  <si>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</si>
  <si>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</si>
  <si>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</si>
  <si>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</si>
  <si>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</si>
  <si>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</si>
  <si>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</si>
  <si>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</si>
  <si>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</si>
  <si>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</si>
  <si>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</si>
  <si>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</si>
  <si>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</si>
  <si>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</si>
  <si>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</si>
  <si>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</si>
  <si>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</si>
  <si>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</si>
  <si>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</si>
  <si>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</si>
  <si>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</si>
  <si>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</si>
  <si>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</si>
  <si>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</si>
  <si>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</si>
  <si>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</si>
  <si>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</si>
  <si>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</si>
  <si>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</si>
  <si>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</si>
  <si>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</si>
  <si>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</si>
  <si>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</si>
  <si>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</si>
  <si>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</si>
  <si>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</si>
  <si>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</si>
  <si>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</si>
  <si>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</si>
  <si>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</si>
  <si>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</si>
  <si>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</si>
  <si>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</si>
  <si>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</si>
  <si>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</si>
  <si>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</si>
  <si>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</si>
  <si>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</si>
  <si>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</si>
  <si>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</si>
  <si>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</si>
  <si>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</si>
  <si>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</si>
  <si>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</si>
  <si>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</si>
  <si>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</si>
  <si>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</si>
  <si>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</si>
  <si>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</si>
  <si>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</si>
  <si>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</si>
  <si>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</si>
  <si>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</si>
  <si>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</si>
  <si>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</si>
  <si>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</si>
  <si>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</si>
  <si>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</si>
  <si>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</si>
  <si>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</si>
  <si>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</si>
  <si>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</si>
  <si>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</si>
  <si>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</si>
  <si>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</si>
  <si>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</si>
  <si>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</si>
  <si>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</si>
  <si>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</si>
  <si>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</si>
  <si>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</si>
  <si>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</si>
  <si>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</si>
  <si>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</si>
  <si>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</si>
  <si>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</si>
  <si>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</si>
  <si>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</si>
  <si>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</si>
  <si>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</si>
  <si>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</si>
  <si>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</si>
  <si>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</si>
  <si>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</si>
  <si>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</si>
  <si>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</si>
  <si>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</si>
  <si>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</si>
  <si>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</si>
  <si>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</si>
  <si>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</si>
  <si>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</si>
  <si>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</si>
  <si>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</si>
  <si>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</si>
  <si>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</si>
  <si>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</si>
  <si>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</si>
  <si>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</si>
  <si>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</si>
  <si>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</si>
  <si>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</si>
  <si>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</si>
  <si>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</si>
  <si>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</si>
  <si>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</si>
  <si>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</si>
  <si>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</si>
  <si>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</si>
  <si>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</si>
  <si>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</si>
  <si>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</si>
  <si>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</si>
  <si>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</si>
  <si>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</si>
  <si>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</si>
  <si>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</si>
  <si>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</si>
  <si>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</si>
  <si>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</si>
  <si>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</si>
  <si>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</si>
  <si>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</si>
  <si>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</si>
  <si>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</si>
  <si>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</si>
  <si>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</si>
  <si>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</si>
  <si>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</si>
  <si>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</si>
  <si>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</si>
  <si>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</si>
  <si>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</si>
  <si>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</si>
  <si>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</si>
  <si>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</si>
  <si>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</si>
  <si>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</si>
  <si>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</si>
  <si>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</si>
  <si>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</si>
  <si>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</si>
  <si>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</si>
  <si>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</si>
  <si>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</si>
  <si>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</si>
  <si>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</si>
  <si>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</si>
  <si>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</si>
  <si>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</si>
  <si>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</si>
  <si>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</si>
  <si>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</si>
  <si>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</si>
  <si>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</si>
  <si>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</si>
  <si>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</si>
  <si>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</si>
  <si>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</si>
  <si>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</si>
  <si>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</si>
  <si>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</si>
  <si>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</si>
  <si>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</si>
  <si>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</si>
  <si>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</si>
  <si>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</si>
  <si>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</si>
  <si>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</si>
  <si>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</si>
  <si>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</si>
  <si>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</si>
  <si>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</si>
  <si>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</si>
  <si>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</si>
  <si>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</si>
  <si>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</si>
  <si>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</si>
  <si>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</si>
  <si>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</si>
  <si>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</si>
  <si>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</si>
  <si>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</si>
  <si>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</si>
  <si>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</si>
  <si>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</si>
  <si>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</si>
  <si>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</si>
  <si>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</si>
  <si>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</si>
  <si>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</si>
  <si>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</si>
  <si>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</si>
  <si>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</si>
  <si>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</si>
  <si>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</si>
  <si>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</si>
  <si>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</si>
  <si>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</si>
  <si>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</si>
  <si>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</si>
  <si>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</si>
  <si>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</si>
  <si>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</si>
  <si>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</si>
  <si>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</si>
  <si>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</si>
  <si>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</si>
  <si>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</si>
  <si>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</si>
  <si>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</si>
  <si>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</si>
  <si>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</si>
  <si>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</si>
  <si>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</si>
  <si>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</si>
  <si>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</si>
  <si>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</si>
  <si>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</si>
  <si>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</si>
  <si>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</si>
  <si>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</si>
  <si>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</si>
  <si>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</si>
  <si>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</si>
  <si>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</si>
  <si>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</si>
  <si>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</si>
  <si>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</si>
  <si>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</si>
  <si>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</si>
  <si>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</si>
  <si>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</si>
  <si>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</si>
  <si>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</si>
  <si>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</si>
  <si>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</si>
  <si>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</si>
  <si>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</si>
  <si>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</si>
  <si>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</si>
  <si>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</si>
  <si>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</si>
  <si>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</si>
  <si>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</si>
  <si>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</si>
  <si>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</si>
  <si>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</si>
  <si>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</si>
  <si>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</si>
  <si>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</si>
  <si>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</si>
  <si>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</si>
  <si>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</si>
  <si>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</si>
  <si>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</si>
  <si>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</si>
  <si>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</si>
  <si>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</si>
  <si>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</si>
  <si>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</si>
  <si>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</si>
  <si>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</si>
  <si>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</si>
  <si>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</si>
  <si>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</si>
  <si>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</si>
  <si>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</si>
  <si>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</si>
  <si>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</si>
  <si>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</si>
  <si>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</si>
  <si>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</si>
  <si>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</si>
  <si>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</si>
  <si>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</si>
  <si>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</si>
  <si>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</si>
  <si>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</si>
  <si>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</si>
  <si>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</si>
  <si>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</si>
  <si>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</si>
  <si>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</si>
  <si>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</si>
  <si>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</si>
  <si>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</si>
  <si>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</si>
  <si>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</si>
  <si>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</si>
  <si>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</si>
  <si>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</si>
  <si>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</si>
  <si>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</si>
  <si>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</si>
  <si>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</si>
  <si>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</si>
  <si>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</si>
  <si>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</si>
  <si>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</si>
  <si>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</si>
  <si>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</si>
  <si>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</si>
  <si>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</si>
  <si>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</si>
  <si>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</si>
  <si>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</si>
  <si>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</si>
  <si>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</si>
  <si>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</si>
  <si>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</si>
  <si>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</si>
  <si>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</si>
  <si>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</si>
  <si>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</si>
  <si>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</si>
  <si>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</si>
  <si>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</si>
  <si>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</si>
  <si>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</si>
  <si>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</si>
  <si>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</si>
  <si>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</si>
  <si>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</si>
  <si>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</si>
  <si>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</si>
  <si>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</si>
  <si>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</si>
  <si>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</si>
  <si>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</si>
  <si>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</si>
  <si>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</si>
  <si>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</si>
  <si>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</si>
  <si>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</si>
  <si>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</si>
  <si>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</si>
  <si>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</si>
  <si>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</si>
  <si>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</si>
  <si>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</si>
  <si>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</si>
  <si>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</si>
  <si>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</si>
  <si>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</si>
  <si>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</si>
  <si>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</si>
  <si>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</si>
  <si>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</si>
  <si>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</si>
  <si>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</si>
  <si>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</si>
  <si>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</si>
  <si>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</si>
  <si>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</si>
  <si>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</si>
  <si>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</si>
  <si>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</si>
  <si>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</si>
  <si>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</si>
  <si>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</si>
  <si>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</si>
  <si>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</si>
  <si>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</si>
  <si>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</si>
  <si>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</si>
  <si>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</si>
  <si>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</si>
  <si>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</si>
  <si>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</si>
  <si>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</si>
  <si>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</si>
  <si>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</si>
  <si>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</si>
  <si>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</si>
  <si>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</si>
  <si>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</si>
  <si>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</si>
  <si>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</si>
  <si>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</si>
  <si>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</si>
  <si>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</si>
  <si>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</si>
  <si>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</si>
  <si>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</si>
  <si>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</si>
  <si>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</si>
  <si>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</si>
  <si>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</si>
  <si>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</si>
  <si>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</si>
  <si>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</si>
  <si>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</si>
  <si>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</si>
  <si>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</si>
  <si>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</si>
  <si>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</si>
  <si>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</si>
  <si>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</si>
  <si>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</si>
  <si>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</si>
  <si>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</si>
  <si>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</si>
  <si>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</si>
  <si>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</si>
  <si>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</si>
  <si>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</si>
  <si>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</si>
  <si>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</si>
  <si>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</si>
  <si>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</si>
  <si>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</si>
  <si>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</si>
  <si>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</si>
  <si>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</si>
  <si>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</si>
  <si>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</si>
  <si>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</si>
  <si>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</si>
  <si>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</si>
  <si>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</si>
  <si>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</si>
  <si>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</si>
  <si>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</si>
  <si>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</si>
  <si>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</si>
  <si>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</si>
  <si>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</si>
  <si>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</si>
  <si>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</si>
  <si>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</si>
  <si>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</si>
  <si>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</si>
  <si>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</si>
  <si>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</si>
  <si>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</si>
  <si>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</si>
  <si>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</si>
  <si>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</si>
  <si>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</si>
  <si>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</si>
  <si>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</si>
  <si>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</si>
  <si>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</si>
  <si>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</si>
  <si>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</si>
  <si>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</si>
  <si>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</si>
  <si>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</si>
  <si>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</si>
  <si>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</si>
  <si>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</si>
  <si>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</si>
  <si>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</si>
  <si>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</si>
  <si>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</si>
  <si>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</si>
  <si>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</si>
  <si>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</si>
  <si>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</si>
  <si>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</si>
  <si>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</si>
  <si>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</si>
  <si>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</si>
  <si>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</si>
  <si>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</si>
  <si>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</si>
  <si>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</si>
  <si>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</si>
  <si>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</si>
  <si>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</si>
  <si>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</si>
  <si>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</si>
  <si>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</si>
  <si>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</si>
  <si>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</si>
  <si>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</si>
  <si>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</si>
  <si>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</si>
  <si>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</si>
  <si>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</si>
  <si>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</si>
  <si>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</si>
  <si>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</si>
  <si>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</si>
  <si>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</si>
  <si>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</si>
  <si>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</si>
  <si>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</si>
  <si>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</si>
  <si>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</si>
  <si>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</si>
  <si>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</si>
  <si>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</si>
  <si>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</si>
  <si>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</si>
  <si>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</si>
  <si>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</si>
  <si>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</si>
  <si>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</si>
  <si>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</si>
  <si>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</si>
  <si>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</si>
  <si>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</si>
  <si>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</si>
  <si>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</si>
  <si>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</si>
  <si>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</si>
  <si>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</si>
  <si>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</si>
  <si>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</si>
  <si>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</si>
  <si>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</si>
  <si>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</si>
  <si>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</si>
  <si>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</si>
  <si>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</si>
  <si>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</si>
  <si>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</si>
  <si>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</si>
  <si>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</si>
  <si>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</si>
  <si>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</si>
  <si>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</si>
  <si>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</si>
  <si>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</si>
  <si>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</si>
  <si>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</si>
  <si>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</si>
  <si>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</si>
  <si>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</si>
  <si>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</si>
  <si>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</si>
  <si>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</si>
  <si>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</si>
  <si>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</si>
  <si>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</si>
  <si>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</si>
  <si>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</si>
  <si>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</si>
  <si>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</si>
  <si>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</si>
  <si>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</si>
  <si>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</si>
  <si>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</si>
  <si>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</si>
  <si>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</si>
  <si>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</si>
  <si>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</si>
  <si>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</si>
  <si>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</si>
  <si>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</si>
  <si>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</si>
  <si>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</si>
  <si>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</si>
  <si>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</si>
  <si>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</si>
  <si>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</si>
  <si>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</si>
  <si>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</si>
  <si>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</si>
  <si>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</si>
  <si>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</si>
  <si>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</si>
  <si>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</si>
  <si>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</si>
  <si>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</si>
  <si>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</si>
  <si>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</si>
  <si>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</si>
  <si>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</si>
  <si>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</si>
  <si>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</si>
  <si>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</si>
  <si>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</si>
  <si>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</si>
  <si>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</si>
  <si>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</si>
  <si>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</si>
  <si>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</si>
  <si>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</si>
  <si>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</si>
  <si>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</si>
  <si>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</si>
  <si>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</si>
  <si>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</si>
  <si>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</si>
  <si>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</si>
  <si>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</si>
  <si>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</si>
  <si>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</si>
  <si>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</si>
  <si>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</si>
  <si>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</si>
  <si>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</si>
  <si>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</si>
  <si>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</si>
  <si>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</si>
  <si>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</si>
  <si>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</si>
  <si>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</si>
  <si>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</si>
  <si>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</si>
  <si>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</si>
  <si>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</si>
  <si>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</si>
  <si>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</si>
  <si>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</si>
  <si>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</si>
  <si>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</si>
  <si>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</si>
  <si>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</si>
  <si>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</si>
  <si>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</si>
  <si>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</si>
  <si>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</si>
  <si>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</si>
  <si>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</si>
  <si>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</si>
  <si>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</si>
  <si>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</si>
  <si>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</si>
  <si>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</si>
  <si>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</si>
  <si>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</si>
  <si>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</si>
  <si>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</si>
  <si>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</si>
  <si>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</si>
  <si>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</si>
  <si>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</si>
  <si>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</si>
  <si>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</si>
  <si>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</si>
  <si>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</si>
  <si>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</si>
  <si>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</si>
  <si>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</si>
  <si>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</si>
  <si>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</si>
  <si>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</si>
  <si>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</si>
  <si>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</si>
  <si>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</si>
  <si>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</si>
  <si>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</si>
  <si>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</si>
  <si>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</si>
  <si>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</si>
  <si>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</si>
  <si>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</si>
  <si>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</si>
  <si>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</si>
  <si>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</si>
  <si>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</si>
  <si>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</si>
  <si>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</si>
  <si>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</si>
  <si>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</si>
  <si>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</si>
  <si>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</si>
  <si>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</si>
  <si>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</si>
  <si>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</si>
  <si>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</si>
  <si>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</si>
  <si>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</si>
  <si>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</si>
  <si>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</si>
  <si>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</si>
  <si>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</si>
  <si>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</si>
  <si>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</si>
  <si>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</si>
  <si>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</si>
  <si>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</si>
  <si>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</si>
  <si>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</si>
  <si>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</si>
  <si>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</si>
  <si>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</si>
  <si>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</si>
  <si>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</si>
  <si>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</si>
  <si>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</si>
  <si>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</si>
  <si>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</si>
  <si>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</si>
  <si>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</si>
  <si>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</si>
  <si>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</si>
  <si>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</si>
  <si>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</si>
  <si>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</si>
  <si>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</si>
  <si>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</si>
  <si>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</si>
  <si>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</si>
  <si>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</si>
  <si>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</si>
  <si>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</si>
  <si>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</si>
  <si>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</si>
  <si>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</si>
  <si>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</si>
  <si>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</si>
  <si>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</si>
  <si>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</si>
  <si>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</si>
  <si>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</si>
  <si>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</si>
  <si>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</si>
  <si>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</si>
  <si>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</si>
  <si>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</si>
  <si>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</si>
  <si>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</si>
  <si>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</si>
  <si>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</si>
  <si>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</si>
  <si>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</si>
  <si>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</si>
  <si>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</si>
  <si>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</si>
  <si>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</si>
  <si>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</si>
  <si>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</si>
  <si>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</si>
  <si>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</si>
  <si>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</si>
  <si>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</si>
  <si>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</si>
  <si>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</si>
  <si>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</si>
  <si>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</si>
  <si>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</si>
  <si>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</si>
  <si>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</si>
  <si>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</si>
  <si>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</si>
  <si>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</si>
  <si>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</si>
  <si>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</si>
  <si>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</si>
  <si>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</si>
  <si>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</si>
  <si>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</si>
  <si>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</si>
  <si>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</si>
  <si>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</si>
  <si>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</si>
  <si>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</si>
  <si>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</si>
  <si>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</si>
  <si>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</si>
  <si>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</si>
  <si>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</si>
  <si>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</si>
  <si>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</si>
  <si>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</si>
  <si>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</si>
  <si>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</si>
  <si>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</si>
  <si>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</si>
  <si>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</si>
  <si>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</si>
  <si>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</si>
  <si>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</si>
  <si>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</si>
  <si>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</si>
  <si>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</si>
  <si>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</si>
  <si>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</si>
  <si>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</si>
  <si>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</si>
  <si>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</si>
  <si>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</si>
  <si>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</si>
  <si>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</si>
  <si>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</si>
  <si>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</si>
  <si>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</si>
  <si>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</si>
  <si>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</si>
  <si>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</si>
  <si>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</si>
  <si>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</si>
  <si>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</si>
  <si>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</si>
  <si>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</si>
  <si>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</si>
  <si>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</si>
  <si>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</si>
  <si>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</si>
  <si>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</si>
  <si>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</si>
  <si>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</si>
  <si>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</si>
  <si>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</si>
  <si>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</si>
  <si>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</si>
  <si>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</si>
  <si>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</si>
  <si>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</si>
  <si>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</si>
  <si>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</si>
  <si>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</si>
  <si>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</si>
  <si>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</si>
  <si>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</si>
  <si>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</si>
  <si>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</si>
  <si>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</si>
  <si>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</si>
  <si>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</si>
  <si>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</si>
  <si>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</si>
  <si>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</si>
  <si>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</si>
  <si>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</si>
  <si>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</si>
  <si>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</si>
  <si>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</si>
  <si>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</si>
  <si>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</si>
  <si>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</si>
  <si>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</si>
  <si>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</si>
  <si>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</si>
  <si>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</si>
  <si>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</si>
  <si>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</si>
  <si>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</si>
  <si>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</si>
  <si>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</si>
  <si>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</si>
  <si>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</si>
  <si>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</si>
  <si>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</si>
  <si>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</si>
  <si>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</si>
  <si>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</si>
  <si>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</si>
  <si>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</si>
  <si>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</si>
  <si>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</si>
  <si>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</si>
  <si>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</si>
  <si>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</si>
  <si>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</si>
  <si>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</si>
  <si>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</si>
  <si>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</si>
  <si>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</si>
  <si>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</si>
  <si>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</si>
  <si>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</si>
  <si>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</si>
  <si>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</si>
  <si>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</si>
  <si>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</si>
  <si>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</si>
  <si>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</si>
  <si>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</si>
  <si>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</si>
  <si>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</si>
  <si>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</si>
  <si>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</si>
  <si>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</si>
  <si>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</si>
  <si>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</si>
  <si>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</si>
  <si>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</si>
  <si>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</si>
  <si>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</si>
  <si>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</si>
  <si>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</si>
  <si>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</si>
  <si>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</si>
  <si>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</si>
  <si>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</si>
  <si>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</si>
  <si>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</si>
  <si>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</si>
  <si>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</si>
  <si>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</si>
  <si>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</si>
  <si>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</si>
  <si>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</si>
  <si>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</si>
  <si>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</si>
  <si>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</si>
  <si>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</si>
  <si>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</si>
  <si>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</si>
  <si>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</si>
  <si>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</si>
  <si>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</si>
  <si>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</si>
  <si>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</si>
  <si>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</si>
  <si>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</si>
  <si>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</si>
  <si>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</si>
  <si>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</si>
  <si>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</si>
  <si>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</si>
  <si>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</si>
  <si>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</si>
  <si>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</si>
  <si>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</si>
  <si>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</si>
  <si>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</si>
  <si>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</si>
  <si>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</si>
  <si>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</si>
  <si>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</si>
  <si>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</si>
  <si>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</si>
  <si>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</si>
  <si>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</si>
  <si>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</si>
  <si>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</si>
  <si>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</si>
  <si>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</si>
  <si>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</si>
  <si>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</si>
  <si>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</si>
  <si>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</si>
  <si>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</si>
  <si>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</si>
  <si>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</si>
  <si>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</si>
  <si>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</si>
  <si>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</si>
  <si>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</si>
  <si>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</si>
  <si>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</si>
  <si>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</si>
  <si>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</si>
  <si>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</si>
  <si>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</si>
  <si>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</si>
  <si>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</si>
  <si>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</si>
  <si>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</si>
  <si>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</si>
  <si>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</si>
  <si>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</si>
  <si>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</si>
  <si>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</si>
  <si>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</si>
  <si>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</si>
  <si>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</si>
  <si>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</si>
  <si>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</si>
  <si>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</si>
  <si>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</si>
  <si>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</si>
  <si>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</si>
  <si>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</si>
  <si>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</si>
  <si>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</si>
  <si>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</si>
  <si>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</si>
  <si>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</si>
  <si>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</si>
  <si>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</si>
  <si>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</si>
  <si>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</si>
  <si>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</si>
  <si>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</si>
  <si>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</si>
  <si>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</si>
  <si>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</si>
  <si>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</si>
  <si>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</si>
  <si>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</si>
  <si>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</si>
  <si>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</si>
  <si>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</si>
  <si>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</si>
  <si>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</si>
  <si>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</si>
  <si>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</si>
  <si>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</si>
  <si>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</si>
  <si>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</si>
  <si>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</si>
  <si>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</si>
  <si>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</si>
  <si>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</si>
  <si>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</si>
  <si>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</si>
  <si>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</si>
  <si>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</si>
  <si>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</si>
  <si>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</si>
  <si>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</si>
  <si>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</si>
  <si>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</si>
  <si>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</si>
  <si>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</si>
  <si>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</si>
  <si>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</si>
  <si>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</si>
  <si>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</si>
  <si>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</si>
  <si>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</si>
  <si>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</si>
  <si>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</si>
  <si>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</si>
  <si>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</si>
  <si>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</si>
  <si>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</si>
  <si>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</si>
  <si>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</si>
  <si>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</si>
  <si>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</si>
  <si>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</si>
  <si>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</si>
  <si>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</si>
  <si>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</si>
  <si>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</si>
  <si>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</si>
  <si>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</si>
  <si>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</si>
  <si>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</si>
  <si>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</si>
  <si>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</si>
  <si>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</si>
  <si>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</si>
  <si>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</si>
  <si>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</si>
  <si>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</si>
  <si>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</si>
  <si>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</si>
  <si>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</si>
  <si>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</si>
  <si>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</si>
  <si>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</si>
  <si>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</si>
  <si>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</si>
  <si>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</si>
  <si>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</si>
  <si>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</si>
  <si>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</si>
  <si>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</si>
  <si>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</si>
  <si>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</si>
  <si>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</si>
  <si>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</si>
  <si>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</si>
  <si>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</si>
  <si>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</si>
  <si>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</si>
  <si>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</si>
  <si>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</si>
  <si>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</si>
  <si>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</si>
  <si>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</si>
  <si>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</si>
  <si>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</si>
  <si>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</si>
  <si>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</si>
  <si>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</si>
  <si>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</si>
  <si>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</si>
  <si>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</si>
  <si>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</si>
  <si>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</si>
  <si>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</si>
  <si>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</si>
  <si>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</si>
  <si>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</si>
  <si>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</si>
  <si>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</si>
  <si>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</si>
  <si>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</si>
  <si>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</si>
  <si>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</si>
  <si>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</si>
  <si>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</si>
  <si>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</si>
  <si>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</si>
  <si>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</si>
  <si>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</si>
  <si>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</si>
  <si>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</si>
  <si>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</si>
  <si>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</si>
  <si>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</si>
  <si>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</si>
  <si>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</si>
  <si>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</si>
  <si>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</si>
  <si>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</si>
  <si>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</si>
  <si>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</si>
  <si>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</si>
  <si>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</si>
  <si>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</si>
  <si>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</si>
  <si>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</si>
  <si>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</si>
  <si>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</si>
  <si>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</si>
  <si>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</si>
  <si>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</si>
  <si>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</si>
  <si>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</si>
  <si>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</si>
  <si>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</si>
  <si>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</si>
  <si>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</si>
  <si>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</si>
  <si>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</si>
  <si>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</si>
  <si>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</si>
  <si>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</si>
  <si>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</si>
  <si>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</si>
  <si>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</si>
  <si>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</si>
  <si>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</si>
  <si>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</si>
  <si>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</si>
  <si>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</si>
  <si>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</si>
  <si>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</si>
  <si>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</si>
  <si>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</si>
  <si>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</si>
  <si>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</si>
  <si>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</si>
  <si>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</si>
  <si>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</si>
  <si>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</si>
  <si>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</si>
  <si>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</si>
  <si>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</si>
  <si>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</si>
  <si>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</si>
  <si>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</si>
  <si>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</si>
  <si>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</si>
  <si>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</si>
  <si>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</si>
  <si>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</si>
  <si>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</si>
  <si>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</si>
  <si>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</si>
  <si>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</si>
  <si>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</si>
  <si>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</si>
  <si>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</si>
  <si>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</si>
  <si>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</si>
  <si>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</si>
  <si>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</si>
  <si>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</si>
  <si>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</si>
  <si>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</si>
  <si>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</si>
  <si>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</si>
  <si>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</si>
  <si>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</si>
  <si>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</si>
  <si>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</si>
  <si>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</si>
  <si>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</si>
  <si>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</si>
  <si>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</si>
  <si>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</si>
  <si>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</si>
  <si>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</si>
  <si>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</si>
  <si>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</si>
  <si>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</si>
  <si>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</si>
  <si>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</si>
  <si>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</si>
  <si>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</si>
  <si>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</si>
  <si>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</si>
  <si>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</si>
  <si>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</si>
  <si>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</si>
  <si>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</si>
  <si>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</si>
  <si>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</si>
  <si>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</si>
  <si>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</si>
  <si>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</si>
  <si>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</si>
  <si>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</si>
  <si>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</si>
  <si>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</si>
  <si>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</si>
  <si>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</si>
  <si>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</si>
  <si>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</si>
  <si>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</si>
  <si>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</si>
  <si>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</si>
  <si>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</si>
  <si>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</si>
  <si>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</si>
  <si>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</si>
  <si>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</si>
  <si>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</si>
  <si>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</si>
  <si>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</si>
  <si>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</si>
  <si>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</si>
  <si>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</si>
  <si>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</si>
  <si>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</si>
  <si>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</si>
  <si>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</si>
  <si>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</si>
  <si>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</si>
  <si>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</si>
  <si>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</si>
  <si>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</si>
  <si>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</si>
  <si>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</si>
  <si>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</si>
  <si>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</si>
  <si>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</si>
  <si>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</si>
  <si>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</si>
  <si>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</si>
  <si>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</si>
  <si>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</si>
  <si>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</si>
  <si>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</si>
  <si>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</si>
  <si>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</si>
  <si>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</si>
  <si>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</si>
  <si>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</si>
  <si>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</si>
  <si>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</si>
  <si>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</si>
  <si>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</si>
  <si>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</si>
  <si>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</si>
  <si>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</si>
  <si>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</si>
  <si>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</si>
  <si>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</si>
  <si>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</si>
  <si>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</si>
  <si>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</si>
  <si>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</si>
  <si>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</si>
  <si>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</si>
  <si>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</si>
  <si>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</si>
  <si>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</si>
  <si>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</si>
  <si>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</si>
  <si>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</si>
  <si>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</si>
  <si>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</si>
  <si>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</si>
  <si>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</si>
  <si>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</si>
  <si>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</si>
  <si>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</si>
  <si>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</si>
  <si>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</si>
  <si>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</si>
  <si>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</si>
  <si>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</si>
  <si>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</si>
  <si>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</si>
  <si>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</si>
  <si>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</si>
  <si>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</si>
  <si>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</si>
  <si>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</si>
  <si>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</si>
  <si>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</si>
  <si>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</si>
  <si>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</si>
  <si>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</si>
  <si>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</si>
  <si>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</si>
  <si>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</si>
  <si>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</si>
  <si>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</si>
  <si>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</si>
  <si>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</si>
  <si>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</si>
  <si>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</si>
  <si>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</si>
  <si>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</si>
  <si>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</si>
  <si>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</si>
  <si>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</si>
  <si>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</si>
  <si>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</si>
  <si>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</si>
  <si>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</si>
  <si>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</si>
  <si>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</si>
  <si>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</si>
  <si>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</si>
  <si>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</si>
  <si>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</si>
  <si>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</si>
  <si>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</si>
  <si>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</si>
  <si>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</si>
  <si>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</si>
  <si>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</si>
  <si>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</si>
  <si>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</si>
  <si>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</si>
  <si>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</si>
  <si>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</si>
  <si>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</si>
  <si>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</si>
  <si>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</si>
  <si>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</si>
  <si>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</si>
  <si>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</si>
  <si>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</si>
  <si>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</si>
  <si>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</si>
  <si>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</si>
  <si>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</si>
  <si>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</si>
  <si>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</si>
  <si>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</si>
  <si>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</si>
  <si>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</si>
  <si>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</si>
  <si>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</si>
  <si>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</si>
  <si>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</si>
  <si>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</si>
  <si>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</si>
  <si>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</si>
  <si>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</si>
  <si>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</si>
  <si>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</si>
  <si>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</si>
  <si>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</si>
  <si>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</si>
  <si>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</si>
  <si>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</si>
  <si>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</si>
  <si>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</si>
  <si>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</si>
  <si>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</si>
  <si>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</si>
  <si>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</si>
  <si>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</si>
  <si>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</si>
  <si>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</si>
  <si>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</si>
  <si>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</si>
  <si>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</si>
  <si>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</si>
  <si>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</si>
  <si>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</si>
  <si>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</si>
  <si>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</si>
  <si>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</si>
  <si>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</si>
  <si>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</si>
  <si>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</si>
  <si>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</si>
  <si>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</si>
  <si>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</si>
  <si>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</si>
  <si>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</si>
  <si>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</si>
  <si>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</si>
  <si>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</si>
  <si>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</si>
  <si>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</si>
  <si>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</si>
  <si>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</si>
  <si>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</si>
  <si>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</si>
  <si>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</si>
  <si>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</si>
  <si>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</si>
  <si>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</si>
  <si>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</si>
  <si>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</si>
  <si>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</si>
  <si>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</si>
  <si>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</si>
  <si>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</si>
  <si>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</si>
  <si>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</si>
  <si>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</si>
  <si>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</si>
  <si>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</si>
  <si>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</si>
  <si>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</si>
  <si>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</si>
  <si>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</si>
  <si>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</si>
  <si>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</si>
  <si>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</si>
  <si>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</si>
  <si>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</si>
  <si>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</si>
  <si>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</si>
  <si>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</si>
  <si>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</si>
  <si>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</si>
  <si>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</si>
  <si>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</si>
  <si>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</si>
  <si>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</si>
  <si>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</si>
  <si>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</si>
  <si>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</si>
  <si>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</si>
  <si>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</si>
  <si>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</si>
  <si>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</si>
  <si>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</si>
  <si>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</si>
  <si>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</si>
  <si>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</si>
  <si>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</si>
  <si>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</si>
  <si>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</si>
  <si>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</si>
  <si>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</si>
  <si>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</si>
  <si>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</si>
  <si>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</si>
  <si>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</si>
  <si>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</si>
  <si>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</si>
  <si>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</si>
  <si>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</si>
  <si>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</si>
  <si>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</si>
  <si>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</si>
  <si>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</si>
  <si>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</si>
  <si>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</si>
  <si>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</si>
  <si>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</si>
  <si>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</si>
  <si>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</si>
  <si>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</si>
  <si>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</si>
  <si>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</si>
  <si>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</si>
  <si>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</si>
  <si>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</si>
  <si>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</si>
  <si>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</si>
  <si>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</si>
  <si>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</si>
  <si>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</si>
  <si>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</si>
  <si>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</si>
  <si>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</si>
  <si>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</si>
  <si>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</si>
  <si>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</si>
  <si>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</si>
  <si>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</si>
  <si>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</si>
  <si>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</si>
  <si>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</si>
  <si>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</si>
  <si>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</si>
  <si>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</si>
  <si>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</si>
  <si>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</si>
  <si>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</si>
  <si>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</si>
  <si>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</si>
  <si>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</si>
  <si>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</si>
  <si>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</si>
  <si>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</si>
  <si>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</si>
  <si>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</si>
  <si>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</si>
  <si>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</si>
  <si>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</si>
  <si>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</si>
  <si>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</si>
  <si>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</si>
  <si>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</si>
  <si>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</si>
  <si>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</si>
  <si>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</si>
  <si>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</si>
  <si>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</si>
  <si>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</si>
  <si>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</si>
  <si>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</si>
  <si>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</si>
  <si>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</si>
  <si>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</si>
  <si>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</si>
  <si>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</si>
  <si>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</si>
  <si>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</si>
  <si>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</si>
  <si>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</si>
  <si>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</si>
  <si>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</si>
  <si>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</si>
  <si>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</si>
  <si>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</si>
  <si>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</si>
  <si>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</si>
  <si>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</si>
  <si>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</si>
  <si>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</si>
  <si>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</si>
  <si>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</si>
  <si>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</si>
  <si>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</si>
  <si>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</si>
  <si>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</si>
  <si>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</si>
  <si>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</si>
  <si>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</si>
  <si>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</si>
  <si>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</si>
  <si>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</si>
  <si>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</si>
  <si>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</si>
  <si>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</si>
  <si>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</si>
  <si>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</si>
  <si>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</si>
  <si>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</si>
  <si>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</si>
  <si>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</si>
  <si>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</si>
  <si>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</si>
  <si>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</si>
  <si>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</si>
  <si>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</si>
  <si>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</si>
  <si>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</si>
  <si>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</si>
  <si>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</si>
  <si>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</si>
  <si>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</si>
  <si>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</si>
  <si>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</si>
  <si>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</si>
  <si>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</si>
  <si>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</si>
  <si>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</si>
  <si>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</si>
  <si>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</si>
  <si>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</si>
  <si>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</si>
  <si>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</si>
  <si>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</si>
  <si>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</si>
  <si>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</si>
  <si>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</si>
  <si>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</si>
  <si>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</si>
  <si>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</si>
  <si>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</si>
  <si>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</si>
  <si>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</si>
  <si>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</si>
  <si>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</si>
  <si>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</si>
  <si>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</si>
  <si>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</si>
  <si>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</si>
  <si>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</si>
  <si>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</si>
  <si>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</si>
  <si>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</si>
  <si>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</si>
  <si>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</si>
  <si>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</si>
  <si>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</si>
  <si>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</si>
  <si>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</si>
  <si>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</si>
  <si>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</si>
  <si>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</si>
  <si>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</si>
  <si>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</si>
  <si>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</si>
  <si>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</si>
  <si>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</si>
  <si>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</si>
  <si>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</si>
  <si>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</si>
  <si>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</si>
  <si>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</si>
  <si>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</si>
  <si>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</si>
  <si>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</si>
  <si>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</si>
  <si>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</si>
  <si>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</si>
  <si>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</si>
  <si>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</si>
  <si>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</si>
  <si>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</si>
  <si>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</si>
  <si>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</si>
  <si>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</si>
  <si>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</si>
  <si>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</si>
  <si>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</si>
  <si>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</si>
  <si>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</si>
  <si>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</si>
  <si>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</si>
  <si>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</si>
  <si>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</si>
  <si>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</si>
  <si>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</si>
  <si>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</si>
  <si>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</si>
  <si>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</si>
  <si>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</si>
  <si>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</si>
  <si>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</si>
  <si>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</si>
  <si>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</si>
  <si>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</si>
  <si>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</si>
  <si>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</si>
  <si>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</si>
  <si>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</si>
  <si>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</si>
  <si>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</si>
  <si>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</si>
  <si>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</si>
  <si>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</si>
  <si>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</si>
  <si>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</si>
  <si>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</si>
  <si>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</si>
  <si>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</si>
  <si>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</si>
  <si>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</si>
  <si>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</si>
  <si>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</si>
  <si>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</si>
  <si>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</si>
  <si>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</si>
  <si>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</si>
  <si>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</si>
  <si>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</si>
  <si>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</si>
  <si>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</si>
  <si>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</si>
  <si>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</si>
  <si>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</si>
  <si>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</si>
  <si>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</si>
  <si>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</si>
  <si>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</si>
  <si>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</si>
  <si>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</si>
  <si>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</si>
  <si>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</si>
  <si>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</si>
  <si>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</si>
  <si>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</si>
  <si>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</si>
  <si>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</si>
  <si>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</si>
  <si>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</si>
  <si>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</si>
  <si>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</si>
  <si>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</si>
  <si>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</si>
  <si>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</si>
  <si>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</si>
  <si>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</si>
  <si>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</si>
  <si>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</si>
  <si>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</si>
  <si>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</si>
  <si>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</si>
  <si>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</si>
  <si>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</si>
  <si>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</si>
  <si>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</si>
  <si>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</si>
  <si>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</si>
  <si>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</si>
  <si>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</si>
  <si>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</si>
  <si>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</si>
  <si>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</si>
  <si>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</si>
  <si>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</si>
  <si>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</si>
  <si>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</si>
  <si>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</si>
  <si>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</si>
  <si>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</si>
  <si>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</si>
  <si>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</si>
  <si>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</si>
  <si>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</si>
  <si>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</si>
  <si>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</si>
  <si>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</si>
  <si>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</si>
  <si>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</si>
  <si>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</si>
  <si>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</si>
  <si>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</si>
  <si>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</si>
  <si>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</si>
  <si>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</si>
  <si>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</si>
  <si>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</si>
  <si>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</si>
  <si>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</si>
  <si>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</si>
  <si>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</si>
  <si>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</si>
  <si>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</si>
  <si>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</si>
  <si>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</si>
  <si>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</si>
  <si>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</si>
  <si>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</si>
  <si>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</si>
  <si>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</si>
  <si>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</si>
  <si>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</si>
  <si>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</si>
  <si>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</si>
  <si>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</si>
  <si>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</si>
  <si>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</si>
  <si>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</si>
  <si>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</si>
  <si>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</si>
  <si>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</si>
  <si>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</si>
  <si>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</si>
  <si>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</si>
  <si>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</si>
  <si>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</si>
  <si>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</si>
  <si>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</si>
  <si>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</si>
  <si>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</si>
  <si>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</si>
  <si>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</si>
  <si>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</si>
  <si>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</si>
  <si>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</si>
  <si>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</si>
  <si>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</si>
  <si>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</si>
  <si>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</si>
  <si>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</si>
  <si>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</si>
  <si>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</si>
  <si>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</si>
  <si>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</si>
  <si>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</si>
  <si>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</si>
  <si>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</si>
  <si>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</si>
  <si>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</si>
  <si>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</si>
  <si>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</si>
  <si>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</si>
  <si>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</si>
  <si>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</si>
  <si>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</si>
  <si>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</si>
  <si>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</si>
  <si>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</si>
  <si>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</si>
  <si>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</si>
  <si>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</si>
  <si>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</si>
  <si>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</si>
  <si>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</si>
  <si>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</si>
  <si>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</si>
  <si>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</si>
  <si>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</si>
  <si>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</si>
  <si>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</si>
  <si>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</si>
  <si>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</si>
  <si>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</si>
  <si>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</si>
  <si>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</si>
  <si>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</si>
  <si>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</si>
  <si>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</si>
  <si>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</si>
  <si>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</si>
  <si>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</si>
  <si>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</si>
  <si>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</si>
  <si>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</si>
  <si>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</si>
  <si>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</si>
  <si>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</si>
  <si>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</si>
  <si>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</si>
  <si>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</si>
  <si>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</si>
  <si>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</si>
  <si>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</si>
  <si>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</si>
  <si>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</si>
  <si>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</si>
  <si>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</si>
  <si>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</si>
  <si>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</si>
  <si>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</si>
  <si>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</si>
  <si>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</si>
  <si>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</si>
  <si>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</si>
  <si>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</si>
  <si>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</si>
  <si>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</si>
  <si>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</si>
  <si>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</si>
  <si>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</si>
  <si>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</si>
  <si>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</si>
  <si>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</si>
  <si>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</si>
  <si>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</si>
  <si>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</si>
  <si>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</si>
  <si>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</si>
  <si>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</si>
  <si>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</si>
  <si>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</si>
  <si>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</si>
  <si>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</si>
  <si>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</si>
  <si>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</si>
  <si>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</si>
  <si>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</si>
  <si>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</si>
  <si>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</si>
  <si>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</si>
  <si>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</si>
  <si>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</si>
  <si>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</si>
  <si>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</si>
  <si>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</si>
  <si>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</si>
  <si>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</si>
  <si>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</si>
  <si>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</si>
  <si>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</si>
  <si>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</si>
  <si>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</si>
  <si>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</si>
  <si>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</si>
  <si>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</si>
  <si>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</si>
  <si>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</si>
  <si>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</si>
  <si>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</si>
  <si>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</si>
  <si>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</si>
  <si>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</si>
  <si>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</si>
  <si>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</si>
  <si>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</si>
  <si>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</si>
  <si>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</si>
  <si>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</si>
  <si>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</si>
  <si>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</si>
  <si>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</si>
  <si>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</si>
  <si>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</si>
  <si>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</si>
  <si>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</si>
  <si>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</si>
  <si>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</si>
  <si>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</si>
  <si>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</si>
  <si>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</si>
  <si>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</si>
  <si>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</si>
  <si>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</si>
  <si>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</si>
  <si>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</si>
  <si>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</si>
  <si>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</si>
  <si>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</si>
  <si>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</si>
  <si>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</si>
  <si>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</si>
  <si>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</si>
  <si>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</si>
  <si>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</si>
  <si>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</si>
  <si>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</si>
  <si>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</si>
  <si>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</si>
  <si>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</si>
  <si>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</si>
  <si>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</si>
  <si>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</si>
  <si>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</si>
  <si>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</si>
  <si>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</si>
  <si>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</si>
  <si>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</si>
  <si>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</si>
  <si>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</si>
  <si>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</si>
  <si>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</si>
  <si>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</si>
  <si>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</si>
  <si>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</si>
  <si>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</si>
  <si>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</si>
  <si>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</si>
  <si>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</si>
  <si>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</si>
  <si>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</si>
  <si>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</si>
  <si>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</si>
  <si>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</si>
  <si>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</si>
  <si>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</si>
  <si>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</si>
  <si>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</si>
  <si>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</si>
  <si>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</si>
  <si>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</si>
  <si>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</si>
  <si>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</si>
  <si>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</si>
  <si>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</si>
  <si>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</si>
  <si>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</si>
  <si>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</si>
  <si>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</si>
  <si>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</si>
  <si>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</si>
  <si>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</si>
  <si>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</si>
  <si>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</si>
  <si>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</si>
  <si>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</si>
  <si>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</si>
  <si>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</si>
  <si>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</si>
  <si>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</si>
  <si>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</si>
  <si>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</si>
  <si>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</si>
  <si>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</si>
  <si>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</si>
  <si>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</si>
  <si>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</si>
  <si>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</si>
  <si>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</si>
  <si>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</si>
  <si>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</si>
  <si>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</si>
  <si>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</si>
  <si>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</si>
  <si>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</si>
  <si>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</si>
  <si>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</si>
  <si>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</si>
  <si>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</si>
  <si>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</si>
  <si>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</si>
  <si>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</si>
  <si>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</si>
  <si>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</si>
  <si>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</si>
  <si>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</si>
  <si>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</si>
  <si>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</si>
  <si>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</si>
  <si>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</si>
  <si>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</si>
  <si>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</si>
  <si>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</si>
  <si>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</si>
  <si>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</si>
  <si>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</si>
  <si>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</si>
  <si>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</si>
  <si>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</si>
  <si>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</si>
  <si>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</si>
  <si>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</si>
  <si>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</si>
  <si>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</si>
  <si>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</si>
  <si>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</si>
  <si>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</si>
  <si>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</si>
  <si>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</si>
  <si>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</si>
  <si>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</si>
  <si>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</si>
  <si>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</si>
  <si>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</si>
  <si>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</si>
  <si>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</si>
  <si>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</si>
  <si>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</si>
  <si>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</si>
  <si>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</si>
  <si>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</si>
  <si>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</si>
  <si>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</si>
  <si>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</si>
  <si>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</si>
  <si>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</si>
  <si>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</si>
  <si>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</si>
  <si>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</si>
  <si>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</si>
  <si>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</si>
  <si>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</si>
  <si>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</si>
  <si>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</si>
  <si>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</si>
  <si>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</si>
  <si>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</si>
  <si>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</si>
  <si>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</si>
  <si>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</si>
  <si>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</si>
  <si>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</si>
  <si>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</si>
  <si>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</si>
  <si>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</si>
  <si>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</si>
  <si>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</si>
  <si>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</si>
  <si>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</si>
  <si>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</si>
  <si>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</si>
  <si>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</si>
  <si>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</si>
  <si>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</si>
  <si>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</si>
  <si>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</si>
  <si>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</si>
  <si>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</si>
  <si>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</si>
  <si>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</si>
  <si>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</si>
  <si>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</si>
  <si>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</si>
  <si>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</si>
  <si>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</si>
  <si>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</si>
  <si>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</si>
  <si>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</si>
  <si>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</si>
  <si>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</si>
  <si>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</si>
  <si>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</si>
  <si>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</si>
  <si>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</si>
  <si>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</si>
  <si>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</si>
  <si>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</si>
  <si>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</si>
  <si>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</si>
  <si>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</si>
  <si>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</si>
  <si>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</si>
  <si>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</si>
  <si>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</si>
  <si>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</si>
  <si>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</si>
  <si>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</si>
  <si>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</si>
  <si>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</si>
  <si>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</si>
  <si>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</si>
  <si>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</si>
  <si>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</si>
  <si>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</si>
  <si>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</si>
  <si>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</si>
  <si>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</si>
  <si>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</si>
  <si>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</si>
  <si>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</si>
  <si>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</si>
  <si>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</si>
  <si>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</si>
  <si>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</si>
  <si>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</si>
  <si>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</si>
  <si>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</si>
  <si>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</si>
  <si>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</si>
  <si>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</si>
  <si>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</si>
  <si>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</si>
  <si>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</si>
  <si>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</si>
  <si>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</si>
  <si>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</si>
  <si>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</si>
  <si>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</si>
  <si>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</si>
  <si>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</si>
  <si>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</si>
  <si>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</si>
  <si>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</si>
  <si>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</si>
  <si>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</si>
  <si>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</si>
  <si>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</si>
  <si>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</si>
  <si>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</si>
  <si>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</si>
  <si>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</si>
  <si>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</si>
  <si>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</si>
  <si>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</si>
  <si>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</si>
  <si>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</si>
  <si>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</si>
  <si>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</si>
  <si>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</si>
  <si>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</si>
  <si>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</si>
  <si>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</si>
  <si>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</si>
  <si>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</si>
  <si>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</si>
  <si>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</si>
  <si>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</si>
  <si>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</si>
  <si>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</si>
  <si>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</si>
  <si>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</si>
  <si>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</si>
  <si>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</si>
  <si>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</si>
  <si>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</si>
  <si>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</si>
  <si>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</si>
  <si>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</si>
  <si>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</si>
  <si>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</si>
  <si>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</si>
  <si>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</si>
  <si>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</si>
  <si>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</si>
  <si>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</si>
  <si>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</si>
  <si>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</si>
  <si>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</si>
  <si>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</si>
  <si>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</si>
  <si>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</si>
  <si>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</si>
  <si>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</si>
  <si>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</si>
  <si>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</si>
  <si>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</si>
  <si>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</si>
  <si>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</si>
  <si>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</si>
  <si>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</si>
  <si>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</si>
  <si>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</si>
  <si>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</si>
  <si>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</si>
  <si>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</si>
  <si>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</si>
  <si>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</si>
  <si>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</si>
  <si>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</si>
  <si>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</si>
  <si>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</si>
  <si>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</si>
  <si>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</si>
  <si>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</si>
  <si>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</si>
  <si>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</si>
  <si>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</si>
  <si>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</si>
  <si>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</si>
  <si>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</si>
  <si>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</si>
  <si>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</si>
  <si>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</si>
  <si>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</si>
  <si>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</si>
  <si>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</si>
  <si>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</si>
  <si>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</si>
  <si>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</si>
  <si>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</si>
  <si>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</si>
  <si>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</si>
  <si>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</si>
  <si>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</si>
  <si>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</si>
  <si>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</si>
  <si>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</si>
  <si>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</si>
  <si>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</si>
  <si>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</si>
  <si>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</si>
  <si>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</si>
  <si>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</si>
  <si>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</si>
  <si>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</si>
  <si>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</si>
  <si>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</si>
  <si>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</si>
  <si>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</si>
  <si>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</si>
  <si>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</si>
  <si>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</si>
  <si>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</si>
  <si>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</si>
  <si>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</si>
  <si>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</si>
  <si>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</si>
  <si>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</si>
  <si>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</si>
  <si>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</si>
  <si>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</si>
  <si>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</si>
  <si>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</si>
  <si>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</si>
  <si>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</si>
  <si>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</si>
  <si>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</si>
  <si>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</si>
  <si>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</si>
  <si>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</si>
  <si>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</si>
  <si>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</si>
  <si>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</si>
  <si>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</si>
  <si>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</si>
  <si>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</si>
  <si>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</si>
  <si>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</si>
  <si>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</si>
  <si>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</si>
  <si>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</si>
  <si>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</si>
  <si>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</si>
  <si>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</si>
  <si>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</si>
  <si>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</si>
  <si>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</si>
  <si>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</si>
  <si>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</si>
  <si>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</si>
  <si>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</si>
  <si>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</si>
  <si>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</si>
  <si>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</si>
  <si>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</si>
  <si>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</si>
  <si>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</si>
  <si>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</si>
  <si>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</si>
  <si>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</si>
  <si>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</si>
  <si>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</si>
  <si>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</si>
  <si>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</si>
  <si>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</si>
  <si>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</si>
  <si>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</si>
  <si>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</si>
  <si>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</si>
  <si>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</si>
  <si>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</si>
  <si>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</si>
  <si>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</si>
  <si>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</si>
  <si>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</si>
  <si>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</si>
  <si>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</si>
  <si>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</si>
  <si>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</si>
  <si>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</si>
  <si>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</si>
  <si>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</si>
  <si>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</si>
  <si>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</si>
  <si>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</si>
  <si>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</si>
  <si>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</si>
  <si>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</si>
  <si>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</si>
  <si>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</si>
  <si>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</si>
  <si>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</si>
  <si>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</si>
  <si>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</si>
  <si>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</si>
  <si>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</si>
  <si>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</si>
  <si>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</si>
  <si>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</si>
  <si>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</si>
  <si>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</si>
  <si>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</si>
  <si>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</si>
  <si>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</si>
  <si>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</si>
  <si>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</si>
  <si>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</si>
  <si>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</si>
  <si>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</si>
  <si>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</si>
  <si>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</si>
  <si>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</si>
  <si>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</si>
  <si>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</si>
  <si>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</si>
  <si>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</si>
  <si>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</si>
  <si>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</si>
  <si>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</si>
  <si>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</si>
  <si>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</si>
  <si>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</si>
  <si>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</si>
  <si>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</si>
  <si>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</si>
  <si>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</si>
  <si>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</si>
  <si>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</si>
  <si>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</si>
  <si>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</si>
  <si>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</si>
  <si>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</si>
  <si>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</si>
  <si>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</si>
  <si>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</si>
  <si>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</si>
  <si>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</si>
  <si>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</si>
  <si>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</si>
  <si>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</si>
  <si>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</si>
  <si>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</si>
  <si>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</si>
  <si>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</si>
  <si>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</si>
  <si>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</si>
  <si>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</si>
  <si>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</si>
  <si>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</si>
  <si>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</si>
  <si>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</si>
  <si>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</si>
  <si>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</si>
  <si>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</si>
  <si>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</si>
  <si>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</si>
  <si>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</si>
  <si>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</si>
  <si>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</si>
  <si>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</si>
  <si>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</si>
  <si>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</si>
  <si>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</si>
  <si>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</si>
  <si>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</si>
  <si>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</si>
  <si>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</si>
  <si>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</si>
  <si>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</si>
  <si>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</si>
  <si>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</si>
  <si>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</si>
  <si>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</si>
  <si>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</si>
  <si>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</si>
  <si>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</si>
  <si>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</si>
  <si>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</si>
  <si>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</si>
  <si>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</si>
  <si>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</si>
  <si>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</si>
  <si>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</si>
  <si>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</si>
  <si>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</si>
  <si>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</si>
  <si>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</si>
  <si>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</si>
  <si>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</si>
  <si>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</si>
  <si>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</si>
  <si>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</si>
  <si>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</si>
  <si>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</si>
  <si>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</si>
  <si>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</si>
  <si>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</si>
  <si>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</si>
  <si>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</si>
  <si>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</si>
  <si>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</si>
  <si>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</si>
  <si>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</si>
  <si>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</si>
  <si>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</si>
  <si>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</si>
  <si>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</si>
  <si>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</si>
  <si>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</si>
  <si>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</si>
  <si>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</si>
  <si>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</si>
  <si>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</si>
  <si>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</si>
  <si>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</si>
  <si>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</si>
  <si>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</si>
  <si>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</si>
  <si>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</si>
  <si>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</si>
  <si>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</si>
  <si>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</si>
  <si>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</si>
  <si>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</si>
  <si>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</si>
  <si>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</si>
  <si>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</si>
  <si>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</si>
  <si>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</si>
  <si>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</si>
  <si>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</si>
  <si>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</si>
  <si>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</si>
  <si>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</si>
  <si>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</si>
  <si>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</si>
  <si>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</si>
  <si>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</si>
  <si>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</si>
  <si>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</si>
  <si>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</si>
  <si>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</si>
  <si>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</si>
  <si>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</si>
  <si>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</si>
  <si>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</si>
  <si>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</si>
  <si>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</si>
  <si>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</si>
  <si>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</si>
  <si>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</si>
  <si>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</si>
  <si>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</si>
  <si>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</si>
  <si>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</si>
  <si>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</si>
  <si>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</si>
  <si>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</si>
  <si>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</si>
  <si>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</si>
  <si>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</si>
  <si>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</si>
  <si>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</si>
  <si>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</si>
  <si>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</si>
  <si>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</si>
  <si>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</si>
  <si>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</si>
  <si>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</si>
  <si>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</si>
  <si>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</si>
  <si>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</si>
  <si>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</si>
  <si>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</si>
  <si>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</si>
  <si>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</si>
  <si>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</si>
  <si>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</si>
  <si>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</si>
  <si>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</si>
  <si>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</si>
  <si>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</si>
  <si>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</si>
  <si>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</si>
  <si>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</si>
  <si>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</si>
  <si>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</si>
  <si>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</si>
  <si>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</si>
  <si>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</si>
  <si>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</si>
  <si>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</si>
  <si>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</si>
  <si>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</si>
  <si>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</si>
  <si>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</si>
  <si>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</si>
  <si>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</si>
  <si>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</si>
  <si>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</si>
  <si>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</si>
  <si>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</si>
  <si>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</si>
  <si>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</si>
  <si>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</si>
  <si>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</si>
  <si>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</si>
  <si>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</si>
  <si>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</si>
  <si>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</si>
  <si>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</si>
  <si>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</si>
  <si>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</si>
  <si>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</si>
  <si>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</si>
  <si>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</si>
  <si>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</si>
  <si>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</si>
  <si>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</si>
  <si>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</si>
  <si>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</si>
  <si>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</si>
  <si>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</si>
  <si>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</si>
  <si>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</si>
  <si>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</si>
  <si>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</si>
  <si>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</si>
  <si>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</si>
  <si>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</si>
  <si>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</si>
  <si>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</si>
  <si>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</si>
  <si>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</si>
  <si>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</si>
  <si>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</si>
  <si>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</si>
  <si>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</si>
  <si>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</si>
  <si>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</si>
  <si>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</si>
  <si>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</si>
  <si>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</si>
  <si>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</si>
  <si>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</si>
  <si>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</si>
  <si>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</si>
  <si>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</si>
  <si>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</si>
  <si>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</si>
  <si>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</si>
  <si>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</si>
  <si>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</si>
  <si>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</si>
  <si>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</si>
  <si>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</si>
  <si>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</si>
  <si>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</si>
  <si>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</si>
  <si>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</si>
  <si>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</si>
  <si>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</si>
  <si>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</si>
  <si>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</si>
  <si>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</si>
  <si>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</si>
  <si>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</si>
  <si>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</si>
  <si>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</si>
  <si>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</si>
  <si>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</si>
  <si>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</si>
  <si>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</si>
  <si>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</si>
  <si>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</si>
  <si>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</si>
  <si>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</si>
  <si>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</si>
  <si>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</si>
  <si>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</si>
  <si>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</si>
  <si>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</si>
  <si>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</si>
  <si>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</si>
  <si>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</si>
  <si>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</si>
  <si>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</si>
  <si>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</si>
  <si>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</si>
  <si>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</si>
  <si>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</si>
  <si>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</si>
  <si>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</si>
  <si>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</si>
  <si>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</si>
  <si>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</si>
  <si>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</si>
  <si>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</si>
  <si>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</si>
  <si>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</si>
  <si>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</si>
  <si>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</si>
  <si>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</si>
  <si>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</si>
  <si>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</si>
  <si>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</si>
  <si>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</si>
  <si>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</si>
  <si>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</si>
  <si>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</si>
  <si>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</si>
  <si>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</si>
  <si>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</si>
  <si>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</si>
  <si>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</si>
  <si>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</si>
  <si>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</si>
  <si>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</si>
  <si>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</si>
  <si>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</si>
  <si>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</si>
  <si>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</si>
  <si>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</si>
  <si>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</si>
  <si>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</si>
  <si>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</si>
  <si>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</si>
  <si>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</si>
  <si>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</si>
  <si>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</si>
  <si>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</si>
  <si>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</si>
  <si>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</si>
  <si>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</si>
  <si>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</si>
  <si>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</si>
  <si>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</si>
  <si>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</si>
  <si>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</si>
  <si>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</si>
  <si>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</si>
  <si>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</si>
  <si>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</si>
  <si>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</si>
  <si>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</si>
  <si>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</si>
  <si>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</si>
  <si>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</si>
  <si>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</si>
  <si>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</si>
  <si>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</si>
  <si>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</si>
  <si>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</si>
  <si>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</si>
  <si>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</si>
  <si>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</si>
  <si>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</si>
  <si>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</si>
  <si>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</si>
  <si>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</si>
  <si>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</si>
  <si>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</si>
  <si>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</si>
  <si>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</si>
  <si>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</si>
  <si>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</si>
  <si>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</si>
  <si>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</si>
  <si>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</si>
  <si>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</si>
  <si>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</si>
  <si>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</si>
  <si>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</si>
  <si>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</si>
  <si>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</si>
  <si>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</si>
  <si>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</si>
  <si>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</si>
  <si>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</si>
  <si>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</si>
  <si>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</si>
  <si>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</si>
  <si>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</si>
  <si>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</si>
  <si>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</si>
  <si>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</si>
  <si>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</si>
  <si>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</si>
  <si>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</si>
  <si>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</si>
  <si>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</si>
  <si>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</si>
  <si>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</si>
  <si>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</si>
  <si>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</si>
  <si>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</si>
  <si>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</si>
  <si>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</si>
  <si>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</si>
  <si>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</si>
  <si>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</si>
  <si>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</si>
  <si>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</si>
  <si>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</si>
  <si>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</si>
  <si>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</si>
  <si>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</si>
  <si>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</si>
  <si>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</si>
  <si>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</si>
  <si>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</si>
  <si>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</si>
  <si>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</si>
  <si>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</si>
  <si>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</si>
  <si>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</si>
  <si>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</si>
  <si>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</si>
  <si>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</si>
  <si>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</si>
  <si>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</si>
  <si>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</si>
  <si>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</si>
  <si>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</si>
  <si>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</si>
  <si>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</si>
  <si>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</si>
  <si>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</si>
  <si>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</si>
  <si>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</si>
  <si>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</si>
  <si>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</si>
  <si>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</si>
  <si>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</si>
  <si>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</si>
  <si>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</si>
  <si>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</si>
  <si>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</si>
  <si>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</si>
  <si>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</si>
  <si>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</si>
  <si>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</si>
  <si>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</si>
  <si>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</si>
  <si>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</si>
  <si>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</si>
  <si>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</si>
  <si>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</si>
  <si>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</si>
  <si>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</si>
  <si>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</si>
  <si>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</si>
  <si>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</si>
  <si>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</si>
  <si>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</si>
  <si>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</si>
  <si>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</si>
  <si>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</si>
  <si>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</si>
  <si>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</si>
  <si>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</si>
  <si>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</si>
  <si>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</si>
  <si>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</si>
  <si>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</si>
  <si>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</si>
  <si>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</si>
  <si>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</si>
  <si>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</si>
  <si>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</si>
  <si>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</si>
  <si>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</si>
  <si>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</si>
  <si>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</si>
  <si>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</si>
  <si>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</si>
  <si>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</si>
  <si>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</si>
  <si>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</si>
  <si>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</si>
  <si>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</si>
  <si>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</si>
  <si>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</si>
  <si>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</si>
  <si>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</si>
  <si>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</si>
  <si>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</si>
  <si>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</si>
  <si>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</si>
  <si>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</si>
  <si>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</si>
  <si>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</si>
  <si>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</si>
  <si>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</si>
  <si>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</si>
  <si>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</si>
  <si>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</si>
  <si>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</si>
  <si>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</si>
  <si>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</si>
  <si>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</si>
  <si>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</si>
  <si>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</si>
  <si>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</si>
  <si>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</si>
  <si>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</si>
  <si>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</si>
  <si>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</si>
  <si>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</si>
  <si>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</si>
  <si>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</si>
  <si>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</si>
  <si>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</si>
  <si>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</si>
  <si>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</si>
  <si>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</si>
  <si>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</si>
  <si>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</si>
  <si>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</si>
  <si>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</si>
  <si>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</si>
  <si>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</si>
  <si>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</si>
  <si>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</si>
  <si>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</si>
  <si>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</si>
  <si>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</si>
  <si>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</si>
  <si>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</si>
  <si>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</si>
  <si>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</si>
  <si>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</si>
  <si>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</si>
  <si>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</si>
  <si>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</si>
  <si>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</si>
  <si>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</si>
  <si>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</si>
  <si>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</si>
  <si>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</si>
  <si>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</si>
  <si>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</si>
  <si>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</si>
  <si>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</si>
  <si>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</si>
  <si>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</si>
  <si>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</si>
  <si>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</si>
  <si>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</si>
  <si>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</si>
  <si>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</si>
  <si>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</si>
  <si>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</si>
  <si>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</si>
  <si>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</si>
  <si>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</si>
  <si>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</si>
  <si>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</si>
  <si>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</si>
  <si>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</si>
  <si>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</si>
  <si>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</si>
  <si>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</si>
  <si>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</si>
  <si>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</si>
  <si>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</si>
  <si>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</si>
  <si>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</si>
  <si>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</si>
  <si>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</si>
  <si>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</si>
  <si>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</si>
  <si>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</si>
  <si>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</si>
  <si>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</si>
  <si>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</si>
  <si>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</si>
  <si>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</si>
  <si>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</si>
  <si>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</si>
  <si>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</si>
  <si>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</si>
  <si>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</si>
  <si>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</si>
  <si>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</si>
  <si>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</si>
  <si>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</si>
  <si>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</si>
  <si>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</si>
  <si>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</si>
  <si>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</si>
  <si>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</si>
  <si>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</si>
  <si>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</si>
  <si>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</si>
  <si>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</si>
  <si>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</si>
  <si>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</si>
  <si>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</si>
  <si>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</si>
  <si>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</si>
  <si>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</si>
  <si>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</si>
  <si>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</si>
  <si>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</si>
  <si>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</si>
  <si>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</si>
  <si>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</si>
  <si>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</si>
  <si>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</si>
  <si>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</si>
  <si>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</si>
  <si>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</si>
  <si>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</si>
  <si>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</si>
  <si>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</si>
  <si>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</si>
  <si>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</si>
  <si>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</si>
  <si>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</si>
  <si>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</si>
  <si>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</si>
  <si>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</si>
  <si>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</si>
  <si>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</si>
  <si>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</si>
  <si>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</si>
  <si>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</si>
  <si>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</si>
  <si>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</si>
  <si>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</si>
  <si>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</si>
  <si>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</si>
  <si>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</si>
  <si>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</si>
  <si>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</si>
  <si>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</si>
  <si>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</si>
  <si>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</si>
  <si>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</si>
  <si>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</si>
  <si>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</si>
  <si>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</si>
  <si>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</si>
  <si>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</si>
  <si>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</si>
  <si>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</si>
  <si>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</si>
  <si>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</si>
  <si>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</si>
  <si>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</si>
  <si>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</si>
  <si>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</si>
  <si>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</si>
  <si>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</si>
  <si>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</si>
  <si>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</si>
  <si>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</si>
  <si>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</si>
  <si>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</si>
  <si>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</si>
  <si>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</si>
  <si>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</si>
  <si>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</si>
  <si>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</si>
  <si>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</si>
  <si>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</si>
  <si>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</si>
  <si>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</si>
  <si>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</si>
  <si>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</si>
  <si>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</si>
  <si>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</si>
  <si>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</si>
  <si>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</si>
  <si>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</si>
  <si>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</si>
  <si>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</si>
  <si>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</si>
  <si>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</si>
  <si>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</si>
  <si>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</si>
  <si>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</si>
  <si>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</si>
  <si>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</si>
  <si>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</si>
  <si>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</si>
  <si>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</si>
  <si>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</si>
  <si>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</si>
  <si>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</si>
  <si>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</si>
  <si>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</si>
  <si>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</si>
  <si>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</si>
  <si>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</si>
  <si>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</si>
  <si>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</si>
  <si>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</si>
  <si>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</si>
  <si>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</si>
  <si>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</si>
  <si>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</si>
  <si>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</si>
  <si>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</si>
  <si>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</si>
  <si>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</si>
  <si>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</si>
  <si>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</si>
  <si>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</si>
  <si>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</si>
  <si>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</si>
  <si>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</si>
  <si>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</si>
  <si>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</si>
  <si>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</si>
  <si>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</si>
  <si>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</si>
  <si>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</si>
  <si>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</si>
  <si>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</si>
  <si>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</si>
  <si>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</si>
  <si>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</si>
  <si>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</si>
  <si>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</si>
  <si>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</si>
  <si>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</si>
  <si>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</si>
  <si>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</si>
  <si>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</si>
  <si>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</si>
  <si>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</si>
  <si>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</si>
  <si>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</si>
  <si>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</si>
  <si>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</si>
  <si>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</si>
  <si>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</si>
  <si>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</si>
  <si>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</si>
  <si>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</si>
  <si>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</si>
  <si>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</si>
  <si>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</si>
  <si>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</si>
  <si>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</si>
  <si>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</si>
  <si>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</si>
  <si>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</si>
  <si>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</si>
  <si>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</si>
  <si>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</si>
  <si>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</si>
  <si>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</si>
  <si>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</si>
  <si>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</si>
  <si>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</si>
  <si>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</si>
  <si>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</si>
  <si>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</si>
  <si>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</si>
  <si>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</si>
  <si>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</si>
  <si>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</si>
  <si>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</si>
  <si>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</si>
  <si>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</si>
  <si>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</si>
  <si>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</si>
  <si>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</si>
  <si>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</si>
  <si>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</si>
  <si>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</si>
  <si>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</si>
  <si>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</si>
  <si>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</si>
  <si>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</si>
  <si>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</si>
  <si>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</si>
  <si>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</si>
  <si>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</si>
  <si>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</si>
  <si>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</si>
  <si>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</si>
  <si>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</si>
  <si>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</si>
  <si>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</si>
  <si>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</si>
  <si>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</si>
  <si>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</si>
  <si>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</si>
  <si>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</si>
  <si>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</si>
  <si>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</si>
  <si>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</si>
  <si>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</si>
  <si>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</si>
  <si>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</si>
  <si>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</si>
  <si>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</si>
  <si>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</si>
  <si>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</si>
  <si>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</si>
  <si>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</si>
  <si>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</si>
  <si>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</si>
  <si>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</si>
  <si>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</si>
  <si>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</si>
  <si>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</si>
  <si>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</si>
  <si>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</si>
  <si>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</si>
  <si>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</si>
  <si>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</si>
  <si>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</si>
  <si>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</si>
  <si>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</si>
  <si>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</si>
  <si>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</si>
  <si>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</si>
  <si>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</si>
  <si>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</si>
  <si>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</si>
  <si>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</si>
  <si>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</si>
  <si>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</si>
  <si>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</si>
  <si>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</si>
  <si>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</si>
  <si>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</si>
  <si>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</si>
  <si>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</si>
  <si>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</si>
  <si>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</si>
  <si>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</si>
  <si>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</si>
  <si>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</si>
  <si>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</si>
  <si>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</si>
  <si>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</si>
  <si>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</si>
  <si>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</si>
  <si>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</si>
  <si>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</si>
  <si>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</si>
  <si>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</si>
  <si>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</si>
  <si>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</si>
  <si>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</si>
  <si>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</si>
  <si>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</si>
  <si>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</si>
  <si>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</si>
  <si>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</si>
  <si>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</si>
  <si>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</si>
  <si>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</si>
  <si>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</si>
  <si>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</si>
  <si>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</si>
  <si>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</si>
  <si>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</si>
  <si>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</si>
  <si>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</si>
  <si>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</si>
  <si>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</si>
  <si>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</si>
  <si>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</si>
  <si>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</si>
  <si>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</si>
  <si>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</si>
  <si>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</si>
  <si>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</si>
  <si>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</si>
  <si>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</si>
  <si>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</si>
  <si>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</si>
  <si>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</si>
  <si>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</si>
  <si>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</si>
  <si>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</si>
  <si>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</si>
  <si>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</si>
  <si>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</si>
  <si>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</si>
  <si>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</si>
  <si>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</si>
  <si>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</si>
  <si>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</si>
  <si>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</si>
  <si>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</si>
  <si>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</si>
  <si>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</si>
  <si>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</si>
  <si>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</si>
  <si>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</si>
  <si>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</si>
  <si>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</si>
  <si>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</si>
  <si>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</si>
  <si>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</si>
  <si>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</si>
  <si>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</si>
  <si>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</si>
  <si>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</si>
  <si>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</si>
  <si>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</si>
  <si>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</si>
  <si>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</si>
  <si>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</si>
  <si>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</si>
  <si>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</si>
  <si>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</si>
  <si>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</si>
  <si>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</si>
  <si>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</si>
  <si>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</si>
  <si>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</si>
  <si>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</si>
  <si>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</si>
  <si>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</si>
  <si>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</si>
  <si>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</si>
  <si>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</si>
  <si>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</si>
  <si>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</si>
  <si>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</si>
  <si>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</si>
  <si>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</si>
  <si>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</si>
  <si>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</si>
  <si>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</si>
  <si>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</si>
  <si>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</si>
  <si>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</si>
  <si>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</si>
  <si>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</si>
  <si>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</si>
  <si>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</si>
  <si>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</si>
  <si>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</si>
  <si>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</si>
  <si>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</si>
  <si>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</si>
  <si>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</si>
  <si>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</si>
  <si>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</si>
  <si>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</si>
  <si>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</si>
  <si>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</si>
  <si>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</si>
  <si>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</si>
  <si>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</si>
  <si>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</si>
  <si>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</si>
  <si>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</si>
  <si>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</si>
  <si>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</si>
  <si>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</si>
  <si>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</si>
  <si>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</si>
  <si>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</si>
  <si>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</si>
  <si>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</si>
  <si>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</si>
  <si>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</si>
  <si>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</si>
  <si>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</si>
  <si>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</si>
  <si>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</si>
  <si>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</si>
  <si>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</si>
  <si>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</si>
  <si>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</si>
  <si>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</si>
  <si>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</si>
  <si>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</si>
  <si>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</si>
  <si>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</si>
  <si>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</si>
  <si>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</si>
  <si>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</si>
  <si>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</si>
  <si>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</si>
  <si>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</si>
  <si>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</si>
  <si>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</si>
  <si>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</si>
  <si>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</si>
  <si>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</si>
  <si>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</si>
  <si>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</si>
  <si>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</si>
  <si>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</si>
  <si>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</si>
  <si>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</si>
  <si>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</si>
  <si>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</si>
  <si>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</si>
  <si>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</si>
  <si>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</si>
  <si>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</si>
  <si>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</si>
  <si>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</si>
  <si>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</si>
  <si>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</si>
  <si>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</si>
  <si>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</si>
  <si>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</si>
  <si>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</si>
  <si>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</si>
  <si>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</si>
  <si>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</si>
  <si>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</si>
  <si>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</si>
  <si>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</si>
  <si>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</si>
  <si>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</si>
  <si>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</si>
  <si>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</si>
  <si>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</si>
  <si>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</si>
  <si>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</si>
  <si>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</si>
  <si>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</si>
  <si>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</si>
  <si>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</si>
  <si>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</si>
  <si>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</si>
  <si>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</si>
  <si>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</si>
  <si>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</si>
  <si>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</si>
  <si>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</si>
  <si>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</si>
  <si>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</si>
  <si>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</si>
  <si>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</si>
  <si>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</si>
  <si>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</si>
  <si>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</si>
  <si>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</si>
  <si>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</si>
  <si>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</si>
  <si>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</si>
  <si>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</si>
  <si>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</si>
  <si>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</si>
  <si>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</si>
  <si>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</si>
  <si>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</si>
  <si>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</si>
  <si>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</si>
  <si>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</si>
  <si>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</si>
  <si>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</si>
  <si>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</si>
  <si>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</si>
  <si>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</si>
  <si>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</si>
  <si>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</si>
  <si>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</si>
  <si>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</si>
  <si>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</si>
  <si>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</si>
  <si>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</si>
  <si>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</si>
  <si>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</si>
  <si>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</si>
  <si>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</si>
  <si>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</si>
  <si>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</si>
  <si>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</si>
  <si>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</si>
  <si>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</si>
  <si>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</si>
  <si>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</si>
  <si>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</si>
  <si>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</si>
  <si>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</si>
  <si>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</si>
  <si>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</si>
  <si>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</si>
  <si>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</si>
  <si>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</si>
  <si>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</si>
  <si>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</si>
  <si>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</si>
  <si>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</si>
  <si>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</si>
  <si>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</si>
  <si>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</si>
  <si>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</si>
  <si>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</si>
  <si>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</si>
  <si>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</si>
  <si>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</si>
  <si>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</si>
  <si>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</si>
  <si>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</si>
  <si>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</si>
  <si>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</si>
  <si>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</si>
  <si>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</si>
  <si>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</si>
  <si>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</si>
  <si>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</si>
  <si>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</si>
  <si>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</si>
  <si>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</si>
  <si>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</si>
  <si>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</si>
  <si>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</si>
  <si>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</si>
  <si>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</si>
  <si>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</si>
  <si>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</si>
  <si>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</si>
  <si>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</si>
  <si>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</si>
  <si>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</si>
  <si>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</si>
  <si>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</si>
  <si>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</si>
  <si>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</si>
  <si>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</si>
  <si>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</si>
  <si>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</si>
  <si>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</si>
  <si>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</si>
  <si>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</si>
  <si>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</si>
  <si>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</si>
  <si>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</si>
  <si>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</si>
  <si>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</si>
  <si>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</si>
  <si>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</si>
  <si>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</si>
  <si>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</si>
  <si>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</si>
  <si>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</si>
  <si>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</si>
  <si>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</si>
  <si>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</si>
  <si>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</si>
  <si>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</si>
  <si>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</si>
  <si>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</si>
  <si>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</si>
  <si>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</si>
  <si>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</si>
  <si>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</si>
  <si>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</si>
  <si>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</si>
  <si>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</si>
  <si>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</si>
  <si>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</si>
  <si>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</si>
  <si>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</si>
  <si>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</si>
  <si>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</si>
  <si>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</si>
  <si>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</si>
  <si>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</si>
  <si>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</si>
  <si>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</si>
  <si>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</si>
  <si>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</si>
  <si>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</si>
  <si>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</si>
  <si>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</si>
  <si>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</si>
  <si>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</si>
  <si>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</si>
  <si>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</si>
  <si>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</si>
  <si>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</si>
  <si>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</si>
  <si>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</si>
  <si>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</si>
  <si>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</si>
  <si>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</si>
  <si>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</si>
  <si>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</si>
  <si>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</si>
  <si>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</si>
  <si>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</si>
  <si>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</si>
  <si>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</si>
  <si>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</si>
  <si>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</si>
  <si>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</si>
  <si>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</si>
  <si>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</si>
  <si>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</si>
  <si>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</si>
  <si>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</si>
  <si>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</si>
  <si>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</si>
  <si>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</si>
  <si>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</si>
  <si>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</si>
  <si>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</si>
  <si>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</si>
  <si>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</si>
  <si>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</si>
  <si>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</si>
  <si>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</si>
  <si>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</si>
  <si>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</si>
  <si>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</si>
  <si>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</si>
  <si>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</si>
  <si>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</si>
  <si>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</si>
  <si>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</si>
  <si>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</si>
  <si>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</si>
  <si>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</si>
  <si>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</si>
  <si>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</si>
  <si>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</si>
  <si>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</si>
  <si>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</si>
  <si>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</si>
  <si>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</si>
  <si>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</si>
  <si>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</si>
  <si>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</si>
  <si>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</si>
  <si>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</si>
  <si>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</si>
  <si>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</si>
  <si>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</si>
  <si>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</si>
  <si>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</si>
  <si>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</si>
  <si>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</si>
  <si>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</si>
  <si>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</si>
  <si>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</si>
  <si>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</si>
  <si>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</si>
  <si>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</si>
  <si>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</si>
  <si>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</si>
  <si>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</si>
  <si>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</si>
  <si>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</si>
  <si>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</si>
  <si>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</si>
  <si>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</si>
  <si>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</si>
  <si>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</si>
  <si>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</si>
  <si>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</si>
  <si>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</si>
  <si>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</si>
  <si>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</si>
  <si>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</si>
  <si>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</si>
  <si>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</si>
  <si>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</si>
  <si>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</si>
  <si>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</si>
  <si>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</si>
  <si>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</si>
  <si>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</si>
  <si>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</si>
  <si>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</si>
  <si>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</si>
  <si>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</si>
  <si>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</si>
  <si>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</si>
  <si>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</si>
  <si>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</si>
  <si>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</si>
  <si>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</si>
  <si>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</si>
  <si>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</si>
  <si>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</si>
  <si>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</si>
  <si>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</si>
  <si>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</si>
  <si>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</si>
  <si>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</si>
  <si>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</si>
  <si>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</si>
  <si>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</si>
  <si>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</si>
  <si>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</si>
  <si>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</si>
  <si>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</si>
  <si>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</si>
  <si>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</si>
  <si>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</si>
  <si>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</si>
  <si>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</si>
  <si>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</si>
  <si>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</si>
  <si>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</si>
  <si>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</si>
  <si>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</si>
  <si>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</si>
  <si>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</si>
  <si>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</si>
  <si>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</si>
  <si>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</si>
  <si>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</si>
  <si>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</si>
  <si>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</si>
  <si>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</si>
  <si>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</si>
  <si>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</si>
  <si>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</si>
  <si>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</si>
  <si>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</si>
  <si>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</si>
  <si>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</si>
  <si>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</si>
  <si>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</si>
  <si>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</si>
  <si>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</si>
  <si>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</si>
  <si>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</si>
  <si>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</si>
  <si>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</si>
  <si>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</si>
  <si>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</si>
  <si>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</si>
  <si>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</si>
  <si>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</si>
  <si>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</si>
  <si>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</si>
  <si>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</si>
  <si>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</si>
  <si>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</si>
  <si>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</si>
  <si>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</si>
  <si>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</si>
  <si>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</si>
  <si>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</si>
  <si>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</si>
  <si>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</si>
  <si>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</si>
  <si>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</si>
  <si>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</si>
  <si>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</si>
  <si>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</si>
  <si>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</si>
  <si>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</si>
  <si>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</si>
  <si>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</si>
  <si>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</si>
  <si>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</si>
  <si>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</si>
  <si>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</si>
  <si>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</si>
  <si>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</si>
  <si>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</si>
  <si>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</si>
  <si>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</si>
  <si>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</si>
  <si>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</si>
  <si>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</si>
  <si>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</si>
  <si>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</si>
  <si>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</si>
  <si>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</si>
  <si>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</si>
  <si>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</si>
  <si>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</si>
  <si>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</si>
  <si>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</si>
  <si>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</si>
  <si>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</si>
  <si>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</si>
  <si>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</si>
  <si>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</si>
  <si>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</si>
  <si>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</si>
  <si>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</si>
  <si>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</si>
  <si>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</si>
  <si>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</si>
  <si>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</si>
  <si>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</si>
  <si>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</si>
  <si>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</si>
  <si>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</si>
  <si>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</si>
  <si>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</si>
  <si>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</si>
  <si>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</si>
  <si>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</si>
  <si>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</si>
  <si>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</si>
  <si>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</si>
  <si>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</si>
  <si>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</si>
  <si>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</si>
  <si>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</si>
  <si>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</si>
  <si>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</si>
  <si>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</si>
  <si>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</si>
  <si>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</si>
  <si>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</si>
  <si>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</si>
  <si>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</si>
  <si>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</si>
  <si>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</si>
  <si>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</si>
  <si>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</si>
  <si>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</si>
  <si>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</si>
  <si>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</si>
  <si>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</si>
  <si>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</si>
  <si>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</si>
  <si>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</si>
  <si>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</si>
  <si>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</si>
  <si>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</si>
  <si>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</si>
  <si>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</si>
  <si>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</si>
  <si>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</si>
  <si>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</si>
  <si>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</si>
  <si>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</si>
  <si>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</si>
  <si>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</si>
  <si>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</si>
  <si>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</si>
  <si>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</si>
  <si>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</si>
  <si>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</si>
  <si>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</si>
  <si>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</si>
  <si>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</si>
  <si>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</si>
  <si>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</si>
  <si>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</si>
  <si>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</si>
  <si>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</si>
  <si>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</si>
  <si>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</si>
  <si>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</si>
  <si>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</si>
  <si>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</si>
  <si>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</si>
  <si>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</si>
  <si>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</si>
  <si>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</si>
  <si>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</si>
  <si>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</si>
  <si>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</si>
  <si>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</si>
  <si>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</si>
  <si>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</si>
  <si>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</si>
  <si>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</si>
  <si>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</si>
  <si>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</si>
  <si>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</si>
  <si>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</si>
  <si>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</si>
  <si>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</si>
  <si>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</si>
  <si>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</si>
  <si>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</si>
  <si>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</si>
  <si>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</si>
  <si>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</si>
  <si>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</si>
  <si>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</si>
  <si>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</si>
  <si>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</si>
  <si>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</si>
  <si>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</si>
  <si>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</si>
  <si>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</si>
  <si>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</si>
  <si>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</si>
  <si>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</si>
  <si>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</si>
  <si>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</si>
  <si>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</si>
  <si>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</si>
  <si>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</si>
  <si>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</si>
  <si>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</si>
  <si>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</si>
  <si>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</si>
  <si>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</si>
  <si>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</si>
  <si>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</si>
  <si>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</si>
  <si>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</si>
  <si>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</si>
  <si>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</si>
  <si>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</si>
  <si>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</si>
  <si>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</si>
  <si>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</si>
  <si>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</si>
  <si>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</si>
  <si>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</si>
  <si>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</si>
  <si>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</si>
  <si>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</si>
  <si>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</si>
  <si>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</si>
  <si>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</si>
  <si>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</si>
  <si>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</si>
  <si>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</si>
  <si>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</si>
  <si>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</si>
  <si>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</si>
  <si>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</si>
  <si>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</si>
  <si>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</si>
  <si>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</si>
  <si>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</si>
  <si>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</si>
  <si>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</si>
  <si>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</si>
  <si>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</si>
  <si>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</si>
  <si>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</si>
  <si>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</si>
  <si>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</si>
  <si>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</si>
  <si>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</si>
  <si>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</si>
  <si>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</si>
  <si>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</si>
  <si>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</si>
  <si>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</si>
  <si>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</si>
  <si>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</si>
  <si>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</si>
  <si>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</si>
  <si>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</si>
  <si>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</si>
  <si>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</si>
  <si>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</si>
  <si>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</si>
  <si>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</si>
  <si>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</si>
  <si>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</si>
  <si>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</si>
  <si>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</si>
  <si>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</si>
  <si>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</si>
  <si>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</si>
  <si>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</si>
  <si>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</si>
  <si>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</si>
  <si>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</si>
  <si>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</si>
  <si>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</si>
  <si>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</si>
  <si>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</si>
  <si>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</si>
  <si>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</si>
  <si>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</si>
  <si>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</si>
  <si>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</si>
  <si>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</si>
  <si>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</si>
  <si>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</si>
  <si>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</si>
  <si>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</si>
  <si>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</si>
  <si>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</si>
  <si>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</si>
  <si>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</si>
  <si>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</si>
  <si>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</si>
  <si>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</si>
  <si>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</si>
  <si>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</si>
  <si>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</si>
  <si>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</si>
  <si>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</si>
  <si>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</si>
  <si>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</si>
  <si>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</si>
  <si>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</si>
  <si>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</si>
  <si>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</si>
  <si>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</si>
  <si>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</si>
  <si>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</si>
  <si>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</si>
  <si>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</si>
  <si>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</si>
  <si>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</si>
  <si>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</si>
  <si>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</si>
  <si>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</si>
  <si>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</si>
  <si>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</si>
  <si>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</si>
  <si>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</si>
  <si>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</si>
  <si>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</si>
  <si>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</si>
  <si>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</si>
  <si>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</si>
  <si>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</si>
  <si>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</si>
  <si>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</si>
  <si>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</si>
  <si>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</si>
  <si>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</si>
  <si>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</si>
  <si>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</si>
  <si>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</si>
  <si>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</si>
  <si>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</si>
  <si>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</si>
  <si>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</si>
  <si>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</si>
  <si>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</si>
  <si>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</si>
  <si>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</si>
  <si>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</si>
  <si>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</si>
  <si>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</si>
  <si>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</si>
  <si>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</si>
  <si>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</si>
  <si>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</si>
  <si>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</si>
  <si>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</si>
  <si>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</si>
  <si>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</si>
  <si>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</si>
  <si>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</si>
  <si>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</si>
  <si>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</si>
  <si>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</si>
  <si>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</si>
  <si>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</si>
  <si>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</si>
  <si>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</si>
  <si>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</si>
  <si>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</si>
  <si>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</si>
  <si>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</si>
  <si>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</si>
  <si>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</si>
  <si>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</si>
  <si>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</si>
  <si>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</si>
  <si>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</si>
  <si>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</si>
  <si>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</si>
  <si>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</si>
  <si>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</si>
  <si>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</si>
  <si>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</si>
  <si>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</si>
  <si>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</si>
  <si>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</si>
  <si>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</si>
  <si>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</si>
  <si>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</si>
  <si>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</si>
  <si>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</si>
  <si>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</si>
  <si>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</si>
  <si>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</si>
  <si>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</si>
  <si>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</si>
  <si>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</si>
  <si>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</si>
  <si>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</si>
  <si>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</si>
  <si>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</si>
  <si>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</si>
  <si>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</si>
  <si>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</si>
  <si>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</si>
  <si>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</si>
  <si>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</si>
  <si>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</si>
  <si>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</si>
  <si>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</si>
  <si>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</si>
  <si>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</si>
  <si>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</si>
  <si>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</si>
  <si>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</si>
  <si>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</si>
  <si>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</si>
  <si>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</si>
  <si>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</si>
  <si>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</si>
  <si>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</si>
  <si>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</si>
  <si>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</si>
  <si>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</si>
  <si>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</si>
  <si>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</si>
  <si>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</si>
  <si>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</si>
  <si>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</si>
  <si>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</si>
  <si>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</si>
  <si>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</si>
  <si>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</si>
  <si>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</si>
  <si>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</si>
  <si>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</si>
  <si>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</si>
  <si>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</si>
  <si>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</si>
  <si>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</si>
  <si>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</si>
  <si>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</si>
  <si>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</si>
  <si>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</si>
  <si>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</si>
  <si>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</si>
  <si>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</si>
  <si>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</si>
  <si>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</si>
  <si>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</si>
  <si>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</si>
  <si>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</si>
  <si>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</si>
  <si>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</si>
  <si>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</si>
  <si>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</si>
  <si>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</si>
  <si>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</si>
  <si>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</si>
  <si>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</si>
  <si>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</si>
  <si>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</si>
  <si>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</si>
  <si>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</si>
  <si>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</si>
  <si>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</si>
  <si>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</si>
  <si>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</si>
  <si>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</si>
  <si>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</si>
  <si>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</si>
  <si>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</si>
  <si>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</si>
  <si>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</si>
  <si>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</si>
  <si>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</si>
  <si>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</si>
  <si>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</si>
  <si>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</si>
  <si>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</si>
  <si>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</si>
  <si>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</si>
  <si>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</si>
  <si>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</si>
  <si>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</si>
  <si>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</si>
  <si>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</si>
  <si>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</si>
  <si>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</si>
  <si>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</si>
  <si>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</si>
  <si>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</si>
  <si>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</si>
  <si>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</si>
  <si>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</si>
  <si>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</si>
  <si>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</si>
  <si>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</si>
  <si>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</si>
  <si>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</si>
  <si>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</si>
  <si>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</si>
  <si>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</si>
  <si>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</si>
  <si>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</si>
  <si>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</si>
  <si>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</si>
  <si>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</si>
  <si>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</si>
  <si>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</si>
  <si>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</si>
  <si>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</si>
  <si>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</si>
  <si>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</si>
  <si>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</si>
  <si>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</si>
  <si>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</si>
  <si>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</si>
  <si>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</si>
  <si>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</si>
  <si>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</si>
  <si>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</si>
  <si>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</si>
  <si>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</si>
  <si>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</si>
  <si>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</si>
  <si>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</si>
  <si>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</si>
  <si>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</si>
  <si>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</si>
  <si>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</si>
  <si>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</si>
  <si>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</si>
  <si>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</si>
  <si>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</si>
  <si>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</si>
  <si>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</si>
  <si>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</si>
  <si>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</si>
  <si>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</si>
  <si>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</si>
  <si>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</si>
  <si>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</si>
  <si>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</si>
  <si>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</si>
  <si>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</si>
  <si>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</si>
  <si>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</si>
  <si>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</si>
  <si>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</si>
  <si>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</si>
  <si>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</si>
  <si>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</si>
  <si>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</si>
  <si>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</si>
  <si>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</si>
  <si>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</si>
  <si>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</si>
  <si>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</si>
  <si>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</si>
  <si>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</si>
  <si>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</si>
  <si>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</si>
  <si>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</si>
  <si>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</si>
  <si>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</si>
  <si>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</si>
  <si>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</si>
  <si>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</si>
  <si>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</si>
  <si>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</si>
  <si>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</si>
  <si>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</si>
  <si>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</si>
  <si>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</si>
  <si>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</si>
  <si>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</si>
  <si>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</si>
  <si>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</si>
  <si>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</si>
  <si>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</si>
  <si>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</si>
  <si>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</si>
  <si>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</si>
  <si>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</si>
  <si>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</si>
  <si>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</si>
  <si>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</si>
  <si>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</si>
  <si>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</si>
  <si>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</si>
  <si>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</si>
  <si>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</si>
  <si>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</si>
  <si>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</si>
  <si>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</si>
  <si>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</si>
  <si>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</si>
  <si>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</si>
  <si>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</si>
  <si>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</si>
  <si>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</si>
  <si>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</si>
  <si>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</si>
  <si>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</si>
  <si>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</si>
  <si>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</si>
  <si>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</si>
  <si>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</si>
  <si>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</si>
  <si>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</si>
  <si>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</si>
  <si>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</si>
  <si>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</si>
  <si>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</si>
  <si>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</si>
  <si>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</si>
  <si>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</si>
  <si>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</si>
  <si>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</si>
  <si>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</si>
  <si>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</si>
  <si>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</si>
  <si>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</si>
  <si>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</si>
  <si>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</si>
  <si>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</si>
  <si>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</si>
  <si>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</si>
  <si>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</si>
  <si>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</si>
  <si>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</si>
  <si>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</si>
  <si>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</si>
  <si>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</si>
  <si>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</si>
  <si>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</si>
  <si>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</si>
  <si>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</si>
  <si>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</si>
  <si>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</si>
  <si>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</si>
  <si>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</si>
  <si>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</si>
  <si>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</si>
  <si>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</si>
  <si>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</si>
  <si>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</si>
  <si>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</si>
  <si>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</si>
  <si>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</si>
  <si>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</si>
  <si>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</si>
  <si>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</si>
  <si>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</si>
  <si>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</si>
  <si>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</si>
  <si>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</si>
  <si>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</si>
  <si>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</si>
  <si>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</si>
  <si>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</si>
  <si>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</si>
  <si>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</si>
  <si>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</si>
  <si>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</si>
  <si>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</si>
  <si>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</si>
  <si>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</si>
  <si>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</si>
  <si>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</si>
  <si>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</si>
  <si>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</si>
  <si>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</si>
  <si>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</si>
  <si>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</si>
  <si>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</si>
  <si>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</si>
  <si>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</si>
  <si>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</si>
  <si>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</si>
  <si>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</si>
  <si>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</si>
  <si>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</si>
  <si>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</si>
  <si>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</si>
  <si>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</si>
  <si>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</si>
  <si>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</si>
  <si>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</si>
  <si>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</si>
  <si>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</si>
  <si>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</si>
  <si>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</si>
  <si>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</si>
  <si>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</si>
  <si>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</si>
  <si>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</si>
  <si>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</si>
  <si>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</si>
  <si>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</si>
  <si>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</si>
  <si>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</si>
  <si>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</si>
  <si>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</si>
  <si>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</si>
  <si>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</si>
  <si>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</si>
  <si>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</si>
  <si>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</si>
  <si>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</si>
  <si>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</si>
  <si>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</si>
  <si>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</si>
  <si>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</si>
  <si>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</si>
  <si>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</si>
  <si>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</si>
  <si>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</si>
  <si>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</si>
  <si>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</si>
  <si>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</si>
  <si>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</si>
  <si>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</si>
  <si>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</si>
  <si>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</si>
  <si>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</si>
  <si>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</si>
  <si>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</si>
  <si>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</si>
  <si>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</si>
  <si>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</si>
  <si>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</si>
  <si>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</si>
  <si>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</si>
  <si>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</si>
  <si>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</si>
  <si>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</si>
  <si>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</si>
  <si>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</si>
  <si>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</si>
  <si>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</si>
  <si>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</si>
  <si>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</si>
  <si>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</si>
  <si>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</si>
  <si>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</si>
  <si>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</si>
  <si>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</si>
  <si>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</si>
  <si>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</si>
  <si>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</si>
  <si>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</si>
  <si>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</si>
  <si>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</si>
  <si>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</si>
  <si>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</si>
  <si>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</si>
  <si>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</si>
  <si>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</si>
  <si>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</si>
  <si>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</si>
  <si>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</si>
  <si>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</si>
  <si>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</si>
  <si>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</si>
  <si>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</si>
  <si>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</si>
  <si>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</si>
  <si>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</si>
  <si>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</si>
  <si>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</si>
  <si>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</si>
  <si>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</si>
  <si>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</si>
  <si>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</si>
  <si>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</si>
  <si>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</si>
  <si>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</si>
  <si>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</si>
  <si>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</si>
  <si>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</si>
  <si>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</si>
  <si>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</si>
  <si>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</si>
  <si>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</si>
  <si>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</si>
  <si>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</si>
  <si>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</si>
  <si>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</si>
  <si>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</si>
  <si>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</si>
  <si>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</si>
  <si>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</si>
  <si>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</si>
  <si>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</si>
  <si>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</si>
  <si>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</si>
  <si>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</si>
  <si>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</si>
  <si>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</si>
  <si>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</si>
  <si>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</si>
  <si>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</si>
  <si>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</si>
  <si>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</si>
  <si>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</si>
  <si>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</si>
  <si>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</si>
  <si>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</si>
  <si>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</si>
  <si>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</si>
  <si>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</si>
  <si>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</si>
  <si>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</si>
  <si>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</si>
  <si>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</si>
  <si>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</si>
  <si>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</si>
  <si>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</si>
  <si>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</si>
  <si>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</si>
  <si>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</si>
  <si>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</si>
  <si>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</si>
  <si>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</si>
  <si>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</si>
  <si>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</si>
  <si>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</si>
  <si>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</si>
  <si>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</si>
  <si>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</si>
  <si>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</si>
  <si>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</si>
  <si>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</si>
  <si>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</si>
  <si>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</si>
  <si>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</si>
  <si>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</si>
  <si>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</si>
  <si>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</si>
  <si>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</si>
  <si>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</si>
  <si>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</si>
  <si>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</si>
  <si>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</si>
  <si>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</si>
  <si>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</si>
  <si>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</si>
  <si>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</si>
  <si>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</si>
  <si>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</si>
  <si>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</si>
  <si>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</si>
  <si>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</si>
  <si>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</si>
  <si>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</si>
  <si>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</si>
  <si>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</si>
  <si>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</si>
  <si>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</si>
  <si>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</si>
  <si>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</si>
  <si>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</si>
  <si>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</si>
  <si>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</si>
  <si>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</si>
  <si>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</si>
  <si>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</si>
  <si>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</si>
  <si>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</si>
  <si>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</si>
  <si>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</si>
  <si>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</si>
  <si>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</si>
  <si>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</si>
  <si>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</si>
  <si>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</si>
  <si>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</si>
  <si>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</si>
  <si>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</si>
  <si>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</si>
  <si>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</si>
  <si>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</si>
  <si>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</si>
  <si>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</si>
  <si>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</si>
  <si>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</si>
  <si>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</si>
  <si>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</si>
  <si>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</si>
  <si>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</si>
  <si>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</si>
  <si>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</si>
  <si>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</si>
  <si>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</si>
  <si>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</si>
  <si>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</si>
  <si>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</si>
  <si>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</si>
  <si>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</si>
  <si>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</si>
  <si>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</si>
  <si>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</si>
  <si>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</si>
  <si>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</si>
  <si>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</si>
  <si>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</si>
  <si>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</si>
  <si>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</si>
  <si>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</si>
  <si>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</si>
  <si>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</si>
  <si>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</si>
  <si>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</si>
  <si>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</si>
  <si>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</si>
  <si>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</si>
  <si>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</si>
  <si>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</si>
  <si>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</si>
  <si>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</si>
  <si>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</si>
  <si>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</si>
  <si>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</si>
  <si>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</si>
  <si>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</si>
  <si>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</si>
  <si>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</si>
  <si>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</si>
  <si>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</si>
  <si>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</si>
  <si>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</si>
  <si>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</si>
  <si>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</si>
  <si>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</si>
  <si>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</si>
  <si>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</si>
  <si>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</si>
  <si>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</si>
  <si>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</si>
  <si>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</si>
  <si>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</si>
  <si>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</si>
  <si>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</si>
  <si>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</si>
  <si>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</si>
  <si>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</si>
  <si>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</si>
  <si>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</si>
  <si>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</si>
  <si>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</si>
  <si>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</si>
  <si>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</si>
  <si>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</si>
  <si>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</si>
  <si>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</si>
  <si>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</si>
  <si>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</si>
  <si>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</si>
  <si>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</si>
  <si>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</si>
  <si>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</si>
  <si>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</si>
  <si>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</si>
  <si>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</si>
  <si>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</si>
  <si>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</si>
  <si>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</si>
  <si>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</si>
  <si>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</si>
  <si>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</si>
  <si>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</si>
  <si>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</si>
  <si>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</si>
  <si>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</si>
  <si>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</si>
  <si>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</si>
  <si>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</si>
  <si>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</si>
  <si>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</si>
  <si>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</si>
  <si>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</si>
  <si>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</si>
  <si>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</si>
  <si>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</si>
  <si>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</si>
  <si>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</si>
  <si>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</si>
  <si>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</si>
  <si>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</si>
  <si>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</si>
  <si>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</si>
  <si>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</si>
  <si>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</si>
  <si>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</si>
  <si>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</si>
  <si>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</si>
  <si>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</si>
  <si>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</si>
  <si>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</si>
  <si>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</si>
  <si>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</si>
  <si>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</si>
  <si>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</si>
  <si>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</si>
  <si>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</si>
  <si>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</si>
  <si>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</si>
  <si>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</si>
  <si>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</si>
  <si>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</si>
  <si>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</si>
  <si>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</si>
  <si>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</si>
  <si>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</si>
  <si>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</si>
  <si>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</si>
  <si>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</si>
  <si>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</si>
  <si>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</si>
  <si>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</si>
  <si>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</si>
  <si>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</si>
  <si>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</si>
  <si>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</si>
  <si>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</si>
  <si>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</si>
  <si>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</si>
  <si>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</si>
  <si>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</si>
  <si>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</si>
  <si>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</si>
  <si>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</si>
  <si>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</si>
  <si>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</si>
  <si>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</si>
  <si>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</si>
  <si>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</si>
  <si>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</si>
  <si>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</si>
  <si>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</si>
  <si>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</si>
  <si>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</si>
  <si>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</si>
  <si>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</si>
  <si>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</si>
  <si>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</si>
  <si>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</si>
  <si>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</si>
  <si>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</si>
  <si>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</si>
  <si>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</si>
  <si>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</si>
  <si>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</si>
  <si>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</si>
  <si>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</si>
  <si>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</si>
  <si>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</si>
  <si>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</si>
  <si>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</si>
  <si>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</si>
  <si>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</si>
  <si>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</si>
  <si>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</si>
  <si>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</si>
  <si>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</si>
  <si>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</si>
  <si>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</si>
  <si>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</si>
  <si>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</si>
  <si>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</si>
  <si>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</si>
  <si>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</si>
  <si>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</si>
  <si>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</si>
  <si>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</si>
  <si>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</si>
  <si>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</si>
  <si>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</si>
  <si>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</si>
  <si>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</si>
  <si>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</si>
  <si>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</si>
  <si>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</si>
  <si>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</si>
  <si>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</si>
  <si>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</si>
  <si>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</si>
  <si>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</si>
  <si>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</si>
  <si>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</si>
  <si>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</si>
  <si>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</si>
  <si>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</si>
  <si>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</si>
  <si>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</si>
  <si>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</si>
  <si>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</si>
  <si>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</si>
  <si>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</si>
  <si>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</si>
  <si>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</si>
  <si>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</si>
  <si>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</si>
  <si>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</si>
  <si>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</si>
  <si>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</si>
  <si>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</si>
  <si>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</si>
  <si>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</si>
  <si>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</si>
  <si>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</si>
  <si>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</si>
  <si>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</si>
  <si>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</si>
  <si>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</si>
  <si>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</si>
  <si>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</si>
  <si>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</si>
  <si>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</si>
  <si>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</si>
  <si>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</si>
  <si>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</si>
  <si>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</si>
  <si>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</si>
  <si>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</si>
  <si>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</si>
  <si>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</si>
  <si>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</si>
  <si>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</si>
  <si>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</si>
  <si>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</si>
  <si>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</si>
  <si>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</si>
  <si>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</si>
  <si>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</si>
  <si>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</si>
  <si>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</si>
  <si>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</si>
  <si>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</si>
  <si>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</si>
  <si>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</si>
  <si>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</si>
  <si>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</si>
  <si>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</si>
  <si>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</si>
  <si>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</si>
  <si>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</si>
  <si>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</si>
  <si>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</si>
  <si>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</si>
  <si>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</si>
  <si>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</si>
  <si>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</si>
  <si>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</si>
  <si>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</si>
  <si>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</si>
  <si>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</si>
  <si>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</si>
  <si>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</si>
  <si>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</si>
  <si>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</si>
  <si>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</si>
  <si>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</si>
  <si>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</si>
  <si>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</si>
  <si>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</si>
  <si>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</si>
  <si>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</si>
  <si>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</si>
  <si>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</si>
  <si>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</si>
  <si>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</si>
  <si>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</si>
  <si>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</si>
  <si>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</si>
  <si>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</si>
  <si>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</si>
  <si>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</si>
  <si>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</si>
  <si>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</si>
  <si>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</si>
  <si>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</si>
  <si>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</si>
  <si>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</si>
  <si>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</si>
  <si>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</si>
  <si>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</si>
  <si>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</si>
  <si>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</si>
  <si>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</si>
  <si>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</si>
  <si>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</si>
  <si>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</si>
  <si>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</si>
  <si>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</si>
  <si>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</si>
  <si>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</si>
  <si>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</si>
  <si>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</si>
  <si>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</si>
  <si>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</si>
  <si>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</si>
  <si>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</si>
  <si>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</si>
  <si>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</si>
  <si>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</si>
  <si>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</si>
  <si>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</si>
  <si>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</si>
  <si>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</si>
  <si>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</si>
  <si>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</si>
  <si>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</si>
  <si>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</si>
  <si>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</si>
  <si>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</si>
  <si>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</si>
  <si>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</si>
  <si>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</si>
  <si>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</si>
  <si>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</si>
  <si>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</si>
  <si>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</si>
  <si>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</si>
  <si>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</si>
  <si>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</si>
  <si>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</si>
  <si>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</si>
  <si>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</si>
  <si>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</si>
  <si>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</si>
  <si>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</si>
  <si>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</si>
  <si>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</si>
  <si>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</si>
  <si>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</si>
  <si>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</si>
  <si>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</si>
  <si>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</si>
  <si>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</si>
  <si>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</si>
  <si>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</si>
  <si>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</si>
  <si>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</si>
  <si>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</si>
  <si>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</si>
  <si>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</si>
  <si>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</si>
  <si>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</si>
  <si>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</si>
  <si>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</si>
  <si>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</si>
  <si>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</si>
  <si>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</si>
  <si>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</si>
  <si>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</si>
  <si>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</si>
  <si>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</si>
  <si>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</si>
  <si>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</si>
  <si>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</si>
  <si>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</si>
  <si>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</si>
  <si>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</si>
  <si>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</si>
  <si>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</si>
  <si>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</si>
  <si>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</si>
  <si>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</si>
  <si>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</si>
  <si>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</si>
  <si>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</si>
  <si>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</si>
  <si>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</si>
  <si>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</si>
  <si>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</si>
  <si>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</si>
  <si>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</si>
  <si>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</si>
  <si>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</si>
  <si>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</si>
  <si>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</si>
  <si>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</si>
  <si>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</si>
  <si>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</si>
  <si>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</si>
  <si>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</si>
  <si>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</si>
  <si>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</si>
  <si>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</si>
  <si>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</si>
  <si>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</si>
  <si>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</si>
  <si>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</si>
  <si>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</si>
  <si>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</si>
  <si>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</si>
  <si>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</si>
  <si>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</si>
  <si>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</si>
  <si>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</si>
  <si>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</si>
  <si>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</si>
  <si>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</si>
  <si>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</si>
  <si>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</si>
  <si>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</si>
  <si>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</si>
  <si>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</si>
  <si>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</si>
  <si>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</si>
  <si>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</si>
  <si>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</si>
  <si>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</si>
  <si>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</si>
  <si>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</si>
  <si>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</si>
  <si>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</si>
  <si>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</si>
  <si>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</si>
  <si>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</si>
  <si>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</si>
  <si>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</si>
  <si>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</si>
  <si>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</si>
  <si>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</si>
  <si>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</si>
  <si>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</si>
  <si>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</si>
  <si>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</si>
  <si>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</si>
  <si>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</si>
  <si>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</si>
  <si>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</si>
  <si>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</si>
  <si>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</si>
  <si>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</si>
  <si>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</si>
  <si>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</si>
  <si>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</si>
  <si>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</si>
  <si>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</si>
  <si>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</si>
  <si>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</si>
  <si>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</si>
  <si>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</si>
  <si>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</si>
  <si>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</si>
  <si>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</si>
  <si>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</si>
  <si>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</si>
  <si>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</si>
  <si>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</si>
  <si>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</si>
  <si>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</si>
  <si>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</si>
  <si>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</si>
  <si>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</si>
  <si>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</si>
  <si>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</si>
  <si>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</si>
  <si>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</si>
  <si>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</si>
  <si>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</si>
  <si>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</si>
  <si>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</si>
  <si>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</si>
  <si>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</si>
  <si>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</si>
  <si>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</si>
  <si>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</si>
  <si>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</si>
  <si>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</si>
  <si>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</si>
  <si>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</si>
  <si>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</si>
  <si>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</si>
  <si>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</si>
  <si>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</si>
  <si>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</si>
  <si>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</si>
  <si>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</si>
  <si>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</si>
  <si>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</si>
  <si>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</si>
  <si>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</si>
  <si>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</si>
  <si>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</si>
  <si>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</si>
  <si>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</si>
  <si>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</si>
  <si>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</si>
  <si>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</si>
  <si>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</si>
  <si>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</si>
  <si>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</si>
  <si>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</si>
  <si>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</si>
  <si>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</si>
  <si>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</si>
  <si>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</si>
  <si>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</si>
  <si>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</si>
  <si>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</si>
  <si>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</si>
  <si>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</si>
  <si>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</si>
  <si>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</si>
  <si>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</si>
  <si>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</si>
  <si>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</si>
  <si>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</si>
  <si>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</si>
  <si>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</si>
  <si>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</si>
  <si>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</si>
  <si>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</si>
  <si>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</si>
  <si>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</si>
  <si>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</si>
  <si>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</si>
  <si>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</si>
  <si>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</si>
  <si>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</si>
  <si>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</si>
  <si>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</si>
  <si>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</si>
  <si>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</si>
  <si>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</si>
  <si>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</si>
  <si>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</si>
  <si>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</si>
  <si>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</si>
  <si>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</si>
  <si>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</si>
  <si>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</si>
  <si>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</si>
  <si>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</si>
  <si>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</si>
  <si>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</si>
  <si>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</si>
  <si>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</si>
  <si>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</si>
  <si>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</si>
  <si>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</si>
  <si>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</si>
  <si>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</si>
  <si>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</si>
  <si>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</si>
  <si>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</si>
  <si>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</si>
  <si>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</si>
  <si>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</si>
  <si>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</si>
  <si>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</si>
  <si>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</si>
  <si>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</si>
  <si>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</si>
  <si>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</si>
  <si>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</si>
  <si>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</si>
  <si>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</si>
  <si>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</si>
  <si>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</si>
  <si>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</si>
  <si>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</si>
  <si>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</si>
  <si>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</si>
  <si>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</si>
  <si>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</si>
  <si>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</si>
  <si>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</si>
  <si>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</si>
  <si>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</si>
  <si>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</si>
  <si>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</si>
  <si>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</si>
  <si>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</si>
  <si>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</si>
  <si>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</si>
  <si>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</si>
  <si>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</si>
  <si>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</si>
  <si>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</si>
  <si>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</si>
  <si>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</si>
  <si>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</si>
  <si>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</si>
  <si>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</si>
  <si>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</si>
  <si>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</si>
  <si>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</si>
  <si>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</si>
  <si>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</si>
  <si>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</si>
  <si>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</si>
  <si>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</si>
  <si>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</si>
  <si>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</si>
  <si>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</si>
  <si>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</si>
  <si>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</si>
  <si>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</si>
  <si>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</si>
  <si>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</si>
  <si>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</si>
  <si>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</si>
  <si>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</si>
  <si>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</si>
  <si>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</si>
  <si>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</si>
  <si>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</si>
  <si>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</si>
  <si>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</si>
  <si>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</si>
  <si>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</si>
  <si>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</si>
  <si>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</si>
  <si>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</si>
  <si>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</si>
  <si>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</si>
  <si>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</si>
  <si>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</si>
  <si>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</si>
  <si>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</si>
  <si>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</si>
  <si>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</si>
  <si>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</si>
  <si>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</si>
  <si>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</si>
  <si>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</si>
  <si>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</si>
  <si>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</si>
  <si>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</si>
  <si>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</si>
  <si>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</si>
  <si>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</si>
  <si>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</si>
  <si>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</si>
  <si>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</si>
  <si>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</si>
  <si>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</si>
  <si>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</si>
  <si>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</si>
  <si>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</si>
  <si>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</si>
  <si>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</si>
  <si>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</si>
  <si>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</si>
  <si>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</si>
  <si>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</si>
  <si>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</si>
  <si>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</si>
  <si>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</si>
  <si>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</si>
  <si>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</si>
  <si>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</si>
  <si>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</si>
  <si>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</si>
  <si>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</si>
  <si>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</si>
  <si>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</si>
  <si>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</si>
  <si>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</si>
  <si>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</si>
  <si>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</si>
  <si>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</si>
  <si>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</si>
  <si>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</si>
  <si>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</si>
  <si>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</si>
  <si>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</si>
  <si>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</si>
  <si>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</si>
  <si>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</si>
  <si>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</si>
  <si>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</si>
  <si>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</si>
  <si>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</si>
  <si>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</si>
  <si>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</si>
  <si>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</si>
  <si>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</si>
  <si>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</si>
  <si>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</si>
  <si>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</si>
  <si>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</si>
  <si>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</si>
  <si>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</si>
  <si>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</si>
  <si>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</si>
  <si>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</si>
  <si>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</si>
  <si>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</si>
  <si>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</si>
  <si>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</si>
  <si>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</si>
  <si>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</si>
  <si>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</si>
  <si>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</si>
  <si>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</si>
  <si>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</si>
  <si>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</si>
  <si>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</si>
  <si>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</si>
  <si>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</si>
  <si>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</si>
  <si>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</si>
  <si>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</si>
  <si>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</si>
  <si>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</si>
  <si>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</si>
  <si>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</si>
  <si>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</si>
  <si>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</si>
  <si>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</si>
  <si>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</si>
  <si>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</si>
  <si>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</si>
  <si>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</si>
  <si>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</si>
  <si>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</si>
  <si>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</si>
  <si>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</si>
  <si>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</si>
  <si>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</si>
  <si>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</si>
  <si>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</si>
  <si>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</si>
  <si>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</si>
  <si>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</si>
  <si>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</si>
  <si>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</si>
  <si>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</si>
  <si>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</si>
  <si>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</si>
  <si>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</si>
  <si>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</si>
  <si>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</si>
  <si>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</si>
  <si>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</si>
  <si>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</si>
  <si>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</si>
  <si>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</si>
  <si>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</si>
  <si>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</si>
  <si>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</si>
  <si>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</si>
  <si>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</si>
  <si>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</si>
  <si>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</si>
  <si>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</si>
  <si>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</si>
  <si>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</si>
  <si>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</si>
  <si>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</si>
  <si>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</si>
  <si>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</si>
  <si>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</si>
  <si>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</si>
  <si>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</si>
  <si>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</si>
  <si>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</si>
  <si>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</si>
  <si>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</si>
  <si>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</si>
  <si>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</si>
  <si>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</si>
  <si>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</si>
  <si>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</si>
  <si>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</si>
  <si>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</si>
  <si>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</si>
  <si>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</si>
  <si>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</si>
  <si>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</si>
  <si>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</si>
  <si>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</si>
  <si>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</si>
  <si>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</si>
  <si>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</si>
  <si>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</si>
  <si>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</si>
  <si>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</si>
  <si>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</si>
  <si>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</si>
  <si>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</si>
  <si>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</si>
  <si>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</si>
  <si>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</si>
  <si>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</si>
  <si>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</si>
  <si>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</si>
  <si>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</si>
  <si>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</si>
  <si>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</si>
  <si>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</si>
  <si>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</si>
  <si>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</si>
  <si>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</si>
  <si>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</si>
  <si>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</si>
  <si>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</si>
  <si>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</si>
  <si>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</si>
  <si>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</si>
  <si>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</si>
  <si>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</si>
  <si>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</si>
  <si>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</si>
  <si>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</si>
  <si>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</si>
  <si>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</si>
  <si>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</si>
  <si>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</si>
  <si>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</si>
  <si>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</si>
  <si>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</si>
  <si>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</si>
  <si>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</si>
  <si>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</si>
  <si>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</si>
  <si>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</si>
  <si>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</si>
  <si>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</si>
  <si>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</si>
  <si>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</si>
  <si>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</si>
  <si>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</si>
  <si>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</si>
  <si>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</si>
  <si>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</si>
  <si>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</si>
  <si>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</si>
  <si>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</si>
  <si>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</si>
  <si>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</si>
  <si>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</si>
  <si>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</si>
  <si>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</si>
  <si>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</si>
  <si>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</si>
  <si>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</si>
  <si>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</si>
  <si>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</si>
  <si>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</si>
  <si>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</si>
  <si>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</si>
  <si>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</si>
  <si>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</si>
  <si>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</si>
  <si>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</si>
  <si>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</si>
  <si>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</si>
  <si>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</si>
  <si>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</si>
  <si>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</si>
  <si>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</si>
  <si>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</si>
  <si>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</si>
  <si>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</si>
  <si>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</si>
  <si>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</si>
  <si>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</si>
  <si>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</si>
  <si>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</si>
  <si>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</si>
  <si>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</si>
  <si>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</si>
  <si>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</si>
  <si>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</si>
  <si>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</si>
  <si>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</si>
  <si>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</si>
  <si>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</si>
  <si>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</si>
  <si>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</si>
  <si>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</si>
  <si>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</si>
  <si>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</si>
  <si>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</si>
  <si>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</si>
  <si>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</si>
  <si>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</si>
  <si>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</si>
  <si>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</si>
  <si>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</si>
  <si>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</si>
  <si>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</si>
  <si>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</si>
  <si>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</si>
  <si>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</si>
  <si>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</si>
  <si>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</si>
  <si>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</si>
  <si>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</si>
  <si>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</si>
  <si>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</si>
  <si>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</si>
  <si>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</si>
  <si>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</si>
  <si>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</si>
  <si>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</si>
  <si>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</si>
  <si>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</si>
  <si>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</si>
  <si>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</si>
  <si>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</si>
  <si>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</si>
  <si>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</si>
  <si>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</si>
  <si>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</si>
  <si>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</si>
  <si>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</si>
  <si>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</si>
  <si>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</si>
  <si>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</si>
  <si>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</si>
  <si>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</si>
  <si>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</si>
  <si>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</si>
  <si>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</si>
  <si>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</si>
  <si>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</si>
  <si>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</si>
  <si>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</si>
  <si>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</si>
  <si>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</si>
  <si>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</si>
  <si>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</si>
  <si>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</si>
  <si>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</si>
  <si>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</si>
  <si>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</si>
  <si>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</si>
  <si>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</si>
  <si>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</si>
  <si>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</si>
  <si>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</si>
  <si>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</si>
  <si>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</si>
  <si>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</si>
  <si>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</si>
  <si>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</si>
  <si>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</si>
  <si>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</si>
  <si>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</si>
  <si>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</si>
  <si>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</si>
  <si>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</si>
  <si>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</si>
  <si>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</si>
  <si>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</si>
  <si>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</si>
  <si>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</si>
  <si>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</si>
  <si>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</si>
  <si>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</si>
  <si>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</si>
  <si>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</si>
  <si>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</si>
  <si>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</si>
  <si>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</si>
  <si>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</si>
  <si>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</si>
  <si>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</si>
  <si>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</si>
  <si>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</si>
  <si>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</si>
  <si>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</si>
  <si>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</si>
  <si>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</si>
  <si>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</si>
  <si>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</si>
  <si>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</si>
  <si>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</si>
  <si>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</si>
  <si>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</si>
  <si>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</si>
  <si>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</si>
  <si>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</si>
  <si>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</si>
  <si>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</si>
  <si>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</si>
  <si>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</si>
  <si>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</si>
  <si>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</si>
  <si>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</si>
  <si>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</si>
  <si>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</si>
  <si>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</si>
  <si>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</si>
  <si>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</si>
  <si>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</si>
  <si>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</si>
  <si>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</si>
  <si>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</si>
  <si>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</si>
  <si>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</si>
  <si>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</si>
  <si>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</si>
  <si>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</si>
  <si>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</si>
  <si>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</si>
  <si>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</si>
  <si>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</si>
  <si>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</si>
  <si>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</si>
  <si>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</si>
  <si>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</si>
  <si>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</si>
  <si>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</si>
  <si>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</si>
  <si>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</si>
  <si>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</si>
  <si>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</si>
  <si>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</si>
  <si>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</si>
  <si>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</si>
  <si>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</si>
  <si>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</si>
  <si>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</si>
  <si>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</si>
  <si>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</si>
  <si>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</si>
  <si>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</si>
  <si>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</si>
  <si>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</si>
  <si>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</si>
  <si>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</si>
  <si>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</si>
  <si>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</si>
  <si>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</si>
  <si>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</si>
  <si>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</si>
  <si>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</si>
  <si>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</si>
  <si>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</si>
  <si>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</si>
  <si>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</si>
  <si>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</si>
  <si>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</si>
  <si>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</si>
  <si>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</si>
  <si>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</si>
  <si>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</si>
  <si>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</si>
  <si>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</si>
  <si>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</si>
  <si>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</si>
  <si>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</si>
  <si>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</si>
  <si>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</si>
  <si>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</si>
  <si>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</si>
  <si>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</si>
  <si>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</si>
  <si>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</si>
  <si>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</si>
  <si>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</si>
  <si>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</si>
  <si>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</si>
  <si>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</si>
  <si>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</si>
  <si>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</si>
  <si>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</si>
  <si>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</si>
  <si>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</si>
  <si>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</si>
  <si>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</si>
  <si>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</si>
  <si>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</si>
  <si>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</si>
  <si>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</si>
  <si>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</si>
  <si>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</si>
  <si>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</si>
  <si>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</si>
  <si>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</si>
  <si>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</si>
  <si>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</si>
  <si>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</si>
  <si>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</si>
  <si>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</si>
  <si>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</si>
  <si>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</si>
  <si>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</si>
  <si>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</si>
  <si>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</si>
  <si>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</si>
  <si>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</si>
  <si>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</si>
  <si>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</si>
  <si>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</si>
  <si>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</si>
  <si>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</si>
  <si>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</si>
  <si>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</si>
  <si>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</si>
  <si>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</si>
  <si>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</si>
  <si>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</si>
  <si>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</si>
  <si>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</si>
  <si>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</si>
  <si>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</si>
  <si>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</si>
  <si>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</si>
  <si>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</si>
  <si>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</si>
  <si>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</si>
  <si>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</si>
  <si>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</si>
  <si>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</si>
  <si>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</si>
  <si>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</si>
  <si>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</si>
  <si>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</si>
  <si>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</si>
  <si>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</si>
  <si>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</si>
  <si>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</si>
  <si>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</si>
  <si>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</si>
  <si>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</si>
  <si>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</si>
  <si>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</si>
  <si>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</si>
  <si>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</si>
  <si>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</si>
  <si>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</si>
  <si>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</si>
  <si>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</si>
  <si>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</si>
  <si>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</si>
  <si>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</si>
  <si>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</si>
  <si>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</si>
  <si>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</si>
  <si>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</si>
  <si>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</si>
  <si>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</si>
  <si>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</si>
  <si>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</si>
  <si>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</si>
  <si>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</si>
  <si>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</si>
  <si>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</si>
  <si>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</si>
  <si>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</si>
  <si>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</si>
  <si>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</si>
  <si>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</si>
  <si>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</si>
  <si>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</si>
  <si>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</si>
  <si>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</si>
  <si>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</si>
  <si>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</si>
  <si>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</si>
  <si>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</si>
  <si>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</si>
  <si>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</si>
  <si>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</si>
  <si>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</si>
  <si>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</si>
  <si>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</si>
  <si>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</si>
  <si>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</si>
  <si>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</si>
  <si>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</si>
  <si>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</si>
  <si>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</si>
  <si>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</si>
  <si>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</si>
  <si>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</si>
  <si>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</si>
  <si>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</si>
  <si>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</si>
  <si>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</si>
  <si>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</si>
  <si>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</si>
  <si>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</si>
  <si>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</si>
  <si>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</si>
  <si>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</si>
  <si>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</si>
  <si>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</si>
  <si>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</si>
  <si>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</si>
  <si>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</si>
  <si>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</si>
  <si>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</si>
  <si>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</si>
  <si>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</si>
  <si>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</si>
  <si>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</si>
  <si>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</si>
  <si>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</si>
  <si>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</si>
  <si>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</si>
  <si>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</si>
  <si>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</si>
  <si>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</si>
  <si>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</si>
  <si>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</si>
  <si>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</si>
  <si>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</si>
  <si>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</si>
  <si>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</si>
  <si>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</si>
  <si>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</si>
  <si>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</si>
  <si>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</si>
  <si>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</si>
  <si>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</si>
  <si>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</si>
  <si>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</si>
  <si>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</si>
  <si>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</si>
  <si>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</si>
  <si>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</si>
  <si>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</si>
  <si>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</si>
  <si>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</si>
  <si>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</si>
  <si>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</si>
  <si>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</si>
  <si>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</si>
  <si>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</si>
  <si>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</si>
  <si>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</si>
  <si>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</si>
  <si>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</si>
  <si>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</si>
  <si>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</si>
  <si>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</si>
  <si>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</si>
  <si>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</si>
  <si>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</si>
  <si>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</si>
  <si>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</si>
  <si>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</si>
  <si>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</si>
  <si>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</si>
  <si>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</si>
  <si>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</si>
  <si>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</si>
  <si>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</si>
  <si>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</si>
  <si>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</si>
  <si>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</si>
  <si>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</si>
  <si>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</si>
  <si>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</si>
  <si>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</si>
  <si>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</si>
  <si>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</si>
  <si>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</si>
  <si>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</si>
  <si>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</si>
  <si>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</si>
  <si>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</si>
  <si>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</si>
  <si>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</si>
  <si>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</si>
  <si>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</si>
  <si>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</si>
  <si>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</si>
  <si>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</si>
  <si>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</si>
  <si>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</si>
  <si>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</si>
  <si>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</si>
  <si>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</si>
  <si>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</si>
  <si>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</si>
  <si>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</si>
  <si>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</si>
  <si>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</si>
  <si>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</si>
  <si>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</si>
  <si>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</si>
  <si>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</si>
  <si>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</si>
  <si>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</si>
  <si>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</si>
  <si>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</si>
  <si>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</si>
  <si>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</si>
  <si>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</si>
  <si>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</si>
  <si>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</si>
  <si>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</si>
  <si>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</si>
  <si>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</si>
  <si>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</si>
  <si>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</si>
  <si>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</si>
  <si>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</si>
  <si>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</si>
  <si>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</si>
  <si>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</si>
  <si>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</si>
  <si>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</si>
  <si>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</si>
  <si>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</si>
  <si>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</si>
  <si>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</si>
  <si>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</si>
  <si>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</si>
  <si>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</si>
  <si>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</si>
  <si>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</si>
  <si>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</si>
  <si>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</si>
  <si>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</si>
  <si>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</si>
  <si>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</si>
  <si>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</si>
  <si>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</si>
  <si>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</si>
  <si>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</si>
  <si>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</si>
  <si>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</si>
  <si>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</si>
  <si>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</si>
  <si>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</si>
  <si>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</si>
  <si>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</si>
  <si>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</si>
  <si>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</si>
  <si>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</si>
  <si>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</si>
  <si>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</si>
  <si>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</si>
  <si>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</si>
  <si>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</si>
  <si>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</si>
  <si>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</si>
  <si>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</si>
  <si>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</si>
  <si>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</si>
  <si>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</si>
  <si>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</si>
  <si>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</si>
  <si>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</si>
  <si>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</si>
  <si>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</si>
  <si>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</si>
  <si>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</si>
  <si>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</si>
  <si>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</si>
  <si>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</si>
  <si>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</si>
  <si>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</si>
  <si>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</si>
  <si>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</si>
  <si>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</si>
  <si>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</si>
  <si>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</si>
  <si>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</si>
  <si>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</si>
  <si>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</si>
  <si>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</si>
  <si>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</si>
  <si>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</si>
  <si>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</si>
  <si>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</si>
  <si>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</si>
  <si>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</si>
  <si>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</si>
  <si>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</si>
  <si>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</si>
  <si>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</si>
  <si>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</si>
  <si>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</si>
  <si>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</si>
  <si>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</si>
  <si>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</si>
  <si>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</si>
  <si>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</si>
  <si>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</si>
  <si>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</si>
  <si>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</si>
  <si>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</si>
  <si>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</si>
  <si>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</si>
  <si>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</si>
  <si>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</si>
  <si>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</si>
  <si>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</si>
  <si>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</si>
  <si>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</si>
  <si>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</si>
  <si>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</si>
  <si>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</si>
  <si>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</si>
  <si>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</si>
  <si>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</si>
  <si>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</si>
  <si>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</si>
  <si>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</si>
  <si>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</si>
  <si>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</si>
  <si>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</si>
  <si>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</si>
  <si>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</si>
  <si>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</si>
  <si>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</si>
  <si>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</si>
  <si>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</si>
  <si>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</si>
  <si>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</si>
  <si>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</si>
  <si>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</si>
  <si>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</si>
  <si>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</si>
  <si>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</si>
  <si>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</si>
  <si>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</si>
  <si>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</si>
  <si>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</si>
  <si>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</si>
  <si>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</si>
  <si>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</si>
  <si>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</si>
  <si>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</si>
  <si>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</si>
  <si>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</si>
  <si>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</si>
  <si>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</si>
  <si>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</si>
  <si>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</si>
  <si>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</si>
  <si>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</si>
  <si>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</si>
  <si>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</si>
  <si>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</si>
  <si>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</si>
  <si>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</si>
  <si>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</si>
  <si>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</si>
  <si>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</si>
  <si>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</si>
  <si>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</si>
  <si>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</si>
  <si>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</si>
  <si>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</si>
  <si>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</si>
  <si>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</si>
  <si>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</si>
  <si>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</si>
  <si>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</si>
  <si>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</si>
  <si>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</si>
  <si>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</si>
  <si>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</si>
  <si>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</si>
  <si>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</si>
  <si>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</si>
  <si>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</si>
  <si>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</si>
  <si>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</si>
  <si>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</si>
  <si>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</si>
  <si>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</si>
  <si>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</si>
  <si>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</si>
  <si>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</si>
  <si>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</si>
  <si>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</si>
  <si>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</si>
  <si>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</si>
  <si>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</si>
  <si>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</si>
  <si>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</si>
  <si>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</si>
  <si>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</si>
  <si>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</si>
  <si>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</si>
  <si>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</si>
  <si>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</si>
  <si>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</si>
  <si>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</si>
  <si>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</si>
  <si>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</si>
  <si>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</si>
  <si>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</si>
  <si>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</si>
  <si>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</si>
  <si>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</si>
  <si>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</si>
  <si>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</si>
  <si>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</si>
  <si>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</si>
  <si>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</si>
  <si>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</si>
  <si>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</si>
  <si>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</si>
  <si>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</si>
  <si>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</si>
  <si>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</si>
  <si>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</si>
  <si>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</si>
  <si>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</si>
  <si>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</si>
  <si>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</si>
  <si>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</si>
  <si>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</si>
  <si>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</si>
  <si>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</si>
  <si>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</si>
  <si>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</si>
  <si>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</si>
  <si>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</si>
  <si>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</si>
  <si>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</si>
  <si>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</si>
  <si>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</si>
  <si>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</si>
  <si>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</si>
  <si>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</si>
  <si>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</si>
  <si>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</si>
  <si>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</si>
  <si>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</si>
  <si>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</si>
  <si>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</si>
  <si>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</si>
  <si>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</si>
  <si>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</si>
  <si>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</si>
  <si>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</si>
  <si>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</si>
  <si>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</si>
  <si>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</si>
  <si>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</si>
  <si>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</si>
  <si>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</si>
  <si>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</si>
  <si>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</si>
  <si>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</si>
  <si>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</si>
  <si>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</si>
  <si>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</si>
  <si>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</si>
  <si>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</si>
  <si>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</si>
  <si>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</si>
  <si>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</si>
  <si>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</si>
  <si>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</si>
  <si>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</si>
  <si>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</si>
  <si>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</si>
  <si>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</si>
  <si>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</si>
  <si>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</si>
  <si>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</si>
  <si>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</si>
  <si>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</si>
  <si>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</si>
  <si>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</si>
  <si>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</si>
  <si>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</si>
  <si>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</si>
  <si>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</si>
  <si>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</si>
  <si>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</si>
  <si>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</si>
  <si>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</si>
  <si>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</si>
  <si>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</si>
  <si>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</si>
  <si>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</si>
  <si>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</si>
  <si>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</si>
  <si>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</si>
  <si>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</si>
  <si>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</si>
  <si>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</si>
  <si>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</si>
  <si>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</si>
  <si>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</si>
  <si>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</si>
  <si>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</si>
  <si>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</si>
  <si>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</si>
  <si>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</si>
  <si>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</si>
  <si>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</si>
  <si>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</si>
  <si>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</si>
  <si>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</si>
  <si>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</si>
  <si>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</si>
  <si>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</si>
  <si>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</si>
  <si>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</si>
  <si>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</si>
  <si>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</si>
  <si>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</si>
  <si>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</si>
  <si>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</si>
  <si>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</si>
  <si>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</si>
  <si>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</si>
  <si>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</si>
  <si>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</si>
  <si>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</si>
  <si>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</si>
  <si>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</si>
  <si>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</si>
  <si>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</si>
  <si>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</si>
  <si>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</si>
  <si>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</si>
  <si>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</si>
  <si>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</si>
  <si>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</si>
  <si>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</si>
  <si>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</si>
  <si>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</si>
  <si>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</si>
  <si>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</si>
  <si>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</si>
  <si>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</si>
  <si>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</si>
  <si>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</si>
  <si>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</si>
  <si>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</si>
  <si>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</si>
  <si>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</si>
  <si>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</si>
  <si>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</si>
  <si>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</si>
  <si>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</si>
  <si>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</si>
  <si>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</si>
  <si>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</si>
  <si>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</si>
  <si>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</si>
  <si>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</si>
  <si>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</si>
  <si>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</si>
  <si>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</si>
  <si>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</si>
  <si>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</si>
  <si>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</si>
  <si>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</si>
  <si>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</si>
  <si>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</si>
  <si>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</si>
  <si>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</si>
  <si>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</si>
  <si>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</si>
  <si>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</si>
  <si>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</si>
  <si>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</si>
  <si>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</si>
  <si>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</si>
  <si>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</si>
  <si>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</si>
  <si>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</si>
  <si>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</si>
  <si>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</si>
  <si>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</si>
  <si>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</si>
  <si>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</si>
  <si>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</si>
  <si>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</si>
  <si>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</si>
  <si>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</si>
  <si>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</si>
  <si>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</si>
  <si>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</si>
  <si>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</si>
  <si>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</si>
  <si>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</si>
  <si>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</si>
  <si>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</si>
  <si>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</si>
  <si>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</si>
  <si>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</si>
  <si>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</si>
  <si>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</si>
  <si>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</si>
  <si>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</si>
  <si>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</si>
  <si>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</si>
  <si>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</si>
  <si>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</si>
  <si>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</si>
  <si>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</si>
  <si>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</si>
  <si>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</si>
  <si>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</si>
  <si>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</si>
  <si>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</si>
  <si>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</si>
  <si>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</si>
  <si>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</si>
  <si>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</si>
  <si>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</si>
  <si>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</si>
  <si>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</si>
  <si>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</si>
  <si>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</si>
  <si>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</si>
  <si>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</si>
  <si>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</si>
  <si>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</si>
  <si>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</si>
  <si>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</si>
  <si>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</si>
  <si>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</si>
  <si>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</si>
  <si>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</si>
  <si>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</si>
  <si>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</si>
  <si>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</si>
  <si>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</si>
  <si>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</si>
  <si>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</si>
  <si>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</si>
  <si>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</si>
  <si>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</si>
  <si>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</si>
  <si>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</si>
  <si>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</si>
  <si>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</si>
  <si>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</si>
  <si>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</si>
  <si>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</si>
  <si>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</si>
  <si>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</si>
  <si>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</si>
  <si>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</si>
  <si>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</si>
  <si>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</si>
  <si>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</si>
  <si>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</si>
  <si>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</si>
  <si>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</si>
  <si>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</si>
  <si>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</si>
  <si>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</si>
  <si>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</si>
  <si>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</si>
  <si>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</si>
  <si>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</si>
  <si>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</si>
  <si>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</si>
  <si>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</si>
  <si>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</si>
  <si>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</si>
  <si>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</si>
  <si>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</si>
  <si>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</si>
  <si>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</si>
  <si>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</si>
  <si>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</si>
  <si>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</si>
  <si>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</si>
  <si>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</si>
  <si>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</si>
  <si>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</si>
  <si>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</si>
  <si>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</si>
  <si>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</si>
  <si>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</si>
  <si>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</si>
  <si>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</si>
  <si>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</si>
  <si>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</si>
  <si>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</si>
  <si>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</si>
  <si>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</si>
  <si>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</si>
  <si>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</si>
  <si>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</si>
  <si>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</si>
  <si>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</si>
  <si>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</si>
  <si>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</si>
  <si>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</si>
  <si>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</si>
  <si>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</si>
  <si>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</si>
  <si>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</si>
  <si>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</si>
  <si>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</si>
  <si>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</si>
  <si>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</si>
  <si>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</si>
  <si>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</si>
  <si>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</si>
  <si>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</si>
  <si>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</si>
  <si>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</si>
  <si>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</si>
  <si>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</si>
  <si>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</si>
  <si>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</si>
  <si>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</si>
  <si>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</si>
  <si>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</si>
  <si>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</si>
  <si>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</si>
  <si>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</si>
  <si>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</si>
  <si>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</si>
  <si>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</si>
  <si>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</si>
  <si>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</si>
  <si>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</si>
  <si>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</si>
  <si>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</si>
  <si>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</si>
  <si>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</si>
  <si>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</si>
  <si>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</si>
  <si>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</si>
  <si>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</si>
  <si>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</si>
  <si>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</si>
  <si>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</si>
  <si>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</si>
  <si>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</si>
  <si>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</si>
  <si>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</si>
  <si>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</si>
  <si>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</si>
  <si>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</si>
  <si>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</si>
  <si>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</si>
  <si>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</si>
  <si>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</si>
  <si>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</si>
  <si>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</si>
  <si>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</si>
  <si>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</si>
  <si>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</si>
  <si>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</si>
  <si>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</si>
  <si>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</si>
  <si>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</si>
  <si>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</si>
  <si>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</si>
  <si>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</si>
  <si>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</si>
  <si>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</si>
  <si>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</si>
  <si>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</si>
  <si>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</si>
  <si>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</si>
  <si>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</si>
  <si>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</si>
  <si>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</si>
  <si>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</si>
  <si>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</si>
  <si>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</si>
  <si>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</si>
  <si>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</si>
  <si>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</si>
  <si>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</si>
  <si>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</si>
  <si>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</si>
  <si>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</si>
  <si>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</si>
  <si>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</si>
  <si>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</si>
  <si>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</si>
  <si>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</si>
  <si>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</si>
  <si>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</si>
  <si>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</si>
  <si>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</si>
  <si>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</si>
  <si>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</si>
  <si>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</si>
  <si>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</si>
  <si>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</si>
  <si>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</si>
  <si>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</si>
  <si>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</si>
  <si>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</si>
  <si>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</si>
  <si>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</si>
  <si>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</si>
  <si>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</si>
  <si>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</si>
  <si>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</si>
  <si>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</si>
  <si>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</si>
  <si>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</si>
  <si>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</si>
  <si>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</si>
  <si>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</si>
  <si>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</si>
  <si>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</si>
  <si>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</si>
  <si>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</si>
  <si>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</si>
  <si>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</si>
  <si>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</si>
  <si>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</si>
  <si>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</si>
  <si>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</si>
  <si>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</si>
  <si>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</si>
  <si>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</si>
  <si>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</si>
  <si>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</si>
  <si>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</si>
  <si>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</si>
  <si>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</si>
  <si>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</si>
  <si>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</si>
  <si>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</si>
  <si>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</si>
  <si>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</si>
  <si>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</si>
  <si>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</si>
  <si>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</si>
  <si>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</si>
  <si>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</si>
  <si>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</si>
  <si>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</si>
  <si>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</si>
  <si>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</si>
  <si>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</si>
  <si>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</si>
  <si>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</si>
  <si>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</si>
  <si>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</si>
  <si>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</si>
  <si>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</si>
  <si>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</si>
  <si>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</si>
  <si>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</si>
  <si>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</si>
  <si>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</si>
  <si>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</si>
  <si>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</si>
  <si>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</si>
  <si>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</si>
  <si>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</si>
  <si>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</si>
  <si>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</si>
  <si>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</si>
  <si>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</si>
  <si>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</si>
  <si>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</si>
  <si>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</si>
  <si>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</si>
  <si>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</si>
  <si>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</si>
  <si>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</si>
  <si>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</si>
  <si>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</si>
  <si>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</si>
  <si>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</si>
  <si>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</si>
  <si>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</si>
  <si>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</si>
  <si>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</si>
  <si>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</si>
  <si>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</si>
  <si>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</si>
  <si>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</si>
  <si>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</si>
  <si>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</si>
  <si>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</si>
  <si>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</si>
  <si>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</si>
  <si>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</si>
  <si>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</si>
  <si>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</si>
  <si>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</si>
  <si>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</si>
  <si>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</si>
  <si>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</si>
  <si>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</si>
  <si>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</si>
  <si>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</si>
  <si>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</si>
  <si>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</si>
  <si>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</si>
  <si>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</si>
  <si>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</si>
  <si>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</si>
  <si>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</si>
  <si>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</si>
  <si>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</si>
  <si>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</si>
  <si>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</si>
  <si>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</si>
  <si>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</si>
  <si>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</si>
  <si>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</si>
  <si>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</si>
  <si>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</si>
  <si>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</si>
  <si>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</si>
  <si>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</si>
  <si>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</si>
  <si>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</si>
  <si>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</si>
  <si>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</si>
  <si>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</si>
  <si>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</si>
  <si>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</si>
  <si>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</si>
  <si>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</si>
  <si>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</si>
  <si>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</si>
  <si>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</si>
  <si>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</si>
  <si>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</si>
  <si>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</si>
  <si>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</si>
  <si>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</si>
  <si>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</si>
  <si>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</si>
  <si>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</si>
  <si>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</si>
  <si>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</si>
  <si>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</si>
  <si>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</si>
  <si>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</si>
  <si>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</si>
  <si>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</si>
  <si>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</si>
  <si>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</si>
  <si>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</si>
  <si>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</si>
  <si>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</si>
  <si>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</si>
  <si>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</si>
  <si>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</si>
  <si>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</si>
  <si>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</si>
  <si>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</si>
  <si>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</si>
  <si>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</si>
  <si>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</si>
  <si>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</si>
  <si>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</si>
  <si>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</si>
  <si>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</si>
  <si>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</si>
  <si>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</si>
  <si>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</si>
  <si>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</si>
  <si>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</si>
  <si>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</si>
  <si>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</si>
  <si>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</si>
  <si>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</si>
  <si>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</si>
  <si>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</si>
  <si>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</si>
  <si>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</si>
  <si>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</si>
  <si>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</si>
  <si>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</si>
  <si>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</si>
  <si>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</si>
  <si>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</si>
  <si>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</si>
  <si>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</si>
  <si>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</si>
  <si>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</si>
  <si>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</si>
  <si>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</si>
  <si>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</si>
  <si>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</si>
  <si>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</si>
  <si>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</si>
  <si>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</si>
  <si>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</si>
  <si>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</si>
  <si>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</si>
  <si>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</si>
  <si>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</si>
  <si>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</si>
  <si>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</si>
  <si>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</si>
  <si>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</si>
  <si>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</si>
  <si>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</si>
  <si>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</si>
  <si>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</si>
  <si>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</si>
  <si>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</si>
  <si>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</si>
  <si>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</si>
  <si>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</si>
  <si>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</si>
  <si>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</si>
  <si>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</si>
  <si>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</si>
  <si>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</si>
  <si>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</si>
  <si>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</si>
  <si>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</si>
  <si>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</si>
  <si>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</si>
  <si>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</si>
  <si>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</si>
  <si>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</si>
  <si>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</si>
  <si>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</si>
  <si>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</si>
  <si>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</si>
  <si>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</si>
  <si>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</si>
  <si>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</si>
  <si>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</si>
  <si>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</si>
  <si>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</si>
  <si>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</si>
  <si>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</si>
  <si>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</si>
  <si>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</si>
  <si>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</si>
  <si>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</si>
  <si>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</si>
  <si>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</si>
  <si>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</si>
  <si>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</si>
  <si>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</si>
  <si>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</si>
  <si>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</si>
  <si>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</si>
  <si>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</si>
  <si>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</si>
  <si>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</si>
  <si>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</si>
  <si>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</si>
  <si>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</si>
  <si>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</si>
  <si>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</si>
  <si>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</si>
  <si>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</si>
  <si>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</si>
  <si>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</si>
  <si>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</si>
  <si>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</si>
  <si>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</si>
  <si>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</si>
  <si>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</si>
  <si>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</si>
  <si>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</si>
  <si>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</si>
  <si>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</si>
  <si>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</si>
  <si>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</si>
  <si>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</si>
  <si>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</si>
  <si>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</si>
  <si>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</si>
  <si>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</si>
  <si>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</si>
  <si>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</si>
  <si>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</si>
  <si>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</si>
  <si>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</si>
  <si>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</si>
  <si>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</si>
  <si>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</si>
  <si>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</si>
  <si>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</si>
  <si>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</si>
  <si>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</si>
  <si>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</si>
  <si>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</si>
  <si>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</si>
  <si>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</si>
  <si>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</si>
  <si>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</si>
  <si>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</si>
  <si>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</si>
  <si>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</si>
  <si>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</si>
  <si>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</si>
  <si>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</si>
  <si>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</si>
  <si>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</si>
  <si>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</si>
  <si>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</si>
  <si>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</si>
  <si>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</si>
  <si>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</si>
  <si>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</si>
  <si>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</si>
  <si>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</si>
  <si>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</si>
  <si>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</si>
  <si>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</si>
  <si>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</si>
  <si>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</si>
  <si>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</si>
  <si>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</si>
  <si>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</si>
  <si>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</si>
  <si>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</si>
  <si>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</si>
  <si>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</si>
  <si>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</si>
  <si>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</si>
  <si>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</si>
  <si>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</si>
  <si>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</si>
  <si>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</si>
  <si>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</si>
  <si>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</si>
  <si>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</si>
  <si>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</si>
  <si>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</si>
  <si>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</si>
  <si>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</si>
  <si>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</si>
  <si>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</si>
  <si>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</si>
  <si>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</si>
  <si>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</si>
  <si>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</si>
  <si>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</si>
  <si>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</si>
  <si>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</si>
  <si>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</si>
  <si>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</si>
  <si>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</si>
  <si>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</si>
  <si>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</si>
  <si>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</si>
  <si>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</si>
  <si>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</si>
  <si>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</si>
  <si>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</si>
  <si>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</si>
  <si>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</si>
  <si>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</si>
  <si>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</si>
  <si>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</si>
  <si>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</si>
  <si>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</si>
  <si>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</si>
  <si>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</si>
  <si>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</si>
  <si>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</si>
  <si>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</si>
  <si>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</si>
  <si>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</si>
  <si>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</si>
  <si>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</si>
  <si>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</si>
  <si>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</si>
  <si>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</si>
  <si>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</si>
  <si>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</si>
  <si>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</si>
  <si>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</si>
  <si>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</si>
  <si>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</si>
  <si>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</si>
  <si>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</si>
  <si>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</si>
  <si>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</si>
  <si>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</si>
  <si>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</si>
  <si>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</si>
  <si>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</si>
  <si>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</si>
  <si>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</si>
  <si>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</si>
  <si>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</si>
  <si>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</si>
  <si>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</si>
  <si>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</si>
  <si>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</si>
  <si>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</si>
  <si>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</si>
  <si>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</si>
  <si>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</si>
  <si>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</si>
  <si>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</si>
  <si>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</si>
  <si>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</si>
  <si>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</si>
  <si>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</si>
  <si>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</si>
  <si>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</si>
  <si>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</si>
  <si>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</si>
  <si>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</si>
  <si>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</si>
  <si>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</si>
  <si>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</si>
  <si>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</si>
  <si>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</si>
  <si>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</si>
  <si>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</si>
  <si>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</si>
  <si>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</si>
  <si>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</si>
  <si>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</si>
  <si>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</si>
  <si>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</si>
  <si>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</si>
  <si>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</si>
  <si>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</si>
  <si>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</si>
  <si>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</si>
  <si>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</si>
  <si>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</si>
  <si>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</si>
  <si>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</si>
  <si>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</si>
  <si>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</si>
  <si>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</si>
  <si>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</si>
  <si>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</si>
  <si>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</si>
  <si>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</si>
  <si>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</si>
  <si>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</si>
  <si>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</si>
  <si>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</si>
  <si>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</si>
  <si>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</si>
  <si>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</si>
  <si>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</si>
  <si>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</si>
  <si>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</si>
  <si>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</si>
  <si>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</si>
  <si>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</si>
  <si>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</si>
  <si>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</si>
  <si>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</si>
  <si>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</si>
  <si>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</si>
  <si>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</si>
  <si>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</si>
  <si>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</si>
  <si>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</si>
  <si>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</si>
  <si>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</si>
  <si>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</si>
  <si>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</si>
  <si>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</si>
  <si>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</si>
  <si>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</si>
  <si>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</si>
  <si>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</si>
  <si>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</si>
  <si>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</si>
  <si>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</si>
  <si>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</si>
  <si>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</si>
  <si>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</si>
  <si>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</si>
  <si>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</si>
  <si>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</si>
  <si>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</si>
  <si>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</si>
  <si>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</si>
  <si>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</si>
  <si>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</si>
  <si>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</si>
  <si>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</si>
  <si>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</si>
  <si>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</si>
  <si>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</si>
  <si>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</si>
  <si>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</si>
  <si>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</si>
  <si>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</si>
  <si>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</si>
  <si>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</si>
  <si>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</si>
  <si>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</si>
  <si>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</si>
  <si>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</si>
  <si>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</si>
  <si>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</si>
  <si>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</si>
  <si>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</si>
  <si>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</si>
  <si>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</si>
  <si>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</si>
  <si>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</si>
  <si>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</si>
  <si>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</si>
  <si>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</si>
  <si>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</si>
  <si>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</si>
  <si>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</si>
  <si>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</si>
  <si>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</si>
  <si>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</si>
  <si>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</si>
  <si>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</si>
  <si>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</si>
  <si>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</si>
  <si>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</si>
  <si>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</si>
  <si>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</si>
  <si>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</si>
  <si>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</si>
  <si>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</si>
  <si>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</si>
  <si>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</si>
  <si>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</si>
  <si>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</si>
  <si>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</si>
  <si>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</si>
  <si>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</si>
  <si>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</si>
  <si>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</si>
  <si>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</si>
  <si>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</si>
  <si>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</si>
  <si>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</si>
  <si>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</si>
  <si>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</si>
  <si>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</si>
  <si>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</si>
  <si>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</si>
  <si>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</si>
  <si>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</si>
  <si>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</si>
  <si>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</si>
  <si>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</si>
  <si>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</si>
  <si>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</si>
  <si>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</si>
  <si>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</si>
  <si>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</si>
  <si>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</si>
  <si>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</si>
  <si>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</si>
  <si>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</si>
  <si>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</si>
  <si>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</si>
  <si>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</si>
  <si>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</si>
  <si>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</si>
  <si>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</si>
  <si>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</si>
  <si>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</si>
  <si>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</si>
  <si>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</si>
  <si>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</si>
  <si>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</si>
  <si>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</si>
  <si>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</si>
  <si>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</si>
  <si>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</si>
  <si>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</si>
  <si>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</si>
  <si>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</si>
  <si>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</si>
  <si>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</si>
  <si>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</si>
  <si>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</si>
  <si>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</si>
  <si>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</si>
  <si>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</si>
  <si>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</si>
  <si>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</si>
  <si>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</si>
  <si>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</si>
  <si>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</si>
  <si>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</si>
  <si>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</si>
  <si>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</si>
  <si>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</si>
  <si>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</si>
  <si>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</si>
  <si>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</si>
  <si>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</si>
  <si>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</si>
  <si>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</si>
  <si>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</si>
  <si>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</si>
  <si>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</si>
  <si>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</si>
  <si>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</si>
  <si>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</si>
  <si>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</si>
  <si>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</si>
  <si>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</si>
  <si>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</si>
  <si>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</si>
  <si>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</si>
  <si>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</si>
  <si>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</si>
  <si>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</si>
  <si>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</si>
  <si>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</si>
  <si>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</si>
  <si>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</si>
  <si>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</si>
  <si>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</si>
  <si>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</si>
  <si>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</si>
  <si>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</si>
  <si>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</si>
  <si>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</si>
  <si>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</si>
  <si>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</si>
  <si>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</si>
  <si>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</si>
  <si>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</si>
  <si>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</si>
  <si>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</si>
  <si>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</si>
  <si>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</si>
  <si>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</si>
  <si>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</si>
  <si>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</si>
  <si>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</si>
  <si>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</si>
  <si>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</si>
  <si>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</si>
  <si>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</si>
  <si>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</si>
  <si>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</si>
  <si>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</si>
  <si>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</si>
  <si>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</si>
  <si>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</si>
  <si>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</si>
  <si>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</si>
  <si>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</si>
  <si>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</si>
  <si>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</si>
  <si>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</si>
  <si>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</si>
  <si>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</si>
  <si>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</si>
  <si>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</si>
  <si>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</si>
  <si>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</si>
  <si>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</si>
  <si>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</si>
  <si>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</si>
  <si>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</si>
  <si>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</si>
  <si>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</si>
  <si>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</si>
  <si>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</si>
  <si>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</si>
  <si>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</si>
  <si>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</si>
  <si>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</si>
  <si>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</si>
  <si>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</si>
  <si>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</si>
  <si>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</si>
  <si>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</si>
  <si>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</si>
  <si>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</si>
  <si>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</si>
  <si>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</si>
  <si>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</si>
  <si>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</si>
  <si>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</si>
  <si>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</si>
  <si>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</si>
  <si>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</si>
  <si>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</si>
  <si>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</si>
  <si>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</si>
  <si>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</si>
  <si>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</si>
  <si>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</si>
  <si>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</si>
  <si>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</si>
  <si>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</si>
  <si>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</si>
  <si>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</si>
  <si>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</si>
  <si>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</si>
  <si>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</si>
  <si>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</si>
  <si>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</si>
  <si>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</si>
  <si>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</si>
  <si>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</si>
  <si>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</si>
  <si>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</si>
  <si>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</si>
  <si>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</si>
  <si>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</si>
  <si>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</si>
  <si>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</si>
  <si>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</si>
  <si>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</si>
  <si>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</si>
  <si>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</si>
  <si>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</si>
  <si>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</si>
  <si>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</si>
  <si>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</si>
  <si>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</si>
  <si>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</si>
  <si>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</si>
  <si>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</si>
  <si>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</si>
  <si>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</si>
  <si>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</si>
  <si>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</si>
  <si>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</si>
  <si>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</si>
  <si>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</si>
  <si>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</si>
  <si>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</si>
  <si>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</si>
  <si>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</si>
  <si>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</si>
  <si>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</si>
  <si>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</si>
  <si>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</si>
  <si>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</si>
  <si>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</si>
  <si>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</si>
  <si>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</si>
  <si>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</si>
  <si>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</si>
  <si>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</si>
  <si>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</si>
  <si>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</si>
  <si>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</si>
  <si>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</si>
  <si>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</si>
  <si>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</si>
  <si>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</si>
  <si>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</si>
  <si>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</si>
  <si>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</si>
  <si>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</si>
  <si>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</si>
  <si>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</si>
  <si>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</si>
  <si>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</si>
  <si>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</si>
  <si>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</si>
  <si>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</si>
  <si>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</si>
  <si>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</si>
  <si>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</si>
  <si>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</si>
  <si>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</si>
  <si>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</si>
  <si>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</si>
  <si>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</si>
  <si>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</si>
  <si>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</si>
  <si>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</si>
  <si>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</si>
  <si>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</si>
  <si>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</si>
  <si>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</si>
  <si>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</si>
  <si>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</si>
  <si>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</si>
  <si>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</si>
  <si>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</si>
  <si>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</si>
  <si>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</si>
  <si>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</si>
  <si>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</si>
  <si>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</si>
  <si>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</si>
  <si>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</si>
  <si>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</si>
  <si>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</si>
  <si>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</si>
  <si>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</si>
  <si>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</si>
  <si>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</si>
  <si>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</si>
  <si>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</si>
  <si>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</si>
  <si>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</si>
  <si>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</si>
  <si>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</si>
  <si>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</si>
  <si>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</si>
  <si>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</si>
  <si>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</si>
  <si>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</si>
  <si>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</si>
  <si>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</si>
  <si>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</si>
  <si>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</si>
  <si>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</si>
  <si>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</si>
  <si>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</si>
  <si>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</si>
  <si>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</si>
  <si>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</si>
  <si>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</si>
  <si>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</si>
  <si>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</si>
  <si>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</si>
  <si>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</si>
  <si>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</si>
  <si>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</si>
  <si>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</si>
  <si>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</si>
  <si>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</si>
  <si>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</si>
  <si>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</si>
  <si>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</si>
  <si>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</si>
  <si>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</si>
  <si>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</si>
  <si>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</si>
  <si>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</si>
  <si>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</si>
  <si>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</si>
  <si>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</si>
  <si>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</si>
  <si>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</si>
  <si>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</si>
  <si>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</si>
  <si>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</si>
  <si>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</si>
  <si>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</si>
  <si>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</si>
  <si>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</si>
  <si>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</si>
  <si>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</si>
  <si>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</si>
  <si>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</si>
  <si>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</si>
  <si>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</si>
  <si>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</si>
  <si>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</si>
  <si>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</si>
  <si>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</si>
  <si>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</si>
  <si>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</si>
  <si>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</si>
  <si>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</si>
  <si>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</si>
  <si>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</si>
  <si>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</si>
  <si>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</si>
  <si>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</si>
  <si>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</si>
  <si>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</si>
  <si>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</si>
  <si>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</si>
  <si>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</si>
  <si>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</si>
  <si>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</si>
  <si>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</si>
  <si>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</si>
  <si>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</si>
  <si>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</si>
  <si>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</si>
  <si>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</si>
  <si>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</si>
  <si>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</si>
  <si>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</si>
  <si>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</si>
  <si>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</si>
  <si>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</si>
  <si>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</si>
  <si>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</si>
  <si>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</si>
  <si>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</si>
  <si>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</si>
  <si>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</si>
  <si>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</si>
  <si>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</si>
  <si>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</si>
  <si>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</si>
  <si>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</si>
  <si>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</si>
  <si>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</si>
  <si>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</si>
  <si>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</si>
  <si>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</si>
  <si>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</si>
  <si>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</si>
  <si>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</si>
  <si>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</si>
  <si>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</si>
  <si>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</si>
  <si>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</si>
  <si>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</si>
  <si>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</si>
  <si>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</si>
  <si>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</si>
  <si>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</si>
  <si>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</si>
  <si>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</si>
  <si>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</si>
  <si>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</si>
  <si>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</si>
  <si>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</si>
  <si>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</si>
  <si>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</si>
  <si>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</si>
  <si>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</si>
  <si>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</si>
  <si>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</si>
  <si>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</si>
  <si>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</si>
  <si>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</si>
  <si>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</si>
  <si>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</si>
  <si>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</si>
  <si>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</si>
  <si>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</si>
  <si>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</si>
  <si>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</si>
  <si>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</si>
  <si>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</si>
  <si>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</si>
  <si>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</si>
  <si>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</si>
  <si>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</si>
  <si>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</si>
  <si>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</si>
  <si>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</si>
  <si>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</si>
  <si>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</si>
  <si>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</si>
  <si>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</si>
  <si>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</si>
  <si>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</si>
  <si>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</si>
  <si>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</si>
  <si>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</si>
  <si>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</si>
  <si>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</si>
  <si>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</si>
  <si>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</si>
  <si>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</si>
  <si>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</si>
  <si>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</si>
  <si>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</si>
  <si>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</si>
  <si>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</si>
  <si>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</si>
  <si>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</si>
  <si>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</si>
  <si>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</si>
  <si>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</si>
  <si>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</si>
  <si>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</si>
  <si>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</si>
  <si>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</si>
  <si>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</si>
  <si>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</si>
  <si>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</si>
  <si>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</si>
  <si>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</si>
  <si>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</si>
  <si>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</si>
  <si>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</si>
  <si>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</si>
  <si>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</si>
  <si>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</si>
  <si>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</si>
  <si>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</si>
  <si>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</si>
  <si>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</si>
  <si>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</si>
  <si>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</si>
  <si>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</si>
  <si>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</si>
  <si>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</si>
  <si>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</si>
  <si>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</si>
  <si>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</si>
  <si>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</si>
  <si>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</si>
  <si>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</si>
  <si>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</si>
  <si>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</si>
  <si>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</si>
  <si>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</si>
  <si>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</si>
  <si>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</si>
  <si>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</si>
  <si>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</si>
  <si>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</si>
  <si>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</si>
  <si>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</si>
  <si>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</si>
  <si>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</si>
  <si>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</si>
  <si>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</si>
  <si>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</si>
  <si>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</si>
  <si>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</si>
  <si>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</si>
  <si>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</si>
  <si>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</si>
  <si>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</si>
  <si>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</si>
  <si>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</si>
  <si>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</si>
  <si>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</si>
  <si>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</si>
  <si>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</si>
  <si>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</si>
  <si>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</si>
  <si>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</si>
  <si>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</si>
  <si>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</si>
  <si>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</si>
  <si>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</si>
  <si>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</si>
  <si>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</si>
  <si>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</si>
  <si>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</si>
  <si>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</si>
  <si>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</si>
  <si>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</si>
  <si>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</si>
  <si>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</si>
  <si>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</si>
  <si>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</si>
  <si>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</si>
  <si>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</si>
  <si>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</si>
  <si>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</si>
  <si>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</si>
  <si>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</si>
  <si>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</si>
  <si>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</si>
  <si>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</si>
  <si>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</si>
  <si>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</si>
  <si>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</si>
  <si>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</si>
  <si>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</si>
  <si>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</si>
  <si>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</si>
  <si>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</si>
  <si>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</si>
  <si>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</si>
  <si>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</si>
  <si>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</si>
  <si>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</si>
  <si>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</si>
  <si>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</si>
  <si>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</si>
  <si>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</si>
  <si>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</si>
  <si>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</si>
  <si>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</si>
  <si>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</si>
  <si>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</si>
  <si>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</si>
  <si>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</si>
  <si>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</si>
  <si>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</si>
  <si>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</si>
  <si>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</si>
  <si>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</si>
  <si>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</si>
  <si>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</si>
  <si>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</si>
  <si>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</si>
  <si>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</si>
  <si>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</si>
  <si>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</si>
  <si>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</si>
  <si>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</si>
  <si>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</si>
  <si>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</si>
  <si>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</si>
  <si>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</si>
  <si>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</si>
  <si>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</si>
  <si>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</si>
  <si>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</si>
  <si>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</si>
  <si>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</si>
  <si>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</si>
  <si>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</si>
  <si>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</si>
  <si>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</si>
  <si>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</si>
  <si>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</si>
  <si>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</si>
  <si>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</si>
  <si>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</si>
  <si>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</si>
  <si>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</si>
  <si>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</si>
  <si>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</si>
  <si>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</si>
  <si>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</si>
  <si>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</si>
  <si>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</si>
  <si>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</si>
  <si>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</si>
  <si>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</si>
  <si>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</si>
  <si>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</si>
  <si>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</si>
  <si>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</si>
  <si>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</si>
  <si>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</si>
  <si>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</si>
  <si>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</si>
  <si>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</si>
  <si>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</si>
  <si>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</si>
  <si>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</si>
  <si>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</si>
  <si>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</si>
  <si>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</si>
  <si>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</si>
  <si>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</si>
  <si>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</si>
  <si>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</si>
  <si>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</si>
  <si>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</si>
  <si>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</si>
  <si>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</si>
  <si>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</si>
  <si>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</si>
  <si>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</si>
  <si>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</si>
  <si>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</si>
  <si>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</si>
  <si>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</si>
  <si>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</si>
  <si>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</si>
  <si>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</si>
  <si>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</si>
  <si>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</si>
  <si>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</si>
  <si>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</si>
  <si>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</si>
  <si>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</si>
  <si>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</si>
  <si>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</si>
  <si>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</si>
  <si>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</si>
  <si>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</si>
  <si>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</si>
  <si>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</si>
  <si>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</si>
  <si>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</si>
  <si>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</si>
  <si>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</si>
  <si>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</si>
  <si>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</si>
  <si>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</si>
  <si>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</si>
  <si>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</si>
  <si>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</si>
  <si>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</si>
  <si>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</si>
  <si>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</si>
  <si>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</si>
  <si>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</si>
  <si>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</si>
  <si>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</si>
  <si>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</si>
  <si>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</si>
  <si>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</si>
  <si>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</si>
  <si>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</si>
  <si>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</si>
  <si>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</si>
  <si>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</si>
  <si>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</si>
  <si>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</si>
  <si>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</si>
  <si>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</si>
  <si>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</si>
  <si>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</si>
  <si>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</si>
  <si>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</si>
  <si>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</si>
  <si>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</si>
  <si>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</si>
  <si>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</si>
  <si>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</si>
  <si>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</si>
  <si>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</si>
  <si>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</si>
  <si>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</si>
  <si>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</si>
  <si>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</si>
  <si>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</si>
  <si>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</si>
  <si>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</si>
  <si>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</si>
  <si>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</si>
  <si>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</si>
  <si>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</si>
  <si>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</si>
  <si>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</si>
  <si>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</si>
  <si>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</si>
  <si>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</si>
  <si>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</si>
  <si>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</si>
  <si>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</si>
  <si>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</si>
  <si>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</si>
  <si>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</si>
  <si>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</si>
  <si>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</si>
  <si>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</si>
  <si>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</si>
  <si>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</si>
  <si>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</si>
  <si>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</si>
  <si>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</si>
  <si>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</si>
  <si>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</si>
  <si>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</si>
  <si>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</si>
  <si>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</si>
  <si>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</si>
  <si>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</si>
  <si>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</si>
  <si>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</si>
  <si>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</si>
  <si>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</si>
  <si>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</si>
  <si>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</si>
  <si>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</si>
  <si>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</si>
  <si>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</si>
  <si>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</si>
  <si>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</si>
  <si>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</si>
  <si>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</si>
  <si>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</si>
  <si>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</si>
  <si>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</si>
  <si>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</si>
  <si>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</si>
  <si>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</si>
  <si>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</si>
  <si>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</si>
  <si>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</si>
  <si>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</si>
  <si>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</si>
  <si>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</si>
  <si>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</si>
  <si>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</si>
  <si>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</si>
  <si>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</si>
  <si>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</si>
  <si>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</si>
  <si>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</si>
  <si>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</si>
  <si>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</si>
  <si>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</si>
  <si>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</si>
  <si>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</si>
  <si>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</si>
  <si>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</si>
  <si>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</si>
  <si>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</si>
  <si>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</si>
  <si>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</si>
  <si>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</si>
  <si>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</si>
  <si>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</si>
  <si>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</si>
  <si>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</si>
  <si>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</si>
  <si>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</si>
  <si>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</si>
  <si>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</si>
  <si>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</si>
  <si>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</si>
  <si>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</si>
  <si>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</si>
  <si>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</si>
  <si>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</si>
  <si>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</si>
  <si>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</si>
  <si>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</si>
  <si>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</si>
  <si>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</si>
  <si>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</si>
  <si>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</si>
  <si>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</si>
  <si>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</si>
  <si>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</si>
  <si>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</si>
  <si>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</si>
  <si>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</si>
  <si>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</si>
  <si>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</si>
  <si>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</si>
  <si>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</si>
  <si>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</si>
  <si>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</si>
  <si>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</si>
  <si>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</si>
  <si>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</si>
  <si>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</si>
  <si>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</si>
  <si>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</si>
  <si>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</si>
  <si>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</si>
  <si>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</si>
  <si>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</si>
  <si>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</si>
  <si>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</si>
  <si>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</si>
  <si>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</si>
  <si>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</si>
  <si>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</si>
  <si>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</si>
  <si>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</si>
  <si>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</si>
  <si>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</si>
  <si>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</si>
  <si>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</si>
  <si>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</si>
  <si>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</si>
  <si>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</si>
  <si>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</si>
  <si>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</si>
  <si>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</si>
  <si>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</si>
  <si>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</si>
  <si>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</si>
  <si>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</si>
  <si>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</si>
  <si>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</si>
  <si>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</si>
  <si>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</si>
  <si>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</si>
  <si>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</si>
  <si>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</si>
  <si>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</si>
  <si>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</si>
  <si>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</si>
  <si>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</si>
  <si>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</si>
  <si>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</si>
  <si>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</si>
  <si>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</si>
  <si>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</si>
  <si>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</si>
  <si>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</si>
  <si>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</si>
  <si>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</si>
  <si>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</si>
  <si>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</si>
  <si>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</si>
  <si>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</si>
  <si>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</si>
  <si>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</si>
  <si>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</si>
  <si>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</si>
  <si>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</si>
  <si>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</si>
  <si>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</si>
  <si>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</si>
  <si>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</si>
  <si>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</si>
  <si>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</si>
  <si>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</si>
  <si>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</si>
  <si>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</si>
  <si>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</si>
  <si>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</si>
  <si>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</si>
  <si>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</si>
  <si>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</si>
  <si>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</si>
  <si>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</si>
  <si>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</si>
  <si>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</si>
  <si>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</si>
  <si>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</si>
  <si>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</si>
  <si>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</si>
  <si>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</si>
  <si>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</si>
  <si>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</si>
  <si>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</si>
  <si>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</si>
  <si>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</si>
  <si>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</si>
  <si>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</si>
  <si>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</si>
  <si>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</si>
  <si>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</si>
  <si>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</si>
  <si>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</si>
  <si>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</si>
  <si>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</si>
  <si>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</si>
  <si>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</si>
  <si>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</si>
  <si>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</si>
  <si>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</si>
  <si>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</si>
  <si>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</si>
  <si>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</si>
  <si>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</si>
  <si>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</si>
  <si>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</si>
  <si>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</si>
  <si>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</si>
  <si>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</si>
  <si>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</si>
  <si>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</si>
  <si>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</si>
  <si>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</si>
  <si>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</si>
  <si>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</si>
  <si>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</si>
  <si>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</si>
  <si>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</si>
  <si>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</si>
  <si>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</si>
  <si>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</si>
  <si>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</si>
  <si>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</si>
  <si>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</si>
  <si>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</si>
  <si>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</si>
  <si>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</si>
  <si>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</si>
  <si>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</si>
  <si>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</si>
  <si>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</si>
  <si>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</si>
  <si>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</si>
  <si>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</si>
  <si>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</si>
  <si>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</si>
  <si>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</si>
  <si>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</si>
  <si>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</si>
  <si>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</si>
  <si>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</si>
  <si>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</si>
  <si>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</si>
  <si>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</si>
  <si>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</si>
  <si>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</si>
  <si>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</si>
  <si>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</si>
  <si>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</si>
  <si>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</si>
  <si>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</si>
  <si>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</si>
  <si>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</si>
  <si>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</si>
  <si>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</si>
  <si>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</si>
  <si>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</si>
  <si>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</si>
  <si>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</si>
  <si>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</si>
  <si>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</si>
  <si>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</si>
  <si>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</si>
  <si>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</si>
  <si>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</si>
  <si>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</si>
  <si>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</si>
  <si>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</si>
  <si>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</si>
  <si>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</si>
  <si>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</si>
  <si>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</si>
  <si>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</si>
  <si>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</si>
  <si>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</si>
  <si>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</si>
  <si>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</si>
  <si>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</si>
  <si>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</si>
  <si>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</si>
  <si>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</si>
  <si>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</si>
  <si>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</si>
  <si>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</si>
  <si>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</si>
  <si>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</si>
  <si>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</si>
  <si>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</si>
  <si>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</si>
  <si>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</si>
  <si>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</si>
  <si>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</si>
  <si>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</si>
  <si>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</si>
  <si>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</si>
  <si>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</si>
  <si>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</si>
  <si>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</si>
  <si>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</si>
  <si>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</si>
  <si>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</si>
  <si>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</si>
  <si>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</si>
  <si>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</si>
  <si>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</si>
  <si>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</si>
  <si>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</si>
  <si>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</si>
  <si>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</si>
  <si>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</si>
  <si>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</si>
  <si>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</si>
  <si>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</si>
  <si>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</si>
  <si>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</si>
  <si>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</si>
  <si>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</si>
  <si>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</si>
  <si>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</si>
  <si>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</si>
  <si>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</si>
  <si>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</si>
  <si>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</si>
  <si>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</si>
  <si>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</si>
  <si>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</si>
  <si>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</si>
  <si>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</si>
  <si>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</si>
  <si>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</si>
  <si>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</si>
  <si>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</si>
  <si>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</si>
  <si>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</si>
  <si>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</si>
  <si>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</si>
  <si>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</si>
  <si>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</si>
  <si>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</si>
  <si>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</si>
  <si>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</si>
  <si>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</si>
  <si>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</si>
  <si>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</si>
  <si>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</si>
  <si>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</si>
  <si>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</si>
  <si>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</si>
  <si>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</si>
  <si>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</si>
  <si>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</si>
  <si>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</si>
  <si>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</si>
  <si>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</si>
  <si>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</si>
  <si>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</si>
  <si>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</si>
  <si>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</si>
  <si>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</si>
  <si>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</si>
  <si>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</si>
  <si>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</si>
  <si>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</si>
  <si>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</si>
  <si>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</si>
  <si>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</si>
  <si>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</si>
  <si>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</si>
  <si>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</si>
  <si>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</si>
  <si>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</si>
  <si>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</si>
  <si>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</si>
  <si>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</si>
  <si>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</si>
  <si>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</si>
  <si>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</si>
  <si>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</si>
  <si>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</si>
  <si>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</si>
  <si>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</si>
  <si>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</si>
  <si>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</si>
  <si>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</si>
  <si>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</si>
  <si>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</si>
  <si>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</si>
  <si>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</si>
  <si>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</si>
  <si>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</si>
  <si>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</si>
  <si>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</si>
  <si>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</si>
  <si>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</si>
  <si>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</si>
  <si>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</si>
  <si>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</si>
  <si>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</si>
  <si>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</si>
  <si>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</si>
  <si>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</si>
  <si>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</si>
  <si>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</si>
  <si>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</si>
  <si>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</si>
  <si>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</si>
  <si>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</si>
  <si>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</si>
  <si>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</si>
  <si>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</si>
  <si>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</si>
  <si>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</si>
  <si>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</si>
  <si>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</si>
  <si>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</si>
  <si>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</si>
  <si>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</si>
  <si>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</si>
  <si>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</si>
  <si>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</si>
  <si>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</si>
  <si>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</si>
  <si>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</si>
  <si>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</si>
  <si>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</si>
  <si>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</si>
  <si>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</si>
  <si>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</si>
  <si>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</si>
  <si>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</si>
  <si>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</si>
  <si>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</si>
  <si>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</si>
  <si>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</si>
  <si>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</si>
  <si>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</si>
  <si>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</si>
  <si>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</si>
  <si>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</si>
  <si>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</si>
  <si>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</si>
  <si>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</si>
  <si>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</si>
  <si>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</si>
  <si>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</si>
  <si>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</si>
  <si>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</si>
  <si>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</si>
  <si>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</si>
  <si>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</si>
  <si>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</si>
  <si>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</si>
  <si>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</si>
  <si>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</si>
  <si>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</si>
  <si>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</si>
  <si>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</si>
  <si>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</si>
  <si>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</si>
  <si>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</si>
  <si>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</si>
  <si>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</si>
  <si>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</si>
  <si>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</si>
  <si>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</si>
  <si>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</si>
  <si>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</si>
  <si>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</si>
  <si>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</si>
  <si>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</si>
  <si>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</si>
  <si>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</si>
  <si>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</si>
  <si>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</si>
  <si>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</si>
  <si>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</si>
  <si>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</si>
  <si>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</si>
  <si>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</si>
  <si>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</si>
  <si>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</si>
  <si>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</si>
  <si>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</si>
  <si>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</si>
  <si>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</si>
  <si>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</si>
  <si>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</si>
  <si>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</si>
  <si>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</si>
  <si>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</si>
  <si>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</si>
  <si>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</si>
  <si>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</si>
  <si>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</si>
  <si>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</si>
  <si>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</si>
  <si>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</si>
  <si>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</si>
  <si>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</si>
  <si>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</si>
  <si>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</si>
  <si>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</si>
  <si>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</si>
  <si>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</si>
  <si>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</si>
  <si>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</si>
  <si>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</si>
  <si>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</si>
  <si>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</si>
  <si>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</si>
  <si>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</si>
  <si>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</si>
  <si>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</si>
  <si>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</si>
  <si>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</si>
  <si>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</si>
  <si>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</si>
  <si>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</si>
  <si>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</si>
  <si>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</si>
  <si>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</si>
  <si>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</si>
  <si>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</si>
  <si>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</si>
  <si>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</si>
  <si>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</si>
  <si>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</si>
  <si>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</si>
  <si>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</si>
  <si>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</si>
  <si>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</si>
  <si>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</si>
  <si>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</si>
  <si>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</si>
  <si>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</si>
  <si>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</si>
  <si>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</si>
  <si>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</si>
  <si>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</si>
  <si>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</si>
  <si>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</si>
  <si>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</si>
  <si>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</si>
  <si>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</si>
  <si>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</si>
  <si>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</si>
  <si>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</si>
  <si>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</si>
  <si>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</si>
  <si>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</si>
  <si>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</si>
  <si>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</si>
  <si>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</si>
  <si>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</si>
  <si>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</si>
  <si>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</si>
  <si>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</si>
  <si>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</si>
  <si>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</si>
  <si>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</si>
  <si>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</si>
  <si>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</si>
  <si>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</si>
  <si>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</si>
  <si>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</si>
  <si>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</si>
  <si>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</si>
  <si>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</si>
  <si>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</si>
  <si>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</si>
  <si>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</si>
  <si>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</si>
  <si>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</si>
  <si>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</si>
  <si>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</si>
  <si>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</si>
  <si>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</si>
  <si>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</si>
  <si>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</si>
  <si>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</si>
  <si>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</si>
  <si>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</si>
  <si>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</si>
  <si>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</si>
  <si>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</si>
  <si>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</si>
  <si>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</si>
  <si>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</si>
  <si>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</si>
  <si>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</si>
  <si>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</si>
  <si>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</si>
  <si>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</si>
  <si>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</si>
  <si>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</si>
  <si>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</si>
  <si>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</si>
  <si>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</si>
  <si>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</si>
  <si>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</si>
  <si>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</si>
  <si>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</si>
  <si>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</si>
  <si>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</si>
  <si>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</si>
  <si>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</si>
  <si>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</si>
  <si>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</si>
  <si>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</si>
  <si>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</si>
  <si>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</si>
  <si>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</si>
  <si>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</si>
  <si>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</si>
  <si>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</si>
  <si>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</si>
  <si>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</si>
  <si>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</si>
  <si>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</si>
  <si>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</si>
  <si>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</si>
  <si>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</si>
  <si>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</si>
  <si>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</si>
  <si>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</si>
  <si>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</si>
  <si>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</si>
  <si>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</si>
  <si>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</si>
  <si>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</si>
  <si>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</si>
  <si>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</si>
  <si>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</si>
  <si>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</si>
  <si>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</si>
  <si>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</si>
  <si>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</si>
  <si>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</si>
  <si>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</si>
  <si>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</si>
  <si>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</si>
  <si>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</si>
  <si>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</si>
  <si>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</si>
  <si>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</si>
  <si>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</si>
  <si>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</si>
  <si>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</si>
  <si>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</si>
  <si>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</si>
  <si>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</si>
  <si>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</si>
  <si>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</si>
  <si>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</si>
  <si>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</si>
  <si>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</si>
  <si>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</si>
  <si>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</si>
  <si>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</si>
  <si>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</si>
  <si>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</si>
  <si>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</si>
  <si>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</si>
  <si>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</si>
  <si>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</si>
  <si>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</si>
  <si>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</si>
  <si>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</si>
  <si>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</si>
  <si>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</si>
  <si>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</si>
  <si>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</si>
  <si>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</si>
  <si>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</si>
  <si>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</si>
  <si>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</si>
  <si>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</si>
  <si>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</si>
  <si>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</si>
  <si>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</si>
  <si>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</si>
  <si>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</si>
  <si>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</si>
  <si>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</si>
  <si>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</si>
  <si>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</si>
  <si>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</si>
  <si>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</si>
  <si>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</si>
  <si>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</si>
  <si>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</si>
  <si>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</si>
  <si>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</si>
  <si>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</si>
  <si>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</si>
  <si>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</si>
  <si>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</si>
  <si>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</si>
  <si>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</si>
  <si>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</si>
  <si>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</si>
  <si>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</si>
  <si>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</si>
  <si>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</si>
  <si>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</si>
  <si>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</si>
  <si>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</si>
  <si>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</si>
  <si>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</si>
  <si>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</si>
  <si>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</si>
  <si>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</si>
  <si>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</si>
  <si>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</si>
  <si>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</si>
  <si>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</si>
  <si>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</si>
  <si>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</si>
  <si>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</si>
  <si>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</si>
  <si>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</si>
  <si>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</si>
  <si>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</si>
  <si>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</si>
  <si>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</si>
  <si>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</si>
  <si>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</si>
  <si>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</si>
  <si>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</si>
  <si>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</si>
  <si>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</si>
  <si>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</si>
  <si>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</si>
  <si>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</si>
  <si>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</si>
  <si>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</si>
  <si>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</si>
  <si>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</si>
  <si>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</si>
  <si>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</si>
  <si>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</si>
  <si>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</si>
  <si>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</si>
  <si>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</si>
  <si>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</si>
  <si>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</si>
  <si>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</si>
  <si>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</si>
  <si>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</si>
  <si>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</si>
  <si>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</si>
  <si>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</si>
  <si>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</si>
  <si>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</si>
  <si>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</si>
  <si>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</si>
  <si>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</si>
  <si>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</si>
  <si>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</si>
  <si>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</si>
  <si>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</si>
  <si>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</si>
  <si>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</si>
  <si>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</si>
  <si>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</si>
  <si>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</si>
  <si>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</si>
  <si>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</si>
  <si>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</si>
  <si>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</si>
  <si>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</si>
  <si>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</si>
  <si>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</si>
  <si>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</si>
  <si>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</si>
  <si>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</si>
  <si>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</si>
  <si>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</si>
  <si>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</si>
  <si>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</si>
  <si>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</si>
  <si>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</si>
  <si>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</si>
  <si>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</si>
  <si>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</si>
  <si>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</si>
  <si>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</si>
  <si>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</si>
  <si>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</si>
  <si>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</si>
  <si>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</si>
  <si>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</si>
  <si>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</si>
  <si>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</si>
  <si>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</si>
  <si>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</si>
  <si>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</si>
  <si>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</si>
  <si>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</si>
  <si>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</si>
  <si>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</si>
  <si>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</si>
  <si>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</si>
  <si>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</si>
  <si>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</si>
  <si>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</si>
  <si>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</si>
  <si>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</si>
  <si>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</si>
  <si>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</si>
  <si>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</si>
  <si>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</si>
  <si>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</si>
  <si>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</si>
  <si>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</si>
  <si>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</si>
  <si>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</si>
  <si>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</si>
  <si>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</si>
  <si>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</si>
  <si>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</si>
  <si>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</si>
  <si>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</si>
  <si>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</si>
  <si>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</si>
  <si>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</si>
  <si>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</si>
  <si>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</si>
  <si>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</si>
  <si>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</si>
  <si>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</si>
  <si>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</si>
  <si>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</si>
  <si>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</si>
  <si>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</si>
  <si>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</si>
  <si>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</si>
  <si>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</si>
  <si>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</si>
  <si>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</si>
  <si>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</si>
  <si>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</si>
  <si>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</si>
  <si>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</si>
  <si>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</si>
  <si>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</si>
  <si>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</si>
  <si>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</si>
  <si>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</si>
  <si>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</si>
  <si>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</si>
  <si>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</si>
  <si>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</si>
  <si>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</si>
  <si>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</si>
  <si>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</si>
  <si>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</si>
  <si>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</si>
  <si>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</si>
  <si>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</si>
  <si>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</si>
  <si>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</si>
  <si>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</si>
  <si>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</si>
  <si>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</si>
  <si>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</si>
  <si>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</si>
  <si>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</si>
  <si>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</si>
  <si>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</si>
  <si>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</si>
  <si>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</si>
  <si>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</si>
  <si>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</si>
  <si>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</si>
  <si>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</si>
  <si>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</si>
  <si>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</si>
  <si>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</si>
  <si>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</si>
  <si>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</si>
  <si>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</si>
  <si>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</si>
  <si>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</si>
  <si>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</si>
  <si>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</si>
  <si>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</si>
  <si>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</si>
  <si>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</si>
  <si>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</si>
  <si>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</si>
  <si>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</si>
  <si>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</si>
  <si>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</si>
  <si>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</si>
  <si>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</si>
  <si>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</si>
  <si>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</si>
  <si>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</si>
  <si>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</si>
  <si>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</si>
  <si>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</si>
  <si>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</si>
  <si>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</si>
  <si>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</si>
  <si>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</si>
  <si>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</si>
  <si>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</si>
  <si>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</si>
  <si>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</si>
  <si>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</si>
  <si>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</si>
  <si>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</si>
  <si>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</si>
  <si>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</si>
  <si>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</si>
  <si>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</si>
  <si>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</si>
  <si>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</si>
  <si>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</si>
  <si>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</si>
  <si>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</si>
  <si>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</si>
  <si>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</si>
  <si>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</si>
  <si>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</si>
  <si>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</si>
  <si>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</si>
  <si>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</si>
  <si>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</si>
  <si>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</si>
  <si>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</si>
  <si>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</si>
  <si>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</si>
  <si>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</si>
  <si>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</si>
  <si>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</si>
  <si>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</si>
  <si>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</si>
  <si>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</si>
  <si>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</si>
  <si>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</si>
  <si>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</si>
  <si>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</si>
  <si>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</si>
  <si>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</si>
  <si>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</si>
  <si>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</si>
  <si>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</si>
  <si>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</si>
  <si>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</si>
  <si>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</si>
  <si>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</si>
  <si>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</si>
  <si>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</si>
  <si>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</si>
  <si>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</si>
  <si>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</si>
  <si>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</si>
  <si>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</si>
  <si>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</si>
  <si>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</si>
  <si>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</si>
  <si>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</si>
  <si>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</si>
  <si>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</si>
  <si>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</si>
  <si>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</si>
  <si>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</si>
  <si>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</si>
  <si>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</si>
  <si>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</si>
  <si>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</si>
  <si>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</si>
  <si>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</si>
  <si>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</si>
  <si>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</si>
  <si>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</si>
  <si>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</si>
  <si>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</si>
  <si>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</si>
  <si>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</si>
  <si>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</si>
  <si>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</si>
  <si>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</si>
  <si>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</si>
  <si>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</si>
  <si>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</si>
  <si>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</si>
  <si>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</si>
  <si>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</si>
  <si>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</si>
  <si>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</si>
  <si>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</si>
  <si>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</si>
  <si>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</si>
  <si>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</si>
  <si>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</si>
  <si>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</si>
  <si>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</si>
  <si>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</si>
  <si>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</si>
  <si>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</si>
  <si>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</si>
  <si>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</si>
  <si>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</si>
  <si>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</si>
  <si>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</si>
  <si>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</si>
  <si>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</si>
  <si>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</si>
  <si>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</si>
  <si>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</si>
  <si>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</si>
  <si>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</si>
  <si>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</si>
  <si>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</si>
  <si>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</si>
  <si>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</si>
  <si>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</si>
  <si>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</si>
  <si>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</si>
  <si>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</si>
  <si>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</si>
  <si>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</si>
  <si>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</si>
  <si>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</si>
  <si>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</si>
  <si>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</si>
  <si>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</si>
  <si>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</si>
  <si>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</si>
  <si>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</si>
  <si>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</si>
  <si>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</si>
  <si>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</si>
  <si>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</si>
  <si>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</si>
  <si>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</si>
  <si>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</si>
  <si>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</si>
  <si>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</si>
  <si>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</si>
  <si>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</si>
  <si>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</si>
  <si>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</si>
  <si>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</si>
  <si>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</si>
  <si>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</si>
  <si>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</si>
  <si>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</si>
  <si>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</si>
  <si>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</si>
  <si>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</si>
  <si>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</si>
  <si>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</si>
  <si>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</si>
  <si>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</si>
  <si>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</si>
  <si>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</si>
  <si>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</si>
  <si>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</si>
  <si>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</si>
  <si>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</si>
  <si>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</si>
  <si>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</si>
  <si>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</si>
  <si>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</si>
  <si>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</si>
  <si>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</si>
  <si>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</si>
  <si>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</si>
  <si>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</si>
  <si>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</si>
  <si>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</si>
  <si>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</si>
  <si>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</si>
  <si>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</si>
  <si>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</si>
  <si>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</si>
  <si>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</si>
  <si>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</si>
  <si>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</si>
  <si>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</si>
  <si>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</si>
  <si>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</si>
  <si>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</si>
  <si>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</si>
  <si>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</si>
  <si>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</si>
  <si>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</si>
  <si>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</si>
  <si>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</si>
  <si>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</si>
  <si>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</si>
  <si>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</si>
  <si>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</si>
  <si>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</si>
  <si>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</si>
  <si>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</si>
  <si>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</si>
  <si>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</si>
  <si>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</si>
  <si>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</si>
  <si>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</si>
  <si>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</si>
  <si>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</si>
  <si>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</si>
  <si>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</si>
  <si>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</si>
  <si>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</si>
  <si>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</si>
  <si>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</si>
  <si>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</si>
  <si>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</si>
  <si>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</si>
  <si>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</si>
  <si>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</si>
  <si>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</si>
  <si>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</si>
  <si>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</si>
  <si>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</si>
  <si>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</si>
  <si>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</si>
  <si>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</si>
  <si>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</si>
  <si>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</si>
  <si>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</si>
  <si>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</si>
  <si>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</si>
  <si>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</si>
  <si>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</si>
  <si>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</si>
  <si>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</si>
  <si>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</si>
  <si>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</si>
  <si>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</si>
  <si>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</si>
  <si>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</si>
  <si>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</si>
  <si>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</si>
  <si>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</si>
  <si>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</si>
  <si>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</si>
  <si>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</si>
  <si>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</si>
  <si>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</si>
  <si>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</si>
  <si>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</si>
  <si>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</si>
  <si>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</si>
  <si>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</si>
  <si>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</si>
  <si>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</si>
  <si>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</si>
  <si>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</si>
  <si>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</si>
  <si>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</si>
  <si>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</si>
  <si>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</si>
  <si>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</si>
  <si>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</si>
  <si>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</si>
  <si>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</si>
  <si>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</si>
  <si>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</si>
  <si>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</si>
  <si>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</si>
  <si>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</si>
  <si>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</si>
  <si>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</si>
  <si>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</si>
  <si>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</si>
  <si>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</si>
  <si>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</si>
  <si>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</si>
  <si>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</si>
  <si>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</si>
  <si>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</si>
  <si>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</si>
  <si>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</si>
  <si>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</si>
  <si>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</si>
  <si>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</si>
  <si>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</si>
  <si>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</si>
  <si>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</si>
  <si>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</si>
  <si>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</si>
  <si>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</si>
  <si>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</si>
  <si>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</si>
  <si>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</si>
  <si>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</si>
  <si>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</si>
  <si>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</si>
  <si>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</si>
  <si>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</si>
  <si>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</si>
  <si>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</si>
  <si>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</si>
  <si>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</si>
  <si>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</si>
  <si>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</si>
  <si>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</si>
  <si>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</si>
  <si>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</si>
  <si>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</si>
  <si>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</si>
  <si>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</si>
  <si>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</si>
  <si>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</si>
  <si>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</si>
  <si>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</si>
  <si>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</si>
  <si>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</si>
  <si>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</si>
  <si>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</si>
  <si>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</si>
  <si>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</si>
  <si>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</si>
  <si>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</si>
  <si>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</si>
  <si>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</si>
  <si>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</si>
  <si>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</si>
  <si>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</si>
  <si>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</si>
  <si>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</si>
  <si>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</si>
  <si>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</si>
  <si>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</si>
  <si>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</si>
  <si>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</si>
  <si>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</si>
  <si>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</si>
  <si>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</si>
  <si>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</si>
  <si>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</si>
  <si>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</si>
  <si>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</si>
  <si>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</si>
  <si>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</si>
  <si>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</si>
  <si>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</si>
  <si>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</si>
  <si>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</si>
  <si>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</si>
  <si>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</si>
  <si>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</si>
  <si>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</si>
  <si>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</si>
  <si>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</si>
  <si>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</si>
  <si>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</si>
  <si>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</si>
  <si>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</si>
  <si>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</si>
  <si>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</si>
  <si>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</si>
  <si>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</si>
  <si>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</si>
  <si>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</si>
  <si>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</si>
  <si>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</si>
  <si>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</si>
  <si>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</si>
  <si>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</si>
  <si>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</si>
  <si>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</si>
  <si>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</si>
  <si>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</si>
  <si>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</si>
  <si>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</si>
  <si>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</si>
  <si>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</si>
  <si>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</si>
  <si>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</si>
  <si>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</si>
  <si>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</si>
  <si>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</si>
  <si>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</si>
  <si>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</si>
  <si>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</si>
  <si>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</si>
  <si>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</si>
  <si>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</si>
  <si>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</si>
  <si>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</si>
  <si>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</si>
  <si>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</si>
  <si>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</si>
  <si>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</si>
  <si>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</si>
  <si>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</si>
  <si>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</si>
  <si>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</si>
  <si>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</si>
  <si>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</si>
  <si>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</si>
  <si>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</si>
  <si>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</si>
  <si>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</si>
  <si>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</si>
  <si>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</si>
  <si>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</si>
  <si>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</si>
  <si>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</si>
  <si>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</si>
  <si>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</si>
  <si>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</si>
  <si>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</si>
  <si>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</si>
  <si>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</si>
  <si>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</si>
  <si>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</si>
  <si>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</si>
  <si>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</si>
  <si>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</si>
  <si>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</si>
  <si>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</si>
  <si>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</si>
  <si>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</si>
  <si>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</si>
  <si>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</si>
  <si>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</si>
  <si>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</si>
  <si>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</si>
  <si>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</si>
  <si>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</si>
  <si>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</si>
  <si>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</si>
  <si>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</si>
  <si>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</si>
  <si>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</si>
  <si>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</si>
  <si>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</si>
  <si>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</si>
  <si>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</si>
  <si>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</si>
  <si>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</si>
  <si>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</si>
  <si>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</si>
  <si>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</si>
  <si>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</si>
  <si>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</si>
  <si>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</si>
  <si>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</si>
  <si>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</si>
  <si>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</si>
  <si>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</si>
  <si>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</si>
  <si>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</si>
  <si>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</si>
  <si>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</si>
  <si>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</si>
  <si>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</si>
  <si>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</si>
  <si>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</si>
  <si>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</si>
  <si>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</si>
  <si>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</si>
  <si>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</si>
  <si>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</si>
  <si>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</si>
  <si>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</si>
  <si>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</si>
  <si>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</si>
  <si>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</si>
  <si>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</si>
  <si>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</si>
  <si>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</si>
  <si>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</si>
  <si>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</si>
  <si>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</si>
  <si>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</si>
  <si>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</si>
  <si>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</si>
  <si>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</si>
  <si>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</si>
  <si>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</si>
  <si>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</si>
  <si>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</si>
  <si>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</si>
  <si>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</si>
  <si>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</si>
  <si>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</si>
  <si>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</si>
  <si>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</si>
  <si>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</si>
  <si>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</si>
  <si>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</si>
  <si>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</si>
  <si>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</si>
  <si>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</si>
  <si>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</si>
  <si>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</si>
  <si>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</si>
  <si>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</si>
  <si>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</si>
  <si>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</si>
  <si>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</si>
  <si>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</si>
  <si>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</si>
  <si>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</si>
  <si>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</si>
  <si>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</si>
  <si>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</si>
  <si>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</si>
  <si>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</si>
  <si>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</si>
  <si>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</si>
  <si>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</si>
  <si>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</si>
  <si>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</si>
  <si>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</si>
  <si>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</si>
  <si>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</si>
  <si>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</si>
  <si>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</si>
  <si>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</si>
  <si>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</si>
  <si>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</si>
  <si>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</si>
  <si>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</si>
  <si>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</si>
  <si>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</si>
  <si>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</si>
  <si>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</si>
  <si>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</si>
  <si>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</si>
  <si>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</si>
  <si>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</si>
  <si>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</si>
  <si>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</si>
  <si>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</si>
  <si>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</si>
  <si>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</si>
  <si>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</si>
  <si>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</si>
  <si>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</si>
  <si>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</si>
  <si>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</si>
  <si>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</si>
  <si>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</si>
  <si>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</si>
  <si>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</si>
  <si>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</si>
  <si>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</si>
  <si>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</si>
  <si>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</si>
  <si>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</si>
  <si>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</si>
  <si>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</si>
  <si>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</si>
  <si>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</si>
  <si>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</si>
  <si>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</si>
  <si>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</si>
  <si>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</si>
  <si>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</si>
  <si>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</si>
  <si>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</si>
  <si>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</si>
  <si>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</si>
  <si>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</si>
  <si>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</si>
  <si>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</si>
  <si>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</si>
  <si>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</si>
  <si>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</si>
  <si>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</si>
  <si>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</si>
  <si>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</si>
  <si>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</si>
  <si>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</si>
  <si>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</si>
  <si>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</si>
  <si>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</si>
  <si>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</si>
  <si>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</si>
  <si>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</si>
  <si>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</si>
  <si>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</si>
  <si>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</si>
  <si>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</si>
  <si>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</si>
  <si>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</si>
  <si>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</si>
  <si>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</si>
  <si>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</si>
  <si>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</si>
  <si>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</si>
  <si>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</si>
  <si>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</si>
  <si>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</si>
  <si>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</si>
  <si>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</si>
  <si>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</si>
  <si>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</si>
  <si>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</si>
  <si>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</si>
  <si>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</si>
  <si>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</si>
  <si>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</si>
  <si>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</si>
  <si>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</si>
  <si>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</si>
  <si>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</si>
  <si>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</si>
  <si>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</si>
  <si>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</si>
  <si>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</si>
  <si>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</si>
  <si>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</si>
  <si>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</si>
  <si>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</si>
  <si>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</si>
  <si>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</si>
  <si>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</si>
  <si>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</si>
  <si>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</si>
  <si>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</si>
  <si>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</si>
  <si>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</si>
  <si>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</si>
  <si>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</si>
  <si>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</si>
  <si>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</si>
  <si>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</si>
  <si>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</si>
  <si>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</si>
  <si>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</si>
  <si>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</si>
  <si>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</si>
  <si>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</si>
  <si>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</si>
  <si>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</si>
  <si>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</si>
  <si>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</si>
  <si>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</si>
  <si>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</si>
  <si>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</si>
  <si>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</si>
  <si>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</si>
  <si>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</si>
  <si>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</si>
  <si>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</si>
  <si>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</si>
  <si>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</si>
  <si>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</si>
  <si>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</si>
  <si>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</si>
  <si>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</si>
  <si>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</si>
  <si>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</si>
  <si>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</si>
  <si>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</si>
  <si>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</si>
  <si>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</si>
  <si>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</si>
  <si>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</si>
  <si>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</si>
  <si>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</si>
  <si>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</si>
  <si>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</si>
  <si>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</si>
  <si>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</si>
  <si>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</si>
  <si>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</si>
  <si>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</si>
  <si>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</si>
  <si>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</si>
  <si>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</si>
  <si>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</si>
  <si>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</si>
  <si>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</si>
  <si>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</si>
  <si>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</si>
  <si>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</si>
  <si>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</si>
  <si>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</si>
  <si>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</si>
  <si>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</si>
  <si>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</si>
  <si>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</si>
  <si>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</si>
  <si>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</si>
  <si>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</si>
  <si>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</si>
  <si>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</si>
  <si>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</si>
  <si>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</si>
  <si>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</si>
  <si>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</si>
  <si>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</si>
  <si>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</si>
  <si>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</si>
  <si>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</si>
  <si>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</si>
  <si>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</si>
  <si>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</si>
  <si>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</si>
  <si>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</si>
  <si>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</si>
  <si>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</si>
  <si>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</si>
  <si>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</si>
  <si>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</si>
  <si>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</si>
  <si>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</si>
  <si>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</si>
  <si>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</si>
  <si>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</si>
  <si>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</si>
  <si>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</si>
  <si>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</si>
  <si>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</si>
  <si>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</si>
  <si>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</si>
  <si>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</si>
  <si>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</si>
  <si>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</si>
  <si>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</si>
  <si>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</si>
  <si>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</si>
  <si>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</si>
  <si>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</si>
  <si>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</si>
  <si>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</si>
  <si>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</si>
  <si>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</si>
  <si>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</si>
  <si>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</si>
  <si>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</si>
  <si>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</si>
  <si>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</si>
  <si>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</si>
  <si>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</si>
  <si>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</si>
  <si>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</si>
  <si>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</si>
  <si>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</si>
  <si>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</si>
  <si>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</si>
  <si>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</si>
  <si>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</si>
  <si>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</si>
  <si>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</si>
  <si>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</si>
  <si>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</si>
  <si>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</si>
  <si>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</si>
  <si>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</si>
  <si>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</si>
  <si>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</si>
  <si>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</si>
  <si>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</si>
  <si>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</si>
  <si>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</si>
  <si>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</si>
  <si>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</si>
  <si>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</si>
  <si>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</si>
  <si>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</si>
  <si>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</si>
  <si>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</si>
  <si>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</si>
  <si>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</si>
  <si>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</si>
  <si>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</si>
  <si>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</si>
  <si>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</si>
  <si>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</si>
  <si>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</si>
  <si>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</si>
  <si>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</si>
  <si>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</si>
  <si>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</si>
  <si>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</si>
  <si>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</si>
  <si>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</si>
  <si>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</si>
  <si>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</si>
  <si>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</si>
  <si>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</si>
  <si>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</si>
  <si>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</si>
  <si>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</si>
  <si>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</si>
  <si>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</si>
  <si>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</si>
  <si>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</si>
  <si>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</si>
  <si>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</si>
  <si>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</si>
  <si>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</si>
  <si>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</si>
  <si>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</si>
  <si>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</si>
  <si>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</si>
  <si>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</si>
  <si>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</si>
  <si>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</si>
  <si>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</si>
  <si>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</si>
  <si>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</si>
  <si>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</si>
  <si>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</si>
  <si>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</si>
  <si>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</si>
  <si>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</si>
  <si>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</si>
  <si>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</si>
  <si>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</si>
  <si>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</si>
  <si>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</si>
  <si>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</si>
  <si>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</si>
  <si>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</si>
  <si>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</si>
  <si>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</si>
  <si>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</si>
  <si>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</si>
  <si>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</si>
  <si>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</si>
  <si>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</si>
  <si>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</si>
  <si>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</si>
  <si>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</si>
  <si>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</si>
  <si>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</si>
  <si>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</si>
  <si>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</si>
  <si>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</si>
  <si>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</si>
  <si>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</si>
  <si>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</si>
  <si>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</si>
  <si>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</si>
  <si>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</si>
  <si>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</si>
  <si>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</si>
  <si>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</si>
  <si>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</si>
  <si>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</si>
  <si>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</si>
  <si>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</si>
  <si>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</si>
  <si>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</si>
  <si>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</si>
  <si>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</si>
  <si>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</si>
  <si>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</si>
  <si>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</si>
  <si>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</si>
  <si>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</si>
  <si>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</si>
  <si>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</si>
  <si>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</si>
  <si>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</si>
  <si>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</si>
  <si>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</si>
  <si>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</si>
  <si>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</si>
  <si>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</si>
  <si>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</si>
  <si>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</si>
  <si>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</si>
  <si>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</si>
  <si>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</si>
  <si>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</si>
  <si>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</si>
  <si>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</si>
  <si>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</si>
  <si>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</si>
  <si>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</si>
  <si>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</si>
  <si>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</si>
  <si>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</si>
  <si>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</si>
  <si>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</si>
  <si>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</si>
  <si>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</si>
  <si>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</si>
  <si>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</si>
  <si>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</si>
  <si>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</si>
  <si>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</si>
  <si>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</si>
  <si>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</si>
  <si>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</si>
  <si>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</si>
  <si>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</si>
  <si>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</si>
  <si>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</si>
  <si>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</si>
  <si>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</si>
  <si>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</si>
  <si>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</si>
  <si>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</si>
  <si>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</si>
  <si>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</si>
  <si>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</si>
  <si>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</si>
  <si>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</si>
  <si>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</si>
  <si>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</si>
  <si>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</si>
  <si>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</si>
  <si>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</si>
  <si>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</si>
  <si>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</si>
  <si>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</si>
  <si>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</si>
  <si>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</si>
  <si>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</si>
  <si>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</si>
  <si>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</si>
  <si>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</si>
  <si>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</si>
  <si>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</si>
  <si>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</si>
  <si>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</si>
  <si>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</si>
  <si>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</si>
  <si>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</si>
  <si>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</si>
  <si>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</si>
  <si>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</si>
  <si>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</si>
  <si>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</si>
  <si>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</si>
  <si>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</si>
  <si>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</si>
  <si>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</si>
  <si>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</si>
  <si>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</si>
  <si>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</si>
  <si>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</si>
  <si>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</si>
  <si>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</si>
  <si>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</si>
  <si>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</si>
  <si>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</si>
  <si>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</si>
  <si>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</si>
  <si>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</si>
  <si>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</si>
  <si>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</si>
  <si>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</si>
  <si>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</si>
  <si>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</si>
  <si>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</si>
  <si>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</si>
  <si>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</si>
  <si>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</si>
  <si>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</si>
  <si>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</si>
  <si>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</si>
  <si>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</si>
  <si>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</si>
  <si>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</si>
  <si>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</si>
  <si>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</si>
  <si>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</si>
  <si>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</si>
  <si>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</si>
  <si>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</si>
  <si>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</si>
  <si>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</si>
  <si>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</si>
  <si>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</si>
  <si>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</si>
  <si>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</si>
  <si>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</si>
  <si>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</si>
  <si>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</si>
  <si>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</si>
  <si>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</si>
  <si>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</si>
  <si>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</si>
  <si>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</si>
  <si>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</si>
  <si>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</si>
  <si>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</si>
  <si>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</si>
  <si>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</si>
  <si>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</si>
  <si>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</si>
  <si>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</si>
  <si>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</si>
  <si>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</si>
  <si>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</si>
  <si>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</si>
  <si>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</si>
  <si>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</si>
  <si>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</si>
  <si>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</si>
  <si>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</si>
  <si>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</si>
  <si>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</si>
  <si>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</si>
  <si>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</si>
  <si>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</si>
  <si>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</si>
  <si>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</si>
  <si>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</si>
  <si>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</si>
  <si>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</si>
  <si>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</si>
  <si>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</si>
  <si>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</si>
  <si>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</si>
  <si>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</si>
  <si>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</si>
  <si>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</si>
  <si>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</si>
  <si>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</si>
  <si>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</si>
  <si>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</si>
  <si>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</si>
  <si>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</si>
  <si>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</si>
  <si>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</si>
  <si>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</si>
  <si>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</si>
  <si>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</si>
  <si>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</si>
  <si>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</si>
  <si>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</si>
  <si>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</si>
  <si>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</si>
  <si>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</si>
  <si>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</si>
  <si>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</si>
  <si>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</si>
  <si>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</si>
  <si>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</si>
  <si>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</si>
  <si>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</si>
  <si>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</si>
  <si>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</si>
  <si>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</si>
  <si>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</si>
  <si>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</si>
  <si>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</si>
  <si>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</si>
  <si>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</si>
  <si>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</si>
  <si>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</si>
  <si>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</si>
  <si>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</si>
  <si>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</si>
  <si>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</si>
  <si>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</si>
  <si>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</si>
  <si>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</si>
  <si>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</si>
  <si>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</si>
  <si>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</si>
  <si>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</si>
  <si>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</si>
  <si>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</si>
  <si>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</si>
  <si>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</si>
  <si>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</si>
  <si>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</si>
  <si>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</si>
  <si>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</si>
  <si>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</si>
  <si>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</si>
  <si>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</si>
  <si>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</si>
  <si>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</si>
  <si>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</si>
  <si>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</si>
  <si>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</si>
  <si>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</si>
  <si>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</si>
  <si>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</si>
  <si>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</si>
  <si>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</si>
  <si>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</si>
  <si>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</si>
  <si>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</si>
  <si>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</si>
  <si>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</si>
  <si>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</si>
  <si>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</si>
  <si>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</si>
  <si>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</si>
  <si>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</si>
  <si>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</si>
  <si>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</si>
  <si>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</si>
  <si>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</si>
  <si>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</si>
  <si>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</si>
  <si>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</si>
  <si>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</si>
  <si>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</si>
  <si>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</si>
  <si>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</si>
  <si>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</si>
  <si>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</si>
  <si>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</si>
  <si>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</si>
  <si>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</si>
  <si>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</si>
  <si>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</si>
  <si>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</si>
  <si>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</si>
  <si>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</si>
  <si>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</si>
  <si>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</si>
  <si>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</si>
  <si>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</si>
  <si>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</si>
  <si>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</si>
  <si>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</si>
  <si>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</si>
  <si>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</si>
  <si>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</si>
  <si>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</si>
  <si>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</si>
  <si>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</si>
  <si>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</si>
  <si>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</si>
  <si>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</si>
  <si>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</si>
  <si>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</si>
  <si>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</si>
  <si>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</si>
  <si>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</si>
  <si>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</si>
  <si>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</si>
  <si>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</si>
  <si>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</si>
  <si>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</si>
  <si>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</si>
  <si>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</si>
  <si>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</si>
  <si>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</si>
  <si>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</si>
  <si>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</si>
  <si>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</si>
  <si>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</si>
  <si>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</si>
  <si>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</si>
  <si>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</si>
  <si>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</si>
  <si>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</si>
  <si>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</si>
  <si>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</si>
  <si>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</si>
  <si>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</si>
  <si>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</si>
  <si>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</si>
  <si>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</si>
  <si>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</si>
  <si>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</si>
  <si>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</si>
  <si>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</si>
  <si>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</si>
  <si>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</si>
  <si>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</si>
  <si>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</si>
  <si>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</si>
  <si>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</si>
  <si>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</si>
  <si>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</si>
  <si>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</si>
  <si>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</si>
  <si>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</si>
  <si>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</si>
  <si>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</si>
  <si>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</si>
  <si>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</si>
  <si>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</si>
  <si>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</si>
  <si>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</si>
  <si>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</si>
  <si>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</si>
  <si>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</si>
  <si>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</si>
  <si>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</si>
  <si>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</si>
  <si>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</si>
  <si>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</si>
  <si>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</si>
  <si>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</si>
  <si>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</si>
  <si>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</si>
  <si>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</si>
  <si>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</si>
  <si>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</si>
  <si>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</si>
  <si>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</si>
  <si>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</si>
  <si>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</si>
  <si>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</si>
  <si>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</si>
  <si>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</si>
  <si>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</si>
  <si>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</si>
  <si>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</si>
  <si>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</si>
  <si>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</si>
  <si>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</si>
  <si>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</si>
  <si>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</si>
  <si>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</si>
  <si>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</si>
  <si>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</si>
  <si>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</si>
  <si>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</si>
  <si>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</si>
  <si>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</si>
  <si>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</si>
  <si>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</si>
  <si>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</si>
  <si>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</si>
  <si>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</si>
  <si>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</si>
  <si>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</si>
  <si>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</si>
  <si>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</si>
  <si>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</si>
  <si>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</si>
  <si>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</si>
  <si>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</si>
  <si>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</si>
  <si>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</si>
  <si>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</si>
  <si>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</si>
  <si>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</si>
  <si>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</si>
  <si>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</si>
  <si>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</si>
  <si>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</si>
  <si>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</si>
  <si>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</si>
  <si>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</si>
  <si>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</si>
  <si>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</si>
  <si>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</si>
  <si>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</si>
  <si>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</si>
  <si>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</si>
  <si>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</si>
  <si>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</si>
  <si>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</si>
  <si>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</si>
  <si>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</si>
  <si>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</si>
  <si>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</si>
  <si>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</si>
  <si>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</si>
  <si>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</si>
  <si>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</si>
  <si>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</si>
  <si>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</si>
  <si>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</si>
  <si>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</si>
  <si>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</si>
  <si>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</si>
  <si>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</si>
  <si>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</si>
  <si>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</si>
  <si>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</si>
  <si>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</si>
  <si>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</si>
  <si>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</si>
  <si>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</si>
  <si>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</si>
  <si>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</si>
  <si>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</si>
  <si>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</si>
  <si>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</si>
  <si>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</si>
  <si>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</si>
  <si>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</si>
  <si>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</si>
  <si>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</si>
  <si>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</si>
  <si>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</si>
  <si>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</si>
  <si>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</si>
  <si>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</si>
  <si>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</si>
  <si>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</si>
  <si>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</si>
  <si>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</si>
  <si>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</si>
  <si>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</si>
  <si>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</si>
  <si>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</si>
  <si>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</si>
  <si>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</si>
  <si>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</si>
  <si>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</si>
  <si>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</si>
  <si>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</si>
  <si>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</si>
  <si>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</si>
  <si>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</si>
  <si>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</si>
  <si>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</si>
  <si>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</si>
  <si>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</si>
  <si>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</si>
  <si>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</si>
  <si>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</si>
  <si>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</si>
  <si>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</si>
  <si>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</si>
  <si>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</si>
  <si>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</si>
  <si>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</si>
  <si>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</si>
  <si>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</si>
  <si>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</si>
  <si>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</si>
  <si>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</si>
  <si>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</si>
  <si>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</si>
  <si>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</si>
  <si>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</si>
  <si>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</si>
  <si>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</si>
  <si>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</si>
  <si>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</si>
  <si>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</si>
  <si>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</si>
  <si>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</si>
  <si>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</si>
  <si>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</si>
  <si>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</si>
  <si>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</si>
  <si>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</si>
  <si>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</si>
  <si>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</si>
  <si>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</si>
  <si>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</si>
  <si>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</si>
  <si>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</si>
  <si>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</si>
  <si>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</si>
  <si>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</si>
  <si>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</si>
  <si>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</si>
  <si>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</si>
  <si>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</si>
  <si>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</si>
  <si>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</si>
  <si>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</si>
  <si>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</si>
  <si>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</si>
  <si>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</si>
  <si>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</si>
  <si>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</si>
  <si>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</si>
  <si>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</si>
  <si>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</si>
  <si>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</si>
  <si>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</si>
  <si>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</si>
  <si>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</si>
  <si>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</si>
  <si>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</si>
  <si>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</si>
  <si>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</si>
  <si>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</si>
  <si>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</si>
  <si>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</si>
  <si>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</si>
  <si>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</si>
  <si>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</si>
  <si>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</si>
  <si>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</si>
  <si>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</si>
  <si>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</si>
  <si>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</si>
  <si>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</si>
  <si>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</si>
  <si>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</si>
  <si>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</si>
  <si>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</si>
  <si>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</si>
  <si>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</si>
  <si>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</si>
  <si>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</si>
  <si>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</si>
  <si>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</si>
  <si>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</si>
  <si>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</si>
  <si>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</si>
  <si>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</si>
  <si>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</si>
  <si>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</si>
  <si>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</si>
  <si>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</si>
  <si>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</si>
  <si>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</si>
  <si>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</si>
  <si>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</si>
  <si>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</si>
  <si>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</si>
  <si>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</si>
  <si>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</si>
  <si>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</si>
  <si>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</si>
  <si>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</si>
  <si>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</si>
  <si>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</si>
  <si>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</si>
  <si>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</si>
  <si>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</si>
  <si>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</si>
  <si>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</si>
  <si>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</si>
  <si>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</si>
  <si>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</si>
  <si>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</si>
  <si>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</si>
  <si>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</si>
  <si>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</si>
  <si>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</si>
  <si>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</si>
  <si>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</si>
  <si>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</si>
  <si>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</si>
  <si>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</si>
  <si>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</si>
  <si>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</si>
  <si>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</si>
  <si>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</si>
  <si>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</si>
  <si>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</si>
  <si>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</si>
  <si>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</si>
  <si>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</si>
  <si>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</si>
  <si>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</si>
  <si>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</si>
  <si>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</si>
  <si>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</si>
  <si>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</si>
  <si>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</si>
  <si>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</si>
  <si>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</si>
  <si>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</si>
  <si>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</si>
  <si>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</si>
  <si>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</si>
  <si>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</si>
  <si>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</si>
  <si>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</si>
  <si>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</si>
  <si>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</si>
  <si>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</si>
  <si>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</si>
  <si>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</si>
  <si>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</si>
  <si>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</si>
  <si>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</si>
  <si>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</si>
  <si>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</si>
  <si>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</si>
  <si>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</si>
  <si>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</si>
  <si>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</si>
  <si>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</si>
  <si>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</si>
  <si>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</si>
  <si>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</si>
  <si>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</si>
  <si>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</si>
  <si>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</si>
  <si>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</si>
  <si>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</si>
  <si>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</si>
  <si>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</si>
  <si>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</si>
  <si>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</si>
  <si>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</si>
  <si>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</si>
  <si>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</si>
  <si>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</si>
  <si>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</si>
  <si>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</si>
  <si>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</si>
  <si>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</si>
  <si>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</si>
  <si>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</si>
  <si>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</si>
  <si>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</si>
  <si>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</si>
  <si>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</si>
  <si>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</si>
  <si>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</si>
  <si>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</si>
  <si>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</si>
  <si>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</si>
  <si>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</si>
  <si>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</si>
  <si>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</si>
  <si>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</si>
  <si>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</si>
  <si>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</si>
  <si>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</si>
  <si>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</si>
  <si>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</si>
  <si>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</si>
  <si>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</si>
  <si>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</si>
  <si>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</si>
  <si>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</si>
  <si>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</si>
  <si>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</si>
  <si>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</si>
  <si>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</si>
  <si>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</si>
  <si>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</si>
  <si>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</si>
  <si>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</si>
  <si>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</si>
  <si>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</si>
  <si>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</si>
  <si>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</si>
  <si>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</si>
  <si>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</si>
  <si>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</si>
  <si>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</si>
  <si>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</si>
  <si>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</si>
  <si>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</si>
  <si>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</si>
  <si>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</si>
  <si>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</si>
  <si>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</si>
  <si>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</si>
  <si>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</si>
  <si>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</si>
  <si>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</si>
  <si>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</si>
  <si>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</si>
  <si>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</si>
  <si>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</si>
  <si>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</si>
  <si>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</si>
  <si>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</si>
  <si>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</si>
  <si>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</si>
  <si>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</si>
  <si>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</si>
  <si>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</si>
  <si>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</si>
  <si>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</si>
  <si>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</si>
  <si>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</si>
  <si>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</si>
  <si>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</si>
  <si>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</si>
  <si>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</si>
  <si>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</si>
  <si>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</si>
  <si>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</si>
  <si>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</si>
  <si>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</si>
  <si>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</si>
  <si>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</si>
  <si>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</si>
  <si>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</si>
  <si>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</si>
  <si>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</si>
  <si>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</si>
  <si>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</si>
  <si>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</si>
  <si>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</si>
  <si>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</si>
  <si>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</si>
  <si>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</si>
  <si>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</si>
  <si>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</si>
  <si>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</si>
  <si>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</si>
  <si>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</si>
  <si>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</si>
  <si>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</si>
  <si>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</si>
  <si>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</si>
  <si>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</si>
  <si>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</si>
  <si>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</si>
  <si>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</si>
  <si>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</si>
  <si>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</si>
  <si>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</si>
  <si>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</si>
  <si>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</si>
  <si>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</si>
  <si>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</si>
  <si>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</si>
  <si>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</si>
  <si>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</si>
  <si>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</si>
  <si>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</si>
  <si>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</si>
  <si>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</si>
  <si>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</si>
  <si>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</si>
  <si>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</si>
  <si>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</si>
  <si>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</si>
  <si>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</si>
  <si>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</si>
  <si>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</si>
  <si>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</si>
  <si>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</si>
  <si>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</si>
  <si>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</si>
  <si>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</si>
  <si>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</si>
  <si>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</si>
  <si>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</si>
  <si>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</si>
  <si>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</si>
  <si>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</si>
  <si>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</si>
  <si>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</si>
  <si>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</si>
  <si>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</si>
  <si>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</si>
  <si>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</si>
  <si>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</si>
  <si>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</si>
  <si>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</si>
  <si>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</si>
  <si>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</si>
  <si>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</si>
  <si>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</si>
  <si>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</si>
  <si>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</si>
  <si>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</si>
  <si>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</si>
  <si>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</si>
  <si>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</si>
  <si>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</si>
  <si>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</si>
  <si>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</si>
  <si>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</si>
  <si>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</si>
  <si>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</si>
  <si>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</si>
  <si>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</si>
  <si>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</si>
  <si>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</si>
  <si>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</si>
  <si>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</si>
  <si>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</si>
  <si>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</si>
  <si>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</si>
  <si>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</si>
  <si>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</si>
  <si>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</si>
  <si>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</si>
  <si>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</si>
  <si>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</si>
  <si>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</si>
  <si>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</si>
  <si>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</si>
  <si>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</si>
  <si>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</si>
  <si>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</si>
  <si>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</si>
  <si>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</si>
  <si>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</si>
  <si>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</si>
  <si>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</si>
  <si>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</si>
  <si>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</si>
  <si>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</si>
  <si>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</si>
  <si>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</si>
  <si>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</si>
  <si>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</si>
  <si>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</si>
  <si>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</si>
  <si>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</si>
  <si>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</si>
  <si>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</si>
  <si>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</si>
  <si>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</si>
  <si>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</si>
  <si>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</si>
  <si>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</si>
  <si>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</si>
  <si>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</si>
  <si>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</si>
  <si>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</si>
  <si>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</si>
  <si>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</si>
  <si>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</si>
  <si>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</si>
  <si>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</si>
  <si>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</si>
  <si>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</si>
  <si>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</si>
  <si>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</si>
  <si>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</si>
  <si>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</si>
  <si>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</si>
  <si>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</si>
  <si>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</si>
  <si>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</si>
  <si>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</si>
  <si>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</si>
  <si>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</si>
  <si>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</si>
  <si>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</si>
  <si>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</si>
  <si>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</si>
  <si>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</si>
  <si>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</si>
  <si>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</si>
  <si>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</si>
  <si>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</si>
  <si>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</si>
  <si>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</si>
  <si>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</si>
  <si>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</si>
  <si>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</si>
  <si>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</si>
  <si>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</si>
  <si>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</si>
  <si>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</si>
  <si>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</si>
  <si>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</si>
  <si>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</si>
  <si>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</si>
  <si>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</si>
  <si>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</si>
  <si>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</si>
  <si>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</si>
  <si>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</si>
  <si>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</si>
  <si>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</si>
  <si>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</si>
  <si>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</si>
  <si>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</si>
  <si>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</si>
  <si>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</si>
  <si>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</si>
  <si>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</si>
  <si>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</si>
  <si>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</si>
  <si>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</si>
  <si>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</si>
  <si>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</si>
  <si>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</si>
  <si>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</si>
  <si>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</si>
  <si>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</si>
  <si>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</si>
  <si>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</si>
  <si>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</si>
  <si>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</si>
  <si>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</si>
  <si>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</si>
  <si>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</si>
  <si>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</si>
  <si>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</si>
  <si>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</si>
  <si>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</si>
  <si>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</si>
  <si>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</si>
  <si>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</si>
  <si>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</si>
  <si>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</si>
  <si>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</si>
  <si>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</si>
  <si>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</si>
  <si>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</si>
  <si>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</si>
  <si>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</si>
  <si>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</si>
  <si>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</si>
  <si>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</si>
  <si>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</si>
  <si>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</si>
  <si>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</si>
  <si>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</si>
  <si>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</si>
  <si>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</si>
  <si>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</si>
  <si>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</si>
  <si>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</si>
  <si>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</si>
  <si>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</si>
  <si>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</si>
  <si>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</si>
  <si>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</si>
  <si>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</si>
  <si>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</si>
  <si>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</si>
  <si>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</si>
  <si>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</si>
  <si>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</si>
  <si>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</si>
  <si>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</si>
  <si>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</si>
  <si>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</si>
  <si>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</si>
  <si>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</si>
  <si>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</si>
  <si>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</si>
  <si>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</si>
  <si>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</si>
  <si>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</si>
  <si>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</si>
  <si>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</si>
  <si>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</si>
  <si>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</si>
  <si>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</si>
  <si>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</si>
  <si>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</si>
  <si>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</si>
  <si>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</si>
  <si>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</si>
  <si>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</si>
  <si>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</si>
  <si>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</si>
  <si>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</si>
  <si>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</si>
  <si>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</si>
  <si>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</si>
  <si>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</si>
  <si>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</si>
  <si>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</si>
  <si>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</si>
  <si>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</si>
  <si>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</si>
  <si>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</si>
  <si>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</si>
  <si>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</si>
  <si>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</si>
  <si>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</si>
  <si>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</si>
  <si>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</si>
  <si>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</si>
  <si>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</si>
  <si>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</si>
  <si>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</si>
  <si>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</si>
  <si>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</si>
  <si>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</si>
  <si>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</si>
  <si>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</si>
  <si>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</si>
  <si>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</si>
  <si>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</si>
  <si>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</si>
  <si>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</si>
  <si>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</si>
  <si>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</si>
  <si>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</si>
  <si>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</si>
  <si>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</si>
  <si>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</si>
  <si>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</si>
  <si>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</si>
  <si>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</si>
  <si>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</si>
  <si>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</si>
  <si>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</si>
  <si>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</si>
  <si>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</si>
  <si>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</si>
  <si>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</si>
  <si>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</si>
  <si>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</si>
  <si>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</si>
  <si>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</si>
  <si>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</si>
  <si>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</si>
  <si>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</si>
  <si>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</si>
  <si>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</si>
  <si>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</si>
  <si>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</si>
  <si>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</si>
  <si>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</si>
  <si>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</si>
  <si>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</si>
  <si>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</si>
  <si>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</si>
  <si>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</si>
  <si>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</si>
  <si>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</si>
  <si>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</si>
  <si>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</si>
  <si>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</si>
  <si>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</si>
  <si>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</si>
  <si>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</si>
  <si>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</si>
  <si>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</si>
  <si>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</si>
  <si>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</si>
  <si>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</si>
  <si>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</si>
  <si>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</si>
  <si>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</si>
  <si>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</si>
  <si>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</si>
  <si>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</si>
  <si>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</si>
  <si>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</si>
  <si>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</si>
  <si>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</si>
  <si>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</si>
  <si>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</si>
  <si>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</si>
  <si>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</si>
  <si>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</si>
  <si>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</si>
  <si>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</si>
  <si>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</si>
  <si>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</si>
  <si>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</si>
  <si>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</si>
  <si>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</si>
  <si>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</si>
  <si>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</si>
  <si>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</si>
  <si>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</si>
  <si>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</si>
  <si>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</si>
  <si>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</si>
  <si>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</si>
  <si>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</si>
  <si>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</si>
  <si>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</si>
  <si>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</si>
  <si>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</si>
  <si>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</si>
  <si>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</si>
  <si>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</si>
  <si>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</si>
  <si>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</si>
  <si>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</si>
  <si>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</si>
  <si>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</si>
  <si>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</si>
  <si>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</si>
  <si>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</si>
  <si>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</si>
  <si>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</si>
  <si>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</si>
  <si>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</si>
  <si>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</si>
  <si>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</si>
  <si>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</si>
  <si>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</si>
  <si>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</si>
  <si>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</si>
  <si>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</si>
  <si>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</si>
  <si>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</si>
  <si>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</si>
  <si>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</si>
  <si>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</si>
  <si>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</si>
  <si>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</si>
  <si>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</si>
  <si>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</si>
  <si>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</si>
  <si>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</si>
  <si>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</si>
  <si>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</si>
  <si>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</si>
  <si>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</si>
  <si>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</si>
  <si>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</si>
  <si>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</si>
  <si>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</si>
  <si>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</si>
  <si>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</si>
  <si>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</si>
  <si>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</si>
  <si>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</si>
  <si>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</si>
  <si>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</si>
  <si>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</si>
  <si>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</si>
  <si>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</si>
  <si>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</si>
  <si>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</si>
  <si>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</si>
  <si>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</si>
  <si>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</si>
  <si>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</si>
  <si>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</si>
  <si>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</si>
  <si>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</si>
  <si>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</si>
  <si>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</si>
  <si>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</si>
  <si>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</si>
  <si>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</si>
  <si>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</si>
  <si>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</si>
  <si>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</si>
  <si>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</si>
  <si>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</si>
  <si>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</si>
  <si>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</si>
  <si>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</si>
  <si>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</si>
  <si>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</si>
  <si>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</si>
  <si>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</si>
  <si>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</si>
  <si>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</si>
  <si>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</si>
  <si>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</si>
  <si>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</si>
  <si>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</si>
  <si>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</si>
  <si>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</si>
  <si>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</si>
  <si>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</si>
  <si>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</si>
  <si>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</si>
  <si>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</si>
  <si>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</si>
  <si>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</si>
  <si>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</si>
  <si>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</si>
  <si>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</si>
  <si>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</si>
  <si>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</si>
  <si>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</si>
  <si>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</si>
  <si>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</si>
  <si>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</si>
  <si>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</si>
  <si>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</si>
  <si>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</si>
  <si>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</si>
  <si>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</si>
  <si>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</si>
  <si>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</si>
  <si>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</si>
  <si>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</si>
  <si>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</si>
  <si>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</si>
  <si>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</si>
  <si>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</si>
  <si>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</si>
  <si>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</si>
  <si>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</si>
  <si>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</si>
  <si>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</si>
  <si>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</si>
  <si>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</si>
  <si>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</si>
  <si>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</si>
  <si>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</si>
  <si>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</si>
  <si>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</si>
  <si>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</si>
  <si>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</si>
  <si>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</si>
  <si>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</si>
  <si>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</si>
  <si>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</si>
  <si>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</si>
  <si>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</si>
  <si>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</si>
  <si>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</si>
  <si>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</si>
  <si>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</si>
  <si>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</si>
  <si>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</si>
  <si>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</si>
  <si>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</si>
  <si>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</si>
  <si>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</si>
  <si>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</si>
  <si>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</si>
  <si>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</si>
  <si>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</si>
  <si>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</si>
  <si>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</si>
  <si>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</si>
  <si>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</si>
  <si>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</si>
  <si>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</si>
  <si>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</si>
  <si>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</si>
  <si>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</si>
  <si>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</si>
  <si>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</si>
  <si>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</si>
  <si>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</si>
  <si>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</si>
  <si>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</si>
  <si>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</si>
  <si>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</si>
  <si>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</si>
  <si>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</si>
  <si>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</si>
  <si>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</si>
  <si>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</si>
  <si>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</si>
  <si>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</si>
  <si>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</si>
  <si>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</si>
  <si>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</si>
  <si>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</si>
  <si>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</si>
  <si>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</si>
  <si>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</si>
  <si>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</si>
  <si>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</si>
  <si>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</si>
  <si>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</si>
  <si>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</si>
  <si>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</si>
  <si>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</si>
  <si>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</si>
  <si>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</si>
  <si>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</si>
  <si>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</si>
  <si>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</si>
  <si>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</si>
  <si>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</si>
  <si>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</si>
  <si>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</si>
  <si>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</si>
  <si>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</si>
  <si>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</si>
  <si>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</si>
  <si>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</si>
  <si>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</si>
  <si>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</si>
  <si>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</si>
  <si>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</si>
  <si>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</si>
  <si>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</si>
  <si>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</si>
  <si>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</si>
  <si>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</si>
  <si>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</si>
  <si>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</si>
  <si>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</si>
  <si>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</si>
  <si>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</si>
  <si>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</si>
  <si>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</si>
  <si>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</si>
  <si>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</si>
  <si>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</si>
  <si>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</si>
  <si>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</si>
  <si>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</si>
  <si>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</si>
  <si>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</si>
  <si>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</si>
  <si>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</si>
  <si>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</si>
  <si>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</si>
  <si>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</si>
  <si>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</si>
  <si>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</si>
  <si>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</si>
  <si>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</si>
  <si>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</si>
  <si>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</si>
  <si>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</si>
  <si>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</si>
  <si>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</si>
  <si>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</si>
  <si>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</si>
  <si>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</si>
  <si>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</si>
  <si>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</si>
  <si>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</si>
  <si>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</si>
  <si>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</si>
  <si>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</si>
  <si>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</si>
  <si>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</si>
  <si>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</si>
  <si>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</si>
  <si>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</si>
  <si>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</si>
  <si>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</si>
  <si>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</si>
  <si>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</si>
  <si>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</si>
  <si>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</si>
  <si>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</si>
  <si>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</si>
  <si>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</si>
  <si>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</si>
  <si>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</si>
  <si>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</si>
  <si>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</si>
  <si>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</si>
  <si>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</si>
  <si>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</si>
  <si>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</si>
  <si>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</si>
  <si>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</si>
  <si>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</si>
  <si>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</si>
  <si>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</si>
  <si>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</si>
  <si>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</si>
  <si>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</si>
  <si>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</si>
  <si>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</si>
  <si>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</si>
  <si>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</si>
  <si>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</si>
  <si>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</si>
  <si>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</si>
  <si>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</si>
  <si>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</si>
  <si>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</si>
  <si>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</si>
  <si>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</si>
  <si>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</si>
  <si>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</si>
  <si>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</si>
  <si>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</si>
  <si>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</si>
  <si>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</si>
  <si>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</si>
  <si>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</si>
  <si>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</si>
  <si>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</si>
  <si>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</si>
  <si>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</si>
  <si>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</si>
  <si>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</si>
  <si>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</si>
  <si>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</si>
  <si>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</si>
  <si>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</si>
  <si>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</si>
  <si>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</si>
  <si>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</si>
  <si>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</si>
  <si>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</si>
  <si>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</si>
  <si>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</si>
  <si>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</si>
  <si>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</si>
  <si>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</si>
  <si>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</si>
  <si>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</si>
  <si>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</si>
  <si>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</si>
  <si>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</si>
  <si>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</si>
  <si>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</si>
  <si>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</si>
  <si>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</si>
  <si>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</si>
  <si>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</si>
  <si>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</si>
  <si>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</si>
  <si>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</si>
  <si>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</si>
  <si>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</si>
  <si>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</si>
  <si>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</si>
  <si>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</si>
  <si>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</si>
  <si>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</si>
  <si>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</si>
  <si>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</si>
  <si>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</si>
  <si>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</si>
  <si>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</si>
  <si>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</si>
  <si>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</si>
  <si>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</si>
  <si>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</si>
  <si>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</si>
  <si>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</si>
  <si>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</si>
  <si>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</si>
  <si>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</si>
  <si>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</si>
  <si>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</si>
  <si>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</si>
  <si>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</si>
  <si>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</si>
  <si>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</si>
  <si>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</si>
  <si>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</si>
  <si>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</si>
  <si>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</si>
  <si>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</si>
  <si>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</si>
  <si>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</si>
  <si>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</si>
  <si>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</si>
  <si>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</si>
  <si>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</si>
  <si>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</si>
  <si>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</si>
  <si>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</si>
  <si>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</si>
  <si>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</si>
  <si>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</si>
  <si>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</si>
  <si>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</si>
  <si>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</si>
  <si>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</si>
  <si>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</si>
  <si>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</si>
  <si>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</si>
  <si>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</si>
  <si>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</si>
  <si>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</si>
  <si>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</si>
  <si>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</si>
  <si>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</si>
  <si>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</si>
  <si>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</si>
  <si>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</si>
  <si>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</si>
  <si>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</si>
  <si>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</si>
  <si>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</si>
  <si>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</si>
  <si>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</si>
  <si>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</si>
  <si>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</si>
  <si>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</si>
  <si>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</si>
  <si>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</si>
  <si>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</si>
  <si>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</si>
  <si>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</si>
  <si>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</si>
  <si>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</si>
  <si>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</si>
  <si>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</si>
  <si>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</si>
  <si>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</si>
  <si>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</si>
  <si>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</si>
  <si>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</si>
  <si>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</si>
  <si>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</si>
  <si>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</si>
  <si>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</si>
  <si>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</si>
  <si>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</si>
  <si>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</si>
  <si>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</si>
  <si>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</si>
  <si>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</si>
  <si>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</si>
  <si>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</si>
  <si>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</si>
  <si>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</si>
  <si>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</si>
  <si>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</si>
  <si>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</si>
  <si>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</si>
  <si>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</si>
  <si>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</si>
  <si>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</si>
  <si>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</si>
  <si>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</si>
  <si>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</si>
  <si>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</si>
  <si>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</si>
  <si>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</si>
  <si>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</si>
  <si>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</si>
  <si>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</si>
  <si>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</si>
  <si>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</si>
  <si>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</si>
  <si>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</si>
  <si>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</si>
  <si>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</si>
  <si>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</si>
  <si>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</si>
  <si>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</si>
  <si>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</si>
  <si>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</si>
  <si>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</si>
  <si>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</si>
  <si>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</si>
  <si>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</si>
  <si>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</si>
  <si>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</si>
  <si>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</si>
  <si>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</si>
  <si>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</si>
  <si>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</si>
  <si>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</si>
  <si>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</si>
  <si>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</si>
  <si>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</si>
  <si>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</si>
  <si>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</si>
  <si>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</si>
  <si>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</si>
  <si>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</si>
  <si>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</si>
  <si>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</si>
  <si>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</si>
  <si>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</si>
  <si>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</si>
  <si>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</si>
  <si>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</si>
  <si>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</si>
  <si>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</si>
  <si>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</si>
  <si>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</si>
  <si>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</si>
  <si>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</si>
  <si>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</si>
  <si>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</si>
  <si>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</si>
  <si>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</si>
  <si>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</si>
  <si>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</si>
  <si>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</si>
  <si>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</si>
  <si>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</si>
  <si>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</si>
  <si>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</si>
  <si>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</si>
  <si>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</si>
  <si>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</si>
  <si>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</si>
  <si>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</si>
  <si>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</si>
  <si>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</si>
  <si>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</si>
  <si>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</si>
  <si>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</si>
  <si>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</si>
  <si>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</si>
  <si>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</si>
  <si>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</si>
  <si>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</si>
  <si>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</si>
  <si>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</si>
  <si>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</si>
  <si>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</si>
  <si>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</si>
  <si>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</si>
  <si>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</si>
  <si>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</si>
  <si>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</si>
  <si>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</si>
  <si>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</si>
  <si>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</si>
  <si>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</si>
  <si>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</si>
  <si>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</si>
  <si>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</si>
  <si>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</si>
  <si>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</si>
  <si>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</si>
  <si>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</si>
  <si>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</si>
  <si>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</si>
  <si>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</si>
  <si>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</si>
  <si>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</si>
  <si>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</si>
  <si>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</si>
  <si>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</si>
  <si>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</si>
  <si>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</si>
  <si>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</si>
  <si>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</si>
  <si>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</si>
  <si>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</si>
  <si>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</si>
  <si>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</si>
  <si>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</si>
  <si>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</si>
  <si>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</si>
  <si>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</si>
  <si>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</si>
  <si>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</si>
  <si>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</si>
  <si>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</si>
  <si>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</si>
  <si>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</si>
  <si>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</si>
  <si>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</si>
  <si>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</si>
  <si>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</si>
  <si>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</si>
  <si>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</si>
  <si>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</si>
  <si>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</si>
  <si>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</si>
  <si>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</si>
  <si>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</si>
  <si>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</si>
  <si>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</si>
  <si>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</si>
  <si>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</si>
  <si>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</si>
  <si>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</si>
  <si>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</si>
  <si>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</si>
  <si>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</si>
  <si>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</si>
  <si>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</si>
  <si>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</si>
  <si>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</si>
  <si>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</si>
  <si>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</si>
  <si>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</si>
  <si>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</si>
  <si>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</si>
  <si>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</si>
  <si>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</si>
  <si>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</si>
  <si>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</si>
  <si>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</si>
  <si>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</si>
  <si>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</si>
  <si>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</si>
  <si>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</si>
  <si>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</si>
  <si>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</si>
  <si>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</si>
  <si>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</si>
  <si>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</si>
  <si>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</si>
  <si>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</si>
  <si>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</si>
  <si>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</si>
  <si>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</si>
  <si>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</si>
  <si>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</si>
  <si>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</si>
  <si>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</si>
  <si>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</si>
  <si>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</si>
  <si>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</si>
  <si>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</si>
  <si>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</si>
  <si>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</si>
  <si>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</si>
  <si>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</si>
  <si>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</si>
  <si>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</si>
  <si>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</si>
  <si>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</si>
  <si>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</si>
  <si>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</si>
  <si>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</si>
  <si>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</si>
  <si>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</si>
  <si>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</si>
  <si>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</si>
  <si>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</si>
  <si>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</si>
  <si>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</si>
  <si>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</si>
  <si>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</si>
  <si>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</si>
  <si>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</si>
  <si>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</si>
  <si>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</si>
  <si>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</si>
  <si>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</si>
  <si>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</si>
  <si>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</si>
  <si>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</si>
  <si>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</si>
  <si>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</si>
  <si>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</si>
  <si>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</si>
  <si>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</si>
  <si>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</si>
  <si>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</si>
  <si>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</si>
  <si>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</si>
  <si>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</si>
  <si>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</si>
  <si>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</si>
  <si>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</si>
  <si>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</si>
  <si>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</si>
  <si>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</si>
  <si>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</si>
  <si>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</si>
  <si>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</si>
  <si>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</si>
  <si>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</si>
  <si>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</si>
  <si>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</si>
  <si>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</si>
  <si>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</si>
  <si>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</si>
  <si>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</si>
  <si>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</si>
  <si>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</si>
  <si>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</si>
  <si>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</si>
  <si>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</si>
  <si>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</si>
  <si>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</si>
  <si>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</si>
  <si>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</si>
  <si>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</si>
  <si>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</si>
  <si>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</si>
  <si>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</si>
  <si>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</si>
  <si>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</si>
  <si>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</si>
  <si>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</si>
  <si>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</si>
  <si>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</si>
  <si>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</si>
  <si>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</si>
  <si>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</si>
  <si>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</si>
  <si>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</si>
  <si>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</si>
  <si>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</si>
  <si>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</si>
  <si>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</si>
  <si>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</si>
  <si>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</si>
  <si>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</si>
  <si>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</si>
  <si>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</si>
  <si>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</si>
  <si>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</si>
  <si>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</si>
  <si>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</si>
  <si>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</si>
  <si>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</si>
  <si>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</si>
  <si>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</si>
  <si>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</si>
  <si>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</si>
  <si>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</si>
  <si>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</si>
  <si>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</si>
  <si>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</si>
  <si>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</si>
  <si>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</si>
  <si>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</si>
  <si>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</si>
  <si>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</si>
  <si>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</si>
  <si>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</si>
  <si>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</si>
  <si>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</si>
  <si>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</si>
  <si>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</si>
  <si>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</si>
  <si>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</si>
  <si>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</si>
  <si>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</si>
  <si>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</si>
  <si>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</si>
  <si>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</si>
  <si>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</si>
  <si>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</si>
  <si>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</si>
  <si>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</si>
  <si>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</si>
  <si>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</si>
  <si>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</si>
  <si>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</si>
  <si>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</si>
  <si>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</si>
  <si>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</si>
  <si>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</si>
  <si>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</si>
  <si>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</si>
  <si>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</si>
  <si>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</si>
  <si>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</si>
  <si>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</si>
  <si>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</si>
  <si>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</si>
  <si>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</si>
  <si>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</si>
  <si>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</si>
  <si>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</si>
  <si>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</si>
  <si>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</si>
  <si>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</si>
  <si>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</si>
  <si>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</si>
  <si>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</si>
  <si>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</si>
  <si>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</si>
  <si>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</si>
  <si>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</si>
  <si>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</si>
  <si>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</si>
  <si>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</si>
  <si>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</si>
  <si>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</si>
  <si>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</si>
  <si>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</si>
  <si>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</si>
  <si>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</si>
  <si>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</si>
  <si>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</si>
  <si>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</si>
  <si>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</si>
  <si>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</si>
  <si>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</si>
  <si>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</si>
  <si>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</si>
  <si>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</si>
  <si>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</si>
  <si>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</si>
  <si>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</si>
  <si>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</si>
  <si>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</si>
  <si>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</si>
  <si>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</si>
  <si>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</si>
  <si>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</si>
  <si>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</si>
  <si>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</si>
  <si>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</si>
  <si>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</si>
  <si>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</si>
  <si>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</si>
  <si>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</si>
  <si>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</si>
  <si>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</si>
  <si>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</si>
  <si>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</si>
  <si>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</si>
  <si>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</si>
  <si>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</si>
  <si>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</si>
  <si>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</si>
  <si>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</si>
  <si>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</si>
  <si>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</si>
  <si>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</si>
  <si>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</si>
  <si>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</si>
  <si>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</si>
  <si>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</si>
  <si>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</si>
  <si>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</si>
  <si>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</si>
  <si>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</si>
  <si>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</si>
  <si>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</si>
  <si>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</si>
  <si>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</si>
  <si>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</si>
  <si>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</si>
  <si>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</si>
  <si>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</si>
  <si>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</si>
  <si>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</si>
  <si>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</si>
  <si>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</si>
  <si>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</si>
  <si>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</si>
  <si>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</si>
  <si>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</si>
  <si>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</si>
  <si>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</si>
  <si>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</si>
  <si>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</si>
  <si>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</si>
  <si>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</si>
  <si>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</si>
  <si>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</si>
  <si>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</si>
  <si>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</si>
  <si>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</si>
  <si>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</si>
  <si>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</si>
  <si>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</si>
  <si>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</si>
  <si>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</si>
  <si>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</si>
  <si>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</si>
  <si>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</si>
  <si>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</si>
  <si>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</si>
  <si>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</si>
  <si>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</si>
  <si>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</si>
  <si>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</si>
  <si>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</si>
  <si>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</si>
  <si>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</si>
  <si>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</si>
  <si>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</si>
  <si>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</si>
  <si>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</si>
  <si>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</si>
  <si>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</si>
  <si>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</si>
  <si>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</si>
  <si>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</si>
  <si>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</si>
  <si>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</si>
  <si>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</si>
  <si>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</si>
  <si>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</si>
  <si>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</si>
  <si>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</si>
  <si>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</si>
  <si>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</si>
  <si>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</si>
  <si>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</si>
  <si>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</si>
  <si>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</si>
  <si>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</si>
  <si>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</si>
  <si>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</si>
  <si>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</si>
  <si>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</si>
  <si>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</si>
  <si>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</si>
  <si>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</si>
  <si>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</si>
  <si>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</si>
  <si>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</si>
  <si>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</si>
  <si>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</si>
  <si>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</si>
  <si>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</si>
  <si>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</si>
  <si>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</si>
  <si>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</si>
  <si>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</si>
  <si>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</si>
  <si>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</si>
  <si>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</si>
  <si>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</si>
  <si>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</si>
  <si>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</si>
  <si>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</si>
  <si>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</si>
  <si>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</si>
  <si>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</si>
  <si>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</si>
  <si>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</si>
  <si>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</si>
  <si>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</si>
  <si>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</si>
  <si>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</si>
  <si>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</si>
  <si>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</si>
  <si>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</si>
  <si>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</si>
  <si>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</si>
  <si>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</si>
  <si>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</si>
  <si>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</si>
  <si>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</si>
  <si>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</si>
  <si>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</si>
  <si>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</si>
  <si>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</si>
  <si>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</si>
  <si>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</si>
  <si>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</si>
  <si>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</si>
  <si>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</si>
  <si>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</si>
  <si>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</si>
  <si>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</si>
  <si>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</si>
  <si>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</si>
  <si>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</si>
  <si>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</si>
  <si>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</si>
  <si>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</si>
  <si>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</si>
  <si>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</si>
  <si>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</si>
  <si>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</si>
  <si>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</si>
  <si>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</si>
  <si>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</si>
  <si>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</si>
  <si>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</si>
  <si>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</si>
  <si>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</si>
  <si>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</si>
  <si>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</si>
  <si>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</si>
  <si>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</si>
  <si>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</si>
  <si>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</si>
  <si>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</si>
  <si>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</si>
  <si>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</si>
  <si>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</si>
  <si>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</si>
  <si>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</si>
  <si>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</si>
  <si>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</si>
  <si>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</si>
  <si>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</si>
  <si>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</si>
  <si>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</si>
  <si>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</si>
  <si>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</si>
  <si>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</si>
  <si>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</si>
  <si>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</si>
  <si>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</si>
  <si>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</si>
  <si>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</si>
  <si>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</si>
  <si>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</si>
  <si>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</si>
  <si>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</si>
  <si>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</si>
  <si>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</si>
  <si>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</si>
  <si>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</si>
  <si>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</si>
  <si>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</si>
  <si>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</si>
  <si>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</si>
  <si>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</si>
  <si>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</si>
  <si>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</si>
  <si>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</si>
  <si>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</si>
  <si>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</si>
  <si>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</si>
  <si>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</si>
  <si>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</si>
  <si>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</si>
  <si>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</si>
  <si>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</si>
  <si>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</si>
  <si>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</si>
  <si>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</si>
  <si>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</si>
  <si>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</si>
  <si>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</si>
  <si>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</si>
  <si>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</si>
  <si>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</si>
  <si>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</si>
  <si>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</si>
  <si>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</si>
  <si>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</si>
  <si>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</si>
  <si>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</si>
  <si>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</si>
  <si>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</si>
  <si>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</si>
  <si>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</si>
  <si>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</si>
  <si>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</si>
  <si>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</si>
  <si>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</si>
  <si>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</si>
  <si>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</si>
  <si>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</si>
  <si>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</si>
  <si>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</si>
  <si>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</si>
  <si>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</si>
  <si>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</si>
  <si>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</si>
  <si>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</si>
  <si>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</si>
  <si>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</si>
  <si>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</si>
  <si>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</si>
  <si>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</si>
  <si>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</si>
  <si>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</si>
  <si>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</si>
  <si>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</si>
  <si>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</si>
  <si>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</si>
  <si>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</si>
  <si>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</si>
  <si>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</si>
  <si>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</si>
  <si>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</si>
  <si>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</si>
  <si>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</si>
  <si>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</si>
  <si>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</si>
  <si>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</si>
  <si>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</si>
  <si>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</si>
  <si>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</si>
  <si>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</si>
  <si>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</si>
  <si>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</si>
  <si>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</si>
  <si>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</si>
  <si>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</si>
  <si>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</si>
  <si>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</si>
  <si>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</si>
  <si>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</si>
  <si>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</si>
  <si>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</si>
  <si>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</si>
  <si>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</si>
  <si>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</si>
  <si>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</si>
  <si>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</si>
  <si>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</si>
  <si>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</si>
  <si>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</si>
  <si>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</si>
  <si>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</si>
  <si>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</si>
  <si>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</si>
  <si>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</si>
  <si>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</si>
  <si>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</si>
  <si>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</si>
  <si>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</si>
  <si>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</si>
  <si>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</si>
  <si>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</si>
  <si>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</si>
  <si>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</si>
  <si>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</si>
  <si>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</si>
  <si>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</si>
  <si>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</si>
  <si>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</si>
  <si>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</si>
  <si>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</si>
  <si>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</si>
  <si>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</si>
  <si>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</si>
  <si>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</si>
  <si>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</si>
  <si>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</si>
  <si>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</si>
  <si>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</si>
  <si>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</si>
  <si>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</si>
  <si>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</si>
  <si>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</si>
  <si>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</si>
  <si>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</si>
  <si>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</si>
  <si>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</si>
  <si>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</si>
  <si>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</si>
  <si>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</si>
  <si>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</si>
  <si>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</si>
  <si>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</si>
  <si>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</si>
  <si>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</si>
  <si>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</si>
  <si>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</si>
  <si>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</si>
  <si>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</si>
  <si>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</si>
  <si>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</si>
  <si>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</si>
  <si>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</si>
  <si>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</si>
  <si>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</si>
  <si>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</si>
  <si>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</si>
  <si>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</si>
  <si>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</si>
  <si>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</si>
  <si>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</si>
  <si>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</si>
  <si>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</si>
  <si>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</si>
  <si>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</si>
  <si>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</si>
  <si>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</si>
  <si>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</si>
  <si>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</si>
  <si>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</si>
  <si>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</si>
  <si>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</si>
  <si>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</si>
  <si>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</si>
  <si>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</si>
  <si>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</si>
  <si>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</si>
  <si>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</si>
  <si>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</si>
  <si>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</si>
  <si>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</si>
  <si>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</si>
  <si>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</si>
  <si>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</si>
  <si>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</si>
  <si>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</si>
  <si>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</si>
  <si>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</si>
  <si>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</si>
  <si>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</si>
  <si>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</si>
  <si>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</si>
  <si>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</si>
  <si>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</si>
  <si>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</si>
  <si>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</si>
  <si>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</si>
  <si>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</si>
  <si>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</si>
  <si>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</si>
  <si>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</si>
  <si>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</si>
  <si>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</si>
  <si>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</si>
  <si>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</si>
  <si>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</si>
  <si>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</si>
  <si>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</si>
  <si>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</si>
  <si>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</si>
  <si>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</si>
  <si>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</si>
  <si>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</si>
  <si>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</si>
  <si>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</si>
  <si>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</si>
  <si>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</si>
  <si>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</si>
  <si>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</si>
  <si>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</si>
  <si>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</si>
  <si>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</si>
  <si>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</si>
  <si>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</si>
  <si>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</si>
  <si>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</si>
  <si>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</si>
  <si>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</si>
  <si>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</si>
  <si>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</si>
  <si>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</si>
  <si>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</si>
  <si>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</si>
  <si>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</si>
  <si>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</si>
  <si>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</si>
  <si>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</si>
  <si>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</si>
  <si>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</si>
  <si>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</si>
  <si>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</si>
  <si>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</si>
  <si>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</si>
  <si>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</si>
  <si>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</si>
  <si>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</si>
  <si>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</si>
  <si>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</si>
  <si>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</si>
  <si>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</si>
  <si>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</si>
  <si>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</si>
  <si>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</si>
  <si>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</si>
  <si>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</si>
  <si>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</si>
  <si>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</si>
  <si>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</si>
  <si>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</si>
  <si>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</si>
  <si>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</si>
  <si>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</si>
  <si>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</si>
  <si>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</si>
  <si>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</si>
  <si>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</si>
  <si>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</si>
  <si>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</si>
  <si>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</si>
  <si>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</si>
  <si>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</si>
  <si>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</si>
  <si>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</si>
  <si>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</si>
  <si>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</si>
  <si>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</si>
  <si>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</si>
  <si>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</si>
  <si>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</si>
  <si>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</si>
  <si>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</si>
  <si>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</si>
  <si>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</si>
  <si>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</si>
  <si>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</si>
  <si>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</si>
  <si>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</si>
  <si>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</si>
  <si>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</si>
  <si>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</si>
  <si>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</si>
  <si>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</si>
  <si>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</si>
  <si>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</si>
  <si>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</si>
  <si>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</si>
  <si>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</si>
  <si>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</si>
  <si>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</si>
  <si>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</si>
  <si>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</si>
  <si>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</si>
  <si>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</si>
  <si>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</si>
  <si>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</si>
  <si>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</si>
  <si>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</si>
  <si>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</si>
  <si>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</si>
  <si>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</si>
  <si>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</si>
  <si>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</si>
  <si>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</si>
  <si>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</si>
  <si>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</si>
  <si>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</si>
  <si>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</si>
  <si>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</si>
  <si>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</si>
  <si>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</si>
  <si>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</si>
  <si>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</si>
  <si>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</si>
  <si>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</si>
  <si>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</si>
  <si>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</si>
  <si>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</si>
  <si>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</si>
  <si>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</si>
  <si>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</si>
  <si>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</si>
  <si>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</si>
  <si>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</si>
  <si>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</si>
  <si>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</si>
  <si>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</si>
  <si>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</si>
  <si>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</si>
  <si>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</si>
  <si>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</si>
  <si>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</si>
  <si>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</si>
  <si>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</si>
  <si>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</si>
  <si>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</si>
  <si>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</si>
  <si>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</si>
  <si>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</si>
  <si>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</si>
  <si>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</si>
  <si>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</si>
  <si>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</si>
  <si>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</si>
  <si>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</si>
  <si>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</si>
  <si>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</si>
  <si>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</si>
  <si>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</si>
  <si>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</si>
  <si>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</si>
  <si>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</si>
  <si>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</si>
  <si>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</si>
  <si>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</si>
  <si>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</si>
  <si>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</si>
  <si>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</si>
  <si>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</si>
  <si>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</si>
  <si>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</si>
  <si>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</si>
  <si>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</si>
  <si>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</si>
  <si>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</si>
  <si>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</si>
  <si>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</si>
  <si>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</si>
  <si>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</si>
  <si>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</si>
  <si>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</si>
  <si>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</si>
  <si>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</si>
  <si>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</si>
  <si>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</si>
  <si>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</si>
  <si>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</si>
  <si>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</si>
  <si>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</si>
  <si>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</si>
  <si>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</si>
  <si>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</si>
  <si>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</si>
  <si>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</si>
  <si>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</si>
  <si>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</si>
  <si>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</si>
  <si>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</si>
  <si>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</si>
  <si>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</si>
  <si>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</si>
  <si>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</si>
  <si>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</si>
  <si>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</si>
  <si>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</si>
  <si>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</si>
  <si>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</si>
  <si>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</si>
  <si>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</si>
  <si>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</si>
  <si>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</si>
  <si>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</si>
  <si>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</si>
  <si>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</si>
  <si>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</si>
  <si>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</si>
  <si>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</si>
  <si>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</si>
  <si>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</si>
  <si>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</si>
  <si>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</si>
  <si>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</si>
  <si>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</si>
  <si>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</si>
  <si>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</si>
  <si>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</si>
  <si>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</si>
  <si>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</si>
  <si>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</si>
  <si>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</si>
  <si>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</si>
  <si>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</si>
  <si>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</si>
  <si>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</si>
  <si>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</si>
  <si>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</si>
  <si>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</si>
  <si>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</si>
  <si>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</si>
  <si>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</si>
  <si>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</si>
  <si>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</si>
  <si>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</si>
  <si>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</si>
  <si>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</si>
  <si>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</si>
  <si>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</si>
  <si>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</si>
  <si>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</si>
  <si>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</si>
  <si>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</si>
  <si>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</si>
  <si>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</si>
  <si>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</si>
  <si>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</si>
  <si>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</si>
  <si>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</si>
  <si>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</si>
  <si>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</si>
  <si>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</si>
  <si>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</si>
  <si>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</si>
  <si>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</si>
  <si>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</si>
  <si>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</si>
  <si>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</si>
  <si>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</si>
  <si>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</si>
  <si>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</si>
  <si>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</si>
  <si>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</si>
  <si>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</si>
  <si>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</si>
  <si>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</si>
  <si>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</si>
  <si>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</si>
  <si>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</si>
  <si>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</si>
  <si>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</si>
  <si>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</si>
  <si>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</si>
  <si>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</si>
  <si>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</si>
  <si>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</si>
  <si>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</si>
  <si>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</si>
  <si>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</si>
  <si>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</si>
  <si>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</si>
  <si>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</si>
  <si>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</si>
  <si>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</si>
  <si>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</si>
  <si>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</si>
  <si>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</si>
  <si>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</si>
  <si>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</si>
  <si>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</si>
  <si>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</si>
  <si>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</si>
  <si>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</si>
  <si>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</si>
  <si>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</si>
  <si>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</si>
  <si>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</si>
  <si>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</si>
  <si>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</si>
  <si>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</si>
  <si>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</si>
  <si>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</si>
  <si>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</si>
  <si>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</si>
  <si>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</si>
  <si>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</si>
  <si>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</si>
  <si>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</si>
  <si>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</si>
  <si>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</si>
  <si>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</si>
  <si>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</si>
  <si>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</si>
  <si>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</si>
  <si>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</si>
  <si>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</si>
  <si>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</si>
  <si>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</si>
  <si>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</si>
  <si>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</si>
  <si>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</si>
  <si>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</si>
  <si>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</si>
  <si>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</si>
  <si>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</si>
  <si>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</si>
  <si>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</si>
  <si>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</si>
  <si>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</si>
  <si>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</si>
  <si>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</si>
  <si>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</si>
  <si>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</si>
  <si>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</si>
  <si>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</si>
  <si>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</si>
  <si>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</si>
  <si>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</si>
  <si>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</si>
  <si>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</si>
  <si>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</si>
  <si>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</si>
  <si>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</si>
  <si>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</si>
  <si>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</si>
  <si>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</si>
  <si>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</si>
  <si>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</si>
  <si>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</si>
  <si>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</si>
  <si>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</si>
  <si>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</si>
  <si>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</si>
  <si>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</si>
  <si>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</si>
  <si>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</si>
  <si>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</si>
  <si>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</si>
  <si>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</si>
  <si>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</si>
  <si>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</si>
  <si>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</si>
  <si>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</si>
  <si>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</si>
  <si>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</si>
  <si>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</si>
  <si>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</si>
  <si>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</si>
  <si>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</si>
  <si>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</si>
  <si>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</si>
  <si>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</si>
  <si>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</si>
  <si>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</si>
  <si>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</si>
  <si>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</si>
  <si>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</si>
  <si>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</si>
  <si>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</si>
  <si>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</si>
  <si>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</si>
  <si>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</si>
  <si>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</si>
  <si>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</si>
  <si>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</si>
  <si>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</si>
  <si>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</si>
  <si>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</si>
  <si>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</si>
  <si>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</si>
  <si>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</si>
  <si>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</si>
  <si>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</si>
  <si>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</si>
  <si>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</si>
  <si>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</si>
  <si>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</si>
  <si>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</si>
  <si>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</si>
  <si>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</si>
  <si>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</si>
  <si>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</si>
  <si>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</si>
  <si>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</si>
  <si>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</si>
  <si>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</si>
  <si>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</si>
  <si>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</si>
  <si>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</si>
  <si>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</si>
  <si>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</si>
  <si>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</si>
  <si>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</si>
  <si>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</si>
  <si>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</si>
  <si>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</si>
  <si>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</si>
  <si>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</si>
  <si>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</si>
  <si>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</si>
  <si>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</si>
  <si>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</si>
  <si>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</si>
  <si>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</si>
  <si>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</si>
  <si>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</si>
  <si>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</si>
  <si>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</si>
  <si>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</si>
  <si>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</si>
  <si>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</si>
  <si>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</si>
  <si>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</si>
  <si>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</si>
  <si>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</si>
  <si>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</si>
  <si>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</si>
  <si>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</si>
  <si>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</si>
  <si>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</si>
  <si>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</si>
  <si>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</si>
  <si>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</si>
  <si>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</si>
  <si>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</si>
  <si>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</si>
  <si>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</si>
  <si>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</si>
  <si>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</si>
  <si>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</si>
  <si>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</si>
  <si>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</si>
  <si>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</si>
  <si>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</si>
  <si>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</si>
  <si>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</si>
  <si>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</si>
  <si>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</si>
  <si>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</si>
  <si>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</si>
  <si>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</si>
  <si>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</si>
  <si>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</si>
  <si>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</si>
  <si>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</si>
  <si>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</si>
  <si>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</si>
  <si>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</si>
  <si>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</si>
  <si>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</si>
  <si>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</si>
  <si>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</si>
  <si>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</si>
  <si>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</si>
  <si>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</si>
  <si>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</si>
  <si>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</si>
  <si>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</si>
  <si>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</si>
  <si>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</si>
  <si>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</si>
  <si>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</si>
  <si>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</si>
  <si>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</si>
  <si>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</si>
  <si>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</si>
  <si>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</si>
  <si>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</si>
  <si>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</si>
  <si>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</si>
  <si>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</si>
  <si>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</si>
  <si>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</si>
  <si>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</si>
  <si>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</si>
  <si>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</si>
  <si>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</si>
  <si>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</si>
  <si>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</si>
  <si>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</si>
  <si>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</si>
  <si>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</si>
  <si>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</si>
  <si>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</si>
  <si>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</si>
  <si>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</si>
  <si>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</si>
  <si>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</si>
  <si>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</si>
  <si>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</si>
  <si>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</si>
  <si>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</si>
  <si>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</si>
  <si>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</si>
  <si>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</si>
  <si>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</si>
  <si>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</si>
  <si>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</si>
  <si>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</si>
  <si>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</si>
  <si>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</si>
  <si>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</si>
  <si>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</si>
  <si>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</si>
  <si>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</si>
  <si>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</si>
  <si>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</si>
  <si>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</si>
  <si>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</si>
  <si>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</si>
  <si>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</si>
  <si>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</si>
  <si>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</si>
  <si>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</si>
  <si>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</si>
  <si>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</si>
  <si>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</si>
  <si>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</si>
  <si>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</si>
  <si>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</si>
  <si>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</si>
  <si>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</si>
  <si>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</si>
  <si>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</si>
  <si>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</si>
  <si>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</si>
  <si>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</si>
  <si>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</si>
  <si>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</si>
  <si>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</si>
  <si>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</si>
  <si>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</si>
  <si>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</si>
  <si>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</si>
  <si>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</si>
  <si>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</si>
  <si>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</si>
  <si>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</si>
  <si>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</si>
  <si>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</si>
  <si>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</si>
  <si>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</si>
  <si>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</si>
  <si>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</si>
  <si>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</si>
  <si>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</si>
  <si>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</si>
  <si>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</si>
  <si>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</si>
  <si>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</si>
  <si>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</si>
  <si>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</si>
  <si>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</si>
  <si>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</si>
  <si>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</si>
  <si>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</si>
  <si>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</si>
  <si>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</si>
  <si>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</si>
  <si>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</si>
  <si>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</si>
  <si>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</si>
  <si>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</si>
  <si>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</si>
  <si>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</si>
  <si>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</si>
  <si>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</si>
  <si>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</si>
  <si>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</si>
  <si>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</si>
  <si>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</si>
  <si>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</si>
  <si>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</si>
  <si>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</si>
  <si>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</si>
  <si>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</si>
  <si>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</si>
  <si>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</si>
  <si>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</si>
  <si>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</si>
  <si>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</si>
  <si>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</si>
  <si>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</si>
  <si>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</si>
  <si>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</si>
  <si>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</si>
  <si>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</si>
  <si>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</si>
  <si>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</si>
  <si>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</si>
  <si>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</si>
  <si>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</si>
  <si>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</si>
  <si>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</si>
  <si>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</si>
  <si>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</si>
  <si>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</si>
  <si>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</si>
  <si>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</si>
  <si>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</si>
  <si>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</si>
  <si>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</si>
  <si>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</si>
  <si>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</si>
  <si>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</si>
  <si>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</si>
  <si>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</si>
  <si>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</si>
  <si>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</si>
  <si>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</si>
  <si>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</si>
  <si>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</si>
  <si>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</si>
  <si>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</si>
  <si>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</si>
  <si>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</si>
  <si>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</si>
  <si>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</si>
  <si>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</si>
  <si>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</si>
  <si>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</si>
  <si>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</si>
  <si>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</si>
  <si>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</si>
  <si>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</si>
  <si>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</si>
  <si>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</si>
  <si>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</si>
  <si>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</si>
  <si>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</si>
  <si>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</si>
  <si>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</si>
  <si>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</si>
  <si>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</si>
  <si>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</si>
  <si>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</si>
  <si>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</si>
  <si>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</si>
  <si>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</si>
  <si>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</si>
  <si>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</si>
  <si>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</si>
  <si>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</si>
  <si>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</si>
  <si>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</si>
  <si>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</si>
  <si>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</si>
  <si>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</si>
  <si>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</si>
  <si>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</si>
  <si>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</si>
  <si>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</si>
  <si>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</si>
  <si>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</si>
  <si>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</si>
  <si>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</si>
  <si>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</si>
  <si>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</si>
  <si>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</si>
  <si>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</si>
  <si>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</si>
  <si>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</si>
  <si>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</si>
  <si>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</si>
  <si>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</si>
  <si>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</si>
  <si>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</si>
  <si>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</si>
  <si>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</si>
  <si>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</si>
  <si>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</si>
  <si>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</si>
  <si>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</si>
  <si>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</si>
  <si>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</si>
  <si>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</si>
  <si>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</si>
  <si>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</si>
  <si>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</si>
  <si>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</si>
  <si>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</si>
  <si>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</si>
  <si>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</si>
  <si>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</si>
  <si>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</si>
  <si>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</si>
  <si>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</si>
  <si>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</si>
  <si>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</si>
  <si>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</si>
  <si>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</si>
  <si>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</si>
  <si>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</si>
  <si>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</si>
  <si>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</si>
  <si>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</si>
  <si>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</si>
  <si>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</si>
  <si>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</si>
  <si>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</si>
  <si>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</si>
  <si>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</si>
  <si>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</si>
  <si>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</si>
  <si>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</si>
  <si>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</si>
  <si>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</si>
  <si>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</si>
  <si>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</si>
  <si>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</si>
  <si>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</si>
  <si>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</si>
  <si>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</si>
  <si>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</si>
  <si>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</si>
  <si>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</si>
  <si>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</si>
  <si>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</si>
  <si>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</si>
  <si>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</si>
  <si>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</si>
  <si>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</si>
  <si>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</si>
  <si>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</si>
  <si>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</si>
  <si>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</si>
  <si>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</si>
  <si>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</si>
  <si>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</si>
  <si>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</si>
  <si>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</si>
  <si>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</si>
  <si>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</si>
  <si>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</si>
  <si>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</si>
  <si>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</si>
  <si>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</si>
  <si>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</si>
  <si>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</si>
  <si>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</si>
  <si>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</si>
  <si>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</si>
  <si>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</si>
  <si>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</si>
  <si>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</si>
  <si>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</si>
  <si>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</si>
  <si>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</si>
  <si>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</si>
  <si>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</si>
  <si>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</si>
  <si>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</si>
  <si>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</si>
  <si>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</si>
  <si>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</si>
  <si>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</si>
  <si>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</si>
  <si>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</si>
  <si>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</si>
  <si>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</si>
  <si>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</si>
  <si>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</si>
  <si>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</si>
  <si>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</si>
  <si>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</si>
  <si>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</si>
  <si>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</si>
  <si>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</si>
  <si>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</si>
  <si>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</si>
  <si>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</si>
  <si>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</si>
  <si>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</si>
  <si>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</si>
  <si>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</si>
  <si>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</si>
  <si>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</si>
  <si>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</si>
  <si>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</si>
  <si>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</si>
  <si>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</si>
  <si>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</si>
  <si>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</si>
  <si>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</si>
  <si>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</si>
  <si>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</si>
  <si>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</si>
  <si>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</si>
  <si>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</si>
  <si>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</si>
  <si>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</si>
  <si>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</si>
  <si>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</si>
  <si>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</si>
  <si>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</si>
  <si>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</si>
  <si>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</si>
  <si>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</si>
  <si>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</si>
  <si>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</si>
  <si>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</si>
  <si>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</si>
  <si>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</si>
  <si>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</si>
  <si>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</si>
  <si>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</si>
  <si>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</si>
  <si>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</si>
  <si>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</si>
  <si>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</si>
  <si>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</si>
  <si>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</si>
  <si>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</si>
  <si>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</si>
  <si>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</si>
  <si>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</si>
  <si>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</si>
  <si>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</si>
  <si>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</si>
  <si>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</si>
  <si>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</si>
  <si>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</si>
  <si>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</si>
  <si>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</si>
  <si>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</si>
  <si>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</si>
  <si>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</si>
  <si>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</si>
  <si>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</si>
  <si>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</si>
  <si>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</si>
  <si>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</si>
  <si>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</si>
  <si>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</si>
  <si>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</si>
  <si>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</si>
  <si>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</si>
  <si>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</si>
  <si>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</si>
  <si>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</si>
  <si>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</si>
  <si>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</si>
  <si>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</si>
  <si>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</si>
  <si>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</si>
  <si>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</si>
  <si>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</si>
  <si>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</si>
  <si>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</si>
  <si>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</si>
  <si>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</si>
  <si>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</si>
  <si>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</si>
  <si>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</si>
  <si>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</si>
  <si>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</si>
  <si>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</si>
  <si>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</si>
  <si>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</si>
  <si>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</si>
  <si>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</si>
  <si>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</si>
  <si>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</si>
  <si>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</si>
  <si>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</si>
  <si>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</si>
  <si>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</si>
  <si>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</si>
  <si>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</si>
  <si>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</si>
  <si>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</si>
  <si>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</si>
  <si>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</si>
  <si>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</si>
  <si>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</si>
  <si>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</si>
  <si>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</si>
  <si>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</si>
  <si>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</si>
  <si>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</si>
  <si>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</si>
  <si>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</si>
  <si>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</si>
  <si>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</si>
  <si>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</si>
  <si>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</si>
  <si>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</si>
  <si>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</si>
  <si>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</si>
  <si>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</si>
  <si>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</si>
  <si>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</si>
  <si>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</si>
  <si>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</si>
  <si>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</si>
  <si>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</si>
  <si>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</si>
  <si>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</si>
  <si>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</si>
  <si>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</si>
  <si>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</si>
  <si>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</si>
  <si>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</si>
  <si>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</si>
  <si>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</si>
  <si>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</si>
  <si>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</si>
  <si>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</si>
  <si>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</si>
  <si>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</si>
  <si>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</si>
  <si>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</si>
  <si>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</si>
  <si>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</si>
  <si>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</si>
  <si>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</si>
  <si>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</si>
  <si>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</si>
  <si>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</si>
  <si>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</si>
  <si>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</si>
  <si>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</si>
  <si>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</si>
  <si>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</si>
  <si>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</si>
  <si>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</si>
  <si>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</si>
  <si>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</si>
  <si>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</si>
  <si>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</si>
  <si>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</si>
  <si>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</si>
  <si>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</si>
  <si>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</si>
  <si>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</si>
  <si>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</si>
  <si>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</si>
  <si>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</si>
  <si>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</si>
  <si>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</si>
  <si>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</si>
  <si>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</si>
  <si>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</si>
  <si>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</si>
  <si>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</si>
  <si>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</si>
  <si>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</si>
  <si>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</si>
  <si>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</si>
  <si>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</si>
  <si>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</si>
  <si>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</si>
  <si>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</si>
  <si>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</si>
  <si>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</si>
  <si>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</si>
  <si>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</si>
  <si>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</si>
  <si>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</si>
  <si>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</si>
  <si>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</si>
  <si>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</si>
  <si>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</si>
  <si>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</si>
  <si>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</si>
  <si>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</si>
  <si>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</si>
  <si>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</si>
  <si>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</si>
  <si>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</si>
  <si>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</si>
  <si>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</si>
  <si>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</si>
  <si>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</si>
  <si>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</si>
  <si>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</si>
  <si>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</si>
  <si>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</si>
  <si>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</si>
  <si>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</si>
  <si>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</si>
  <si>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</si>
  <si>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</si>
  <si>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</si>
  <si>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</si>
  <si>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</si>
  <si>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</si>
  <si>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</si>
  <si>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</si>
  <si>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</si>
  <si>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</si>
  <si>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</si>
  <si>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</si>
  <si>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</si>
  <si>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</si>
  <si>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</si>
  <si>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</si>
  <si>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</si>
  <si>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</si>
  <si>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</si>
  <si>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</si>
  <si>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</si>
  <si>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</si>
  <si>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</si>
  <si>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</si>
  <si>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</si>
  <si>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</si>
  <si>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</si>
  <si>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</si>
  <si>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</si>
  <si>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</si>
  <si>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</si>
  <si>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</si>
  <si>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</si>
  <si>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</si>
  <si>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</si>
  <si>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</si>
  <si>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</si>
  <si>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</si>
  <si>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</si>
  <si>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</si>
  <si>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</si>
  <si>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</si>
  <si>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</si>
  <si>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</si>
  <si>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</si>
  <si>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</si>
  <si>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</si>
  <si>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</si>
  <si>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</si>
  <si>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</si>
  <si>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</si>
  <si>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</si>
  <si>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</si>
  <si>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</si>
  <si>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</si>
  <si>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</si>
  <si>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</si>
  <si>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</si>
  <si>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</si>
  <si>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</si>
  <si>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</si>
  <si>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</si>
  <si>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</si>
  <si>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</si>
  <si>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</si>
  <si>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</si>
  <si>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</si>
  <si>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</si>
  <si>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</si>
  <si>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</si>
  <si>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</si>
  <si>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</si>
  <si>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</si>
  <si>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</si>
  <si>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</si>
  <si>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</si>
  <si>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</si>
  <si>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</si>
  <si>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</si>
  <si>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</si>
  <si>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</si>
  <si>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</si>
  <si>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</si>
  <si>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</si>
  <si>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</si>
  <si>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</si>
  <si>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</si>
  <si>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</si>
  <si>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</si>
  <si>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</si>
  <si>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</si>
  <si>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</si>
  <si>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</si>
  <si>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</si>
  <si>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</si>
  <si>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</si>
  <si>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</si>
  <si>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</si>
  <si>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</si>
  <si>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</si>
  <si>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</si>
  <si>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</si>
  <si>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</si>
  <si>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</si>
  <si>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</si>
  <si>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</si>
  <si>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</si>
  <si>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</si>
  <si>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</si>
  <si>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</si>
  <si>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</si>
  <si>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</si>
  <si>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</si>
  <si>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</si>
  <si>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</si>
  <si>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</si>
  <si>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</si>
  <si>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</si>
  <si>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</si>
  <si>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</si>
  <si>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</si>
  <si>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</si>
  <si>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</si>
  <si>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</si>
  <si>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</si>
  <si>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</si>
  <si>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</si>
  <si>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</si>
  <si>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</si>
  <si>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</si>
  <si>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</si>
  <si>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</si>
  <si>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</si>
  <si>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</si>
  <si>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</si>
  <si>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</si>
  <si>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</si>
  <si>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</si>
  <si>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</si>
  <si>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</si>
  <si>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</si>
  <si>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</si>
  <si>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</si>
  <si>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</si>
  <si>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</si>
  <si>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</si>
  <si>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</si>
  <si>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</si>
  <si>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</si>
  <si>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</si>
  <si>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</si>
  <si>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</si>
  <si>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</si>
  <si>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</si>
  <si>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</si>
  <si>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</si>
  <si>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</si>
  <si>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</si>
  <si>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</si>
  <si>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</si>
  <si>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</si>
  <si>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</si>
  <si>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</si>
  <si>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</si>
  <si>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</si>
  <si>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</si>
  <si>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</si>
  <si>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</si>
  <si>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</si>
  <si>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</si>
  <si>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</si>
  <si>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</si>
  <si>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</si>
  <si>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</si>
  <si>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</si>
  <si>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</si>
  <si>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</si>
  <si>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</si>
  <si>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</si>
  <si>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</si>
  <si>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</si>
  <si>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</si>
  <si>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</si>
  <si>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</si>
  <si>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</si>
  <si>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</si>
  <si>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</si>
  <si>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</si>
  <si>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</si>
  <si>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</si>
  <si>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</si>
  <si>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</si>
  <si>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</si>
  <si>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</si>
  <si>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</si>
  <si>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</si>
  <si>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</si>
  <si>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</si>
  <si>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</si>
  <si>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</si>
  <si>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</si>
  <si>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</si>
  <si>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</si>
  <si>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</si>
  <si>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</si>
  <si>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</si>
  <si>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</si>
  <si>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</si>
  <si>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</si>
  <si>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</si>
  <si>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</si>
  <si>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</si>
  <si>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</si>
  <si>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</si>
  <si>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</si>
  <si>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</si>
  <si>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</si>
  <si>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</si>
  <si>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</si>
  <si>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</si>
  <si>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</si>
  <si>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</si>
  <si>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</si>
  <si>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</si>
  <si>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</si>
  <si>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</si>
  <si>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</si>
  <si>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</si>
  <si>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</si>
  <si>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</si>
  <si>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</si>
  <si>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</si>
  <si>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</si>
  <si>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</si>
  <si>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</si>
  <si>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</si>
  <si>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</si>
  <si>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</si>
  <si>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</si>
  <si>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</si>
  <si>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</si>
  <si>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</si>
  <si>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</si>
  <si>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</si>
  <si>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</si>
  <si>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</si>
  <si>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</si>
  <si>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</si>
  <si>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</si>
  <si>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</si>
  <si>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</si>
  <si>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</si>
  <si>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</si>
  <si>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</si>
  <si>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</si>
  <si>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</si>
  <si>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</si>
  <si>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</si>
  <si>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</si>
  <si>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</si>
  <si>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</si>
  <si>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</si>
  <si>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</si>
  <si>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</si>
  <si>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</si>
  <si>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</si>
  <si>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</si>
  <si>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</si>
  <si>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</si>
  <si>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</si>
  <si>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</si>
  <si>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</si>
  <si>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</si>
  <si>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</si>
  <si>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</si>
  <si>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</si>
  <si>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</si>
  <si>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</si>
  <si>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</si>
  <si>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</si>
  <si>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</si>
  <si>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</si>
  <si>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</si>
  <si>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</si>
  <si>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</si>
  <si>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</si>
  <si>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</si>
  <si>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</si>
  <si>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</si>
  <si>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</si>
  <si>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</si>
  <si>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</si>
  <si>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</si>
  <si>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</si>
  <si>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</si>
  <si>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</si>
  <si>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</si>
  <si>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</si>
  <si>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</si>
  <si>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</si>
  <si>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</si>
  <si>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</si>
  <si>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</si>
  <si>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</si>
  <si>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</si>
  <si>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</si>
  <si>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</si>
  <si>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</si>
  <si>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</si>
  <si>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</si>
  <si>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</si>
  <si>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</si>
  <si>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</si>
  <si>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</si>
  <si>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</si>
  <si>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</si>
  <si>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</si>
  <si>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</si>
  <si>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</si>
  <si>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</si>
  <si>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</si>
  <si>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</si>
  <si>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</si>
  <si>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</si>
  <si>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</si>
  <si>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</si>
  <si>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</si>
  <si>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</si>
  <si>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</si>
  <si>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</si>
  <si>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</si>
  <si>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</si>
  <si>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</si>
  <si>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</si>
  <si>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</si>
  <si>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</si>
  <si>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</si>
  <si>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</si>
  <si>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</si>
  <si>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</si>
  <si>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</si>
  <si>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</si>
  <si>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</si>
  <si>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</si>
  <si>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</si>
  <si>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</si>
  <si>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</si>
  <si>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</si>
  <si>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</si>
  <si>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</si>
  <si>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</si>
  <si>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</si>
  <si>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</si>
  <si>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</si>
  <si>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</si>
  <si>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</si>
  <si>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</si>
  <si>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</si>
  <si>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</si>
  <si>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</si>
  <si>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</si>
  <si>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</si>
  <si>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</si>
  <si>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</si>
  <si>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</si>
  <si>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</si>
  <si>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</si>
  <si>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</si>
  <si>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</si>
  <si>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</si>
  <si>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</si>
  <si>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</si>
  <si>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</si>
  <si>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</si>
  <si>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</si>
  <si>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</si>
  <si>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</si>
  <si>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</si>
  <si>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</si>
  <si>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</si>
  <si>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</si>
  <si>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</si>
  <si>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</si>
  <si>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</si>
  <si>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</si>
  <si>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</si>
  <si>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</si>
  <si>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</si>
  <si>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</si>
  <si>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</si>
  <si>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</si>
  <si>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</si>
  <si>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</si>
  <si>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</si>
  <si>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</si>
  <si>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</si>
  <si>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</si>
  <si>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</si>
  <si>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</si>
  <si>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</si>
  <si>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</si>
  <si>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</si>
  <si>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</si>
  <si>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</si>
  <si>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</si>
  <si>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</si>
  <si>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</si>
  <si>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</si>
  <si>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</si>
  <si>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</si>
  <si>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</si>
  <si>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</si>
  <si>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</si>
  <si>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</si>
  <si>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</si>
  <si>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</si>
  <si>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</si>
  <si>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</si>
  <si>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</si>
  <si>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</si>
  <si>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</si>
  <si>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</si>
  <si>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</si>
  <si>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</si>
  <si>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</si>
  <si>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</si>
  <si>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</si>
  <si>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</si>
  <si>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</si>
  <si>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</si>
  <si>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</si>
  <si>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</si>
  <si>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</si>
  <si>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</si>
  <si>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</si>
  <si>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</si>
  <si>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</si>
  <si>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</si>
  <si>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</si>
  <si>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</si>
  <si>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</si>
  <si>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</si>
  <si>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</si>
  <si>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</si>
  <si>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</si>
  <si>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</si>
  <si>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</si>
  <si>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</si>
  <si>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</si>
  <si>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</si>
  <si>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</si>
  <si>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</si>
  <si>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</si>
  <si>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</si>
  <si>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</si>
  <si>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</si>
  <si>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</si>
  <si>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</si>
  <si>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</si>
  <si>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</si>
  <si>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</si>
  <si>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</si>
  <si>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</si>
  <si>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</si>
  <si>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</si>
  <si>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</si>
  <si>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</si>
  <si>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</si>
  <si>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</si>
  <si>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</si>
  <si>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</si>
  <si>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</si>
  <si>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</si>
  <si>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</si>
  <si>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</si>
  <si>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</si>
  <si>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</si>
  <si>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</si>
  <si>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</si>
  <si>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</si>
  <si>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</si>
  <si>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</si>
  <si>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</si>
  <si>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</si>
  <si>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</si>
  <si>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</si>
  <si>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</si>
  <si>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</si>
  <si>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</si>
  <si>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</si>
  <si>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</si>
  <si>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</si>
  <si>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</si>
  <si>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</si>
  <si>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</si>
  <si>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</si>
  <si>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</si>
  <si>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</si>
  <si>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</si>
  <si>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</si>
  <si>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</si>
  <si>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</si>
  <si>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</si>
  <si>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</si>
  <si>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</si>
  <si>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</si>
  <si>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</si>
  <si>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</si>
  <si>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</si>
  <si>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</si>
  <si>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</si>
  <si>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</si>
  <si>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</si>
  <si>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</si>
  <si>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</si>
  <si>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</si>
  <si>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</si>
  <si>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</si>
  <si>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</si>
  <si>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</si>
  <si>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</si>
  <si>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</si>
  <si>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</si>
  <si>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</si>
  <si>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</si>
  <si>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</si>
  <si>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</si>
  <si>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</si>
  <si>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</si>
  <si>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</si>
  <si>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</si>
  <si>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</si>
  <si>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</si>
  <si>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</si>
  <si>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</si>
  <si>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</si>
  <si>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</si>
  <si>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</si>
  <si>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</si>
  <si>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</si>
  <si>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</si>
  <si>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</si>
  <si>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</si>
  <si>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</si>
  <si>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</si>
  <si>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</si>
  <si>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</si>
  <si>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</si>
  <si>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</si>
  <si>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</si>
  <si>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</si>
  <si>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</si>
  <si>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</si>
  <si>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</si>
  <si>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</si>
  <si>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</si>
  <si>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</si>
  <si>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</si>
  <si>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</si>
  <si>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</si>
  <si>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</si>
  <si>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</si>
  <si>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</si>
  <si>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</si>
  <si>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</si>
  <si>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</si>
  <si>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</si>
  <si>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</si>
  <si>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</si>
  <si>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</si>
  <si>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</si>
  <si>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</si>
  <si>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</si>
  <si>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</si>
  <si>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</si>
  <si>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</si>
  <si>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</si>
  <si>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</si>
  <si>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</si>
  <si>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</si>
  <si>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</si>
  <si>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</si>
  <si>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</si>
  <si>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</si>
  <si>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</si>
  <si>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</si>
  <si>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</si>
  <si>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</si>
  <si>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</si>
  <si>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</si>
  <si>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</si>
  <si>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</si>
  <si>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</si>
  <si>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</si>
  <si>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</si>
  <si>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</si>
  <si>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</si>
  <si>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</si>
  <si>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</si>
  <si>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</si>
  <si>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</si>
  <si>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</si>
  <si>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</si>
  <si>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</si>
  <si>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</si>
  <si>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</si>
  <si>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</si>
  <si>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</si>
  <si>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</si>
  <si>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</si>
  <si>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</si>
  <si>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</si>
  <si>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</si>
  <si>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</si>
  <si>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</si>
  <si>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</si>
  <si>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</si>
  <si>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</si>
  <si>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</si>
  <si>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</si>
  <si>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</si>
  <si>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</si>
  <si>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</si>
  <si>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</si>
  <si>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</si>
  <si>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</si>
  <si>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</si>
  <si>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</si>
  <si>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</si>
  <si>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</si>
  <si>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</si>
  <si>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</si>
  <si>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</si>
  <si>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</si>
  <si>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</si>
  <si>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</si>
  <si>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</si>
  <si>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</si>
  <si>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</si>
  <si>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</si>
  <si>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</si>
  <si>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</si>
  <si>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</si>
  <si>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</si>
  <si>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</si>
  <si>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</si>
  <si>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</si>
  <si>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</si>
  <si>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</si>
  <si>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</si>
  <si>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</si>
  <si>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</si>
  <si>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</si>
  <si>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</si>
  <si>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</si>
  <si>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</si>
  <si>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</si>
  <si>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</si>
  <si>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</si>
  <si>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</si>
  <si>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</si>
  <si>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</si>
  <si>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</si>
  <si>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</si>
  <si>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</si>
  <si>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</si>
  <si>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</si>
  <si>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</si>
  <si>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</si>
  <si>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</si>
  <si>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</si>
  <si>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</si>
  <si>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</si>
  <si>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</si>
  <si>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</si>
  <si>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</si>
  <si>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</si>
  <si>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</si>
  <si>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</si>
  <si>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</si>
  <si>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</si>
  <si>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</si>
  <si>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</si>
  <si>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</si>
  <si>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</si>
  <si>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</si>
  <si>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</si>
  <si>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</si>
  <si>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</si>
  <si>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</si>
  <si>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</si>
  <si>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</si>
  <si>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</si>
  <si>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</si>
  <si>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</si>
  <si>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</si>
  <si>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</si>
  <si>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</si>
  <si>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</si>
  <si>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</si>
  <si>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</si>
  <si>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</si>
  <si>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</si>
  <si>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</si>
  <si>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</si>
  <si>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</si>
  <si>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</si>
  <si>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</si>
  <si>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</si>
  <si>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</si>
  <si>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</si>
  <si>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</si>
  <si>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</si>
  <si>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</si>
  <si>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</si>
  <si>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</si>
  <si>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</si>
  <si>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</si>
  <si>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</si>
  <si>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</si>
  <si>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</si>
  <si>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</si>
  <si>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</si>
  <si>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</si>
  <si>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</si>
  <si>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</si>
  <si>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</si>
  <si>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</si>
  <si>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</si>
  <si>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</si>
  <si>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</si>
  <si>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</si>
  <si>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</si>
  <si>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</si>
  <si>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</si>
  <si>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</si>
  <si>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</si>
  <si>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</si>
  <si>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</si>
  <si>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</si>
  <si>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</si>
  <si>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</si>
  <si>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</si>
  <si>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</si>
  <si>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</si>
  <si>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</si>
  <si>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</si>
  <si>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</si>
  <si>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</si>
  <si>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</si>
  <si>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</si>
  <si>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</si>
  <si>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</si>
  <si>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</si>
  <si>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</si>
  <si>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</si>
  <si>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</si>
  <si>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</si>
  <si>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</si>
  <si>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</si>
  <si>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</si>
  <si>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</si>
  <si>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</si>
  <si>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</si>
  <si>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</si>
  <si>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</si>
  <si>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</si>
  <si>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</si>
  <si>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</si>
  <si>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</si>
  <si>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</si>
  <si>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</si>
  <si>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</si>
  <si>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</si>
  <si>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</si>
  <si>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</si>
  <si>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</si>
  <si>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</si>
  <si>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</si>
  <si>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</si>
  <si>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</si>
  <si>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</si>
  <si>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</si>
  <si>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</si>
  <si>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</si>
  <si>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</si>
  <si>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</si>
  <si>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</si>
  <si>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</si>
  <si>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</si>
  <si>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</si>
  <si>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</si>
  <si>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</si>
  <si>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</si>
  <si>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</si>
  <si>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</si>
  <si>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</si>
  <si>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</si>
  <si>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</si>
  <si>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</si>
  <si>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</si>
  <si>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</si>
  <si>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</si>
  <si>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</si>
  <si>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</si>
  <si>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</si>
  <si>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</si>
  <si>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</si>
  <si>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</si>
  <si>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</si>
  <si>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</si>
  <si>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</si>
  <si>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</si>
  <si>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</si>
  <si>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</si>
  <si>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</si>
  <si>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</si>
  <si>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</si>
  <si>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</si>
  <si>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</si>
  <si>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</si>
  <si>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</si>
  <si>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</si>
  <si>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</si>
  <si>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</si>
  <si>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</si>
  <si>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</si>
  <si>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</si>
  <si>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</si>
  <si>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</si>
  <si>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</si>
  <si>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</si>
  <si>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</si>
  <si>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</si>
  <si>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</si>
  <si>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</si>
  <si>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</si>
  <si>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</si>
  <si>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</si>
  <si>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</si>
  <si>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</si>
  <si>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</si>
  <si>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</si>
  <si>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</si>
  <si>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</si>
  <si>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</si>
  <si>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</si>
  <si>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</si>
  <si>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</si>
  <si>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</si>
  <si>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</si>
  <si>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</si>
  <si>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</si>
  <si>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</si>
  <si>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</si>
  <si>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</si>
  <si>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</si>
  <si>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</si>
  <si>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</si>
  <si>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</si>
  <si>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</si>
  <si>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</si>
  <si>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</si>
  <si>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</si>
  <si>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</si>
  <si>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</si>
  <si>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</si>
  <si>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</si>
  <si>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</si>
  <si>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</si>
  <si>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</si>
  <si>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</si>
  <si>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</si>
  <si>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</si>
  <si>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</si>
  <si>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</si>
  <si>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</si>
  <si>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</si>
  <si>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</si>
  <si>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</si>
  <si>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</si>
  <si>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</si>
  <si>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</si>
  <si>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</si>
  <si>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</si>
  <si>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</si>
  <si>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</si>
  <si>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</si>
  <si>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</si>
  <si>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</si>
  <si>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</si>
  <si>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</si>
  <si>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</si>
  <si>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</si>
  <si>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</si>
  <si>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</si>
  <si>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</si>
  <si>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</si>
  <si>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</si>
  <si>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</si>
  <si>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</si>
  <si>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</si>
  <si>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</si>
  <si>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</si>
  <si>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</si>
  <si>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</si>
  <si>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</si>
  <si>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</si>
  <si>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</si>
  <si>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</si>
  <si>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</si>
  <si>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</si>
  <si>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</si>
  <si>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</si>
  <si>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</si>
  <si>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</si>
  <si>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</si>
  <si>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</si>
  <si>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</si>
  <si>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</si>
  <si>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</si>
  <si>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</si>
  <si>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</si>
  <si>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</si>
  <si>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</si>
  <si>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</si>
  <si>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</si>
  <si>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</si>
  <si>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</si>
  <si>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</si>
  <si>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</si>
  <si>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</si>
  <si>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</si>
  <si>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</si>
  <si>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</si>
  <si>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</si>
  <si>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</si>
  <si>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</si>
  <si>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</si>
  <si>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</si>
  <si>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</si>
  <si>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</si>
  <si>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</si>
  <si>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</si>
  <si>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</si>
  <si>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</si>
  <si>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</si>
  <si>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</si>
  <si>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</si>
  <si>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</si>
  <si>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</si>
  <si>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</si>
  <si>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</si>
  <si>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</si>
  <si>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</si>
  <si>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</si>
  <si>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</si>
  <si>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</si>
  <si>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</si>
  <si>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</si>
  <si>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</si>
  <si>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</si>
  <si>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</si>
  <si>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</si>
  <si>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</si>
  <si>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</si>
  <si>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</si>
  <si>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</si>
  <si>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</si>
  <si>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</si>
  <si>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</si>
  <si>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</si>
  <si>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</si>
  <si>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</si>
  <si>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</si>
  <si>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</si>
  <si>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</si>
  <si>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</si>
  <si>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</si>
  <si>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</si>
  <si>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</si>
  <si>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</si>
  <si>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</si>
  <si>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</si>
  <si>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</si>
  <si>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</si>
  <si>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</si>
  <si>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</si>
  <si>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</si>
  <si>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</si>
  <si>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</si>
  <si>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</si>
  <si>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</si>
  <si>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</si>
  <si>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</si>
  <si>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</si>
  <si>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</si>
  <si>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</si>
  <si>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</si>
  <si>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</si>
  <si>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</si>
  <si>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</si>
  <si>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</si>
  <si>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</si>
  <si>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</si>
  <si>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</si>
  <si>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</si>
  <si>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</si>
  <si>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</si>
  <si>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</si>
  <si>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</si>
  <si>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</si>
  <si>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</si>
  <si>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</si>
  <si>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</si>
  <si>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</si>
  <si>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</si>
  <si>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</si>
  <si>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</si>
  <si>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</si>
  <si>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</si>
  <si>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</si>
  <si>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</si>
  <si>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</si>
  <si>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</si>
  <si>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</si>
  <si>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</si>
  <si>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</si>
  <si>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</si>
  <si>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</si>
  <si>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</si>
  <si>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</si>
  <si>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</si>
  <si>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</si>
  <si>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</si>
  <si>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</si>
  <si>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</si>
  <si>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</si>
  <si>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</si>
  <si>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</si>
  <si>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</si>
  <si>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</si>
  <si>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</si>
  <si>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</si>
  <si>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</si>
  <si>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</si>
  <si>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</si>
  <si>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</si>
  <si>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</si>
  <si>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</si>
  <si>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</si>
  <si>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</si>
  <si>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</si>
  <si>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</si>
  <si>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</si>
  <si>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</si>
  <si>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</si>
  <si>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</si>
  <si>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</si>
  <si>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</si>
  <si>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</si>
  <si>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</si>
  <si>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</si>
  <si>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</si>
  <si>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</si>
  <si>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</si>
  <si>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</si>
  <si>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</si>
  <si>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</si>
  <si>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</si>
  <si>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</si>
  <si>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</si>
  <si>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</si>
  <si>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</si>
  <si>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</si>
  <si>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</si>
  <si>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</si>
  <si>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</si>
  <si>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</si>
  <si>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</si>
  <si>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</si>
  <si>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</si>
  <si>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</si>
  <si>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</si>
  <si>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</si>
  <si>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</si>
  <si>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</si>
  <si>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</si>
  <si>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</si>
  <si>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</si>
  <si>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</si>
  <si>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</si>
  <si>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</si>
  <si>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</si>
  <si>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</si>
  <si>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</si>
  <si>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</si>
  <si>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</si>
  <si>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</si>
  <si>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</si>
  <si>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</si>
  <si>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</si>
  <si>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</si>
  <si>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</si>
  <si>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</si>
  <si>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</si>
  <si>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</si>
  <si>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</si>
  <si>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</si>
  <si>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</si>
  <si>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</si>
  <si>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</si>
  <si>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</si>
  <si>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</si>
  <si>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</si>
  <si>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</si>
  <si>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</si>
  <si>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</si>
  <si>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</si>
  <si>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</si>
  <si>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</si>
  <si>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</si>
  <si>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</si>
  <si>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</si>
  <si>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</si>
  <si>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</si>
  <si>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</si>
  <si>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</si>
  <si>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</si>
  <si>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</si>
  <si>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</si>
  <si>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</si>
  <si>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</si>
  <si>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</si>
  <si>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</si>
  <si>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</si>
  <si>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</si>
  <si>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</si>
  <si>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</si>
  <si>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</si>
  <si>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</si>
  <si>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</si>
  <si>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</si>
  <si>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</si>
  <si>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</si>
  <si>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</si>
  <si>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</si>
  <si>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</si>
  <si>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</si>
  <si>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</si>
  <si>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</si>
  <si>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</si>
  <si>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</si>
  <si>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</si>
  <si>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</si>
  <si>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</si>
  <si>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</si>
  <si>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</si>
  <si>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</si>
  <si>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</si>
  <si>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</si>
  <si>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</si>
  <si>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</si>
  <si>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</si>
  <si>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</si>
  <si>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</si>
  <si>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</si>
  <si>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</si>
  <si>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</si>
  <si>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</si>
  <si>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</si>
  <si>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</si>
  <si>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</si>
  <si>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</si>
  <si>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</si>
  <si>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</si>
  <si>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</si>
  <si>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</si>
  <si>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</si>
  <si>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</si>
  <si>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</si>
  <si>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</si>
  <si>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</si>
  <si>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</si>
  <si>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</si>
  <si>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</si>
  <si>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</si>
  <si>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</si>
  <si>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</si>
  <si>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</si>
  <si>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</si>
  <si>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</si>
  <si>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</si>
  <si>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</si>
  <si>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</si>
  <si>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</si>
  <si>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</si>
  <si>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</si>
  <si>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</si>
  <si>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</si>
  <si>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</si>
  <si>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</si>
  <si>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</si>
  <si>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</si>
  <si>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</si>
  <si>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</si>
  <si>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</si>
  <si>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</si>
  <si>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</si>
  <si>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</si>
  <si>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</si>
  <si>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</si>
  <si>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</si>
  <si>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</si>
  <si>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</si>
  <si>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</si>
  <si>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</si>
  <si>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</si>
  <si>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</si>
  <si>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</si>
  <si>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</si>
  <si>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</si>
  <si>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</si>
  <si>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</si>
  <si>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</si>
  <si>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</si>
  <si>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</si>
  <si>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</si>
  <si>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</si>
  <si>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</si>
  <si>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</si>
  <si>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</si>
  <si>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</si>
  <si>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</si>
  <si>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</si>
  <si>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</si>
  <si>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</si>
  <si>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</si>
  <si>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</si>
  <si>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</si>
  <si>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</si>
  <si>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</si>
  <si>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</si>
  <si>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</si>
  <si>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</si>
  <si>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</si>
  <si>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</si>
  <si>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</si>
  <si>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</si>
  <si>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</si>
  <si>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</si>
  <si>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</si>
  <si>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</si>
  <si>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</si>
  <si>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</si>
  <si>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</si>
  <si>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</si>
  <si>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</si>
  <si>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</si>
  <si>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</si>
  <si>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</si>
  <si>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</si>
  <si>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</si>
  <si>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</si>
  <si>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</si>
  <si>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</si>
  <si>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</si>
  <si>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</si>
  <si>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</si>
  <si>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</si>
  <si>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</si>
  <si>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</si>
  <si>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</si>
  <si>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</si>
  <si>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</si>
  <si>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</si>
  <si>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</si>
  <si>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</si>
  <si>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</si>
  <si>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</si>
  <si>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</si>
  <si>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</si>
  <si>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</si>
  <si>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</si>
  <si>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</si>
  <si>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</si>
  <si>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</si>
  <si>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</si>
  <si>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</si>
  <si>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</si>
  <si>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</si>
  <si>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</si>
  <si>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</si>
  <si>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</si>
  <si>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</si>
  <si>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</si>
  <si>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</si>
  <si>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</si>
  <si>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</si>
  <si>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</si>
  <si>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</si>
  <si>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</si>
  <si>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</si>
  <si>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</si>
  <si>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</si>
  <si>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</si>
  <si>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</si>
  <si>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</si>
  <si>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</si>
  <si>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</si>
  <si>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</si>
  <si>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</si>
  <si>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</si>
  <si>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</si>
  <si>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</si>
  <si>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</si>
  <si>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</si>
  <si>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</si>
  <si>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</si>
  <si>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</si>
  <si>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</si>
  <si>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</si>
  <si>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</si>
  <si>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</si>
  <si>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</si>
  <si>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</si>
  <si>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</si>
  <si>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</si>
  <si>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</si>
  <si>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</si>
  <si>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</si>
  <si>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</si>
  <si>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</si>
  <si>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</si>
  <si>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</si>
  <si>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</si>
  <si>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</si>
  <si>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</si>
  <si>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</si>
  <si>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</si>
  <si>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</si>
  <si>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</si>
  <si>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</si>
  <si>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</si>
  <si>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</si>
  <si>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</si>
  <si>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</si>
  <si>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</si>
  <si>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</si>
  <si>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</si>
  <si>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</si>
  <si>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</si>
  <si>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</si>
  <si>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</si>
  <si>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</si>
  <si>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</si>
  <si>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</si>
  <si>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</si>
  <si>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</si>
  <si>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</si>
  <si>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</si>
  <si>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</si>
  <si>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</si>
  <si>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</si>
  <si>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</si>
  <si>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</si>
  <si>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</si>
  <si>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</si>
  <si>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</si>
  <si>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</si>
  <si>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</si>
  <si>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</si>
  <si>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</si>
  <si>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</si>
  <si>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</si>
  <si>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</si>
  <si>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</si>
  <si>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</si>
  <si>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</si>
  <si>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</si>
  <si>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</si>
  <si>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</si>
  <si>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</si>
  <si>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</si>
  <si>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</si>
  <si>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</si>
  <si>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</si>
  <si>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</si>
  <si>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</si>
  <si>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</si>
  <si>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</si>
  <si>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</si>
  <si>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</si>
  <si>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</si>
  <si>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</si>
  <si>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</si>
  <si>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</si>
  <si>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</si>
  <si>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</si>
  <si>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</si>
  <si>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</si>
  <si>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</si>
  <si>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</si>
  <si>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</si>
  <si>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</si>
  <si>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</si>
  <si>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</si>
  <si>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</si>
  <si>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</si>
  <si>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</si>
  <si>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</si>
  <si>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</si>
  <si>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</si>
  <si>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</si>
  <si>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</si>
  <si>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</si>
  <si>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</si>
  <si>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</si>
  <si>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</si>
  <si>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</si>
  <si>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</si>
  <si>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</si>
  <si>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</si>
  <si>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</si>
  <si>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</si>
  <si>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</si>
  <si>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</si>
  <si>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</si>
  <si>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</si>
  <si>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</si>
  <si>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</si>
  <si>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</si>
  <si>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</si>
  <si>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</si>
  <si>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</si>
  <si>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</si>
  <si>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</si>
  <si>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</si>
  <si>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</si>
  <si>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</si>
  <si>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</si>
  <si>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</si>
  <si>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</si>
  <si>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</si>
  <si>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</si>
  <si>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</si>
  <si>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</si>
  <si>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</si>
  <si>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</si>
  <si>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</si>
  <si>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</si>
  <si>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</si>
  <si>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</si>
  <si>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</si>
  <si>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</si>
  <si>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</si>
  <si>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</si>
  <si>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</si>
  <si>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</si>
  <si>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</si>
  <si>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</si>
  <si>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</si>
  <si>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</si>
  <si>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</si>
  <si>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</si>
  <si>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</si>
  <si>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</si>
  <si>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</si>
  <si>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</si>
  <si>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</si>
  <si>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</si>
  <si>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</si>
  <si>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</si>
  <si>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</si>
  <si>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</si>
  <si>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</si>
  <si>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</si>
  <si>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</si>
  <si>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</si>
  <si>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</si>
  <si>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</si>
  <si>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</si>
  <si>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</si>
  <si>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</si>
  <si>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</si>
  <si>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</si>
  <si>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</si>
  <si>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</si>
  <si>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</si>
  <si>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</si>
  <si>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</si>
  <si>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</si>
  <si>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</si>
  <si>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</si>
  <si>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</si>
  <si>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</si>
  <si>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</si>
  <si>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</si>
  <si>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</si>
  <si>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</si>
  <si>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</si>
  <si>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</si>
  <si>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</si>
  <si>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</si>
  <si>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</si>
  <si>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</si>
  <si>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</si>
  <si>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</si>
  <si>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</si>
  <si>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</si>
  <si>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</si>
  <si>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</si>
  <si>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</si>
  <si>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</si>
  <si>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</si>
  <si>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</si>
  <si>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</si>
  <si>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</si>
  <si>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</si>
  <si>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</si>
  <si>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</si>
  <si>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</si>
  <si>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</si>
  <si>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</si>
  <si>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</si>
  <si>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</si>
  <si>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</si>
  <si>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</si>
  <si>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</si>
  <si>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</si>
  <si>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</si>
  <si>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</si>
  <si>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</si>
  <si>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</si>
  <si>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</si>
  <si>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</si>
  <si>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</si>
  <si>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</si>
  <si>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</si>
  <si>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</si>
  <si>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</si>
  <si>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</si>
  <si>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</si>
  <si>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</si>
  <si>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</si>
  <si>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</si>
  <si>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</si>
  <si>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</si>
  <si>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</si>
  <si>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</si>
  <si>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</si>
  <si>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</si>
  <si>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</si>
  <si>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</si>
  <si>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</si>
  <si>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</si>
  <si>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</si>
  <si>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</si>
  <si>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</si>
  <si>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</si>
  <si>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>Total Regions</t>
  </si>
  <si>
    <t>Number of unique reagion</t>
  </si>
  <si>
    <t>Number of categories</t>
  </si>
  <si>
    <t>Number of cities</t>
  </si>
  <si>
    <t>No of payment</t>
  </si>
  <si>
    <t>number of coustomer types</t>
  </si>
  <si>
    <t>Number of payment mode</t>
  </si>
  <si>
    <t>Cities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</si>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</sst>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/>
    <xf numFmtId="0" fontId="6" fillId="0" borderId="1" xfId="0" applyFont="1" applyBorder="1"/>
    <xf numFmtId="0" fontId="0" fillId="0" borderId="2" xfId="0" applyBorder="1"/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/>
    <xf numFmtId="0" fontId="3" fillId="0" borderId="0" xfId="0" applyFont="1"/>
    <xf numFmtId="0" fontId="3" fillId="3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H9" workbookViewId="0">
      <selection activeCell="Q27" sqref="Q2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2.77734375" customWidth="1"/>
    <col min="15" max="15" width="28.44140625" customWidth="1"/>
    <col min="16" max="16" width="19.777343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8" t="s">
        <v>15378</v>
      </c>
      <c r="O7" s="8" t="s">
        <v>15380</v>
      </c>
      <c r="P7" s="8" t="s">
        <v>15379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7">
        <f>COUNTA(A2:A15346)</f>
        <v>15345</v>
      </c>
      <c r="O8" s="7">
        <f>COUNTA(_xlfn.UNIQUE(B2:B15346))</f>
        <v>4</v>
      </c>
      <c r="P8" s="7"/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9" t="s">
        <v>15381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>
        <f>COUNTA(_xlfn.UNIQUE(C2:C15346))</f>
        <v>5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 s="9" t="s">
        <v>15382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>
        <f>COUNTA(_xlfn.UNIQUE(L2:L15346))</f>
        <v>6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N18" s="9" t="s">
        <v>15383</v>
      </c>
      <c r="O18" s="9" t="s">
        <v>15384</v>
      </c>
      <c r="P18" s="9" t="s">
        <v>15382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P20" s="10" t="s">
        <v>15386</v>
      </c>
      <c r="Q20" s="12" t="s">
        <v>15387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N21" s="2" t="s">
        <v>15385</v>
      </c>
      <c r="P21" s="11" t="s">
        <v>34</v>
      </c>
      <c r="Q21">
        <f>SUMIFS(K2:K15346,L2:L15346,"Mumbai")</f>
        <v>1158155.7799999998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P22" s="11" t="s">
        <v>28</v>
      </c>
      <c r="Q22">
        <f>SUMIFS(K2:K15346,L2:L15346,"Bangalore")</f>
        <v>1149752.9899999995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P23" s="11" t="s">
        <v>17</v>
      </c>
      <c r="Q23">
        <f>SUMIFS(K2:K15346,L2:L15346,"Pune")</f>
        <v>1119263.9200000009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P24" s="13" t="s">
        <v>48</v>
      </c>
      <c r="Q24">
        <f>SUMIFS(K2:K15346,L2:L15346,"Chennai")</f>
        <v>1164840.7000000007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P25" s="11" t="s">
        <v>39</v>
      </c>
      <c r="Q25">
        <f>SUMIFS(K2:K15346,L2:L15346,"Delhi")</f>
        <v>1158781.5900000005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P26" s="14" t="s">
        <v>23</v>
      </c>
      <c r="Q26">
        <f>SUMIFS(K2:K15346,L2:L15346,"Hyderabad")</f>
        <v>1121344.8300000019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Ayushi Bisane</cp:lastModifiedBy>
  <dcterms:created xsi:type="dcterms:W3CDTF">2026-04-18T06:02:34Z</dcterms:created>
  <dcterms:modified xsi:type="dcterms:W3CDTF">2026-08-06T10:46:54Z</dcterms:modified>
</cp:coreProperties>
</file>