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6D453B3-54B7-43EB-B2C8-C7188928DAFB}" xr6:coauthVersionLast="47" xr6:coauthVersionMax="47" xr10:uidLastSave="{00000000-0000-0000-0000-000000000000}"/>
  <bookViews>
    <workbookView xWindow="3696" yWindow="3672" windowWidth="16956" windowHeight="8568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I14" i="2" l="1"/>
  <c r="D14" i="2"/>
  <c r="D13" i="2"/>
  <c r="D12" i="2"/>
  <c r="D11" i="2"/>
  <c r="E12" i="2"/>
  <c r="E13" i="2"/>
  <c r="E14" i="2"/>
  <c r="E11" i="2"/>
  <c r="D3" i="2"/>
  <c r="D4" i="2"/>
  <c r="D5" i="2"/>
  <c r="D6" i="2"/>
  <c r="D7" i="2"/>
  <c r="D8" i="2"/>
  <c r="D2" i="2"/>
  <c r="L3" i="2"/>
  <c r="L4" i="2"/>
  <c r="L5" i="2"/>
  <c r="L6" i="2"/>
  <c r="L7" i="2"/>
  <c r="L8" i="2"/>
  <c r="L2" i="2"/>
  <c r="K3" i="2"/>
  <c r="K4" i="2"/>
  <c r="K5" i="2"/>
  <c r="K6" i="2"/>
  <c r="K7" i="2"/>
  <c r="K8" i="2"/>
  <c r="K2" i="2"/>
  <c r="J3" i="2"/>
  <c r="J4" i="2"/>
  <c r="J5" i="2"/>
  <c r="J6" i="2"/>
  <c r="J7" i="2"/>
  <c r="J8" i="2"/>
  <c r="J2" i="2"/>
  <c r="H3" i="2"/>
  <c r="H4" i="2"/>
  <c r="H5" i="2"/>
  <c r="H6" i="2"/>
  <c r="H7" i="2"/>
  <c r="H8" i="2"/>
  <c r="H2" i="2"/>
  <c r="I3" i="2"/>
  <c r="I4" i="2"/>
  <c r="I5" i="2"/>
  <c r="I6" i="2"/>
  <c r="I7" i="2"/>
  <c r="I8" i="2"/>
  <c r="I2" i="2"/>
  <c r="G3" i="2"/>
  <c r="G4" i="2"/>
  <c r="G5" i="2"/>
  <c r="G6" i="2"/>
  <c r="G7" i="2"/>
  <c r="G8" i="2"/>
  <c r="G2" i="2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<sst xmlns="http://schemas.openxmlformats.org/spreadsheetml/2006/main" count="92109" uniqueCount="15404">
  <si>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</si>
  <si>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</si>
  <si>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</si>
  <si>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</si>
  <si>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</si>
  <si>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</si>
  <si>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</si>
  <si>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</si>
  <si>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</si>
  <si>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</si>
  <si>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</si>
  <si>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</si>
  <si>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</si>
  <si>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</si>
  <si>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</si>
  <si>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</si>
  <si>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</si>
  <si>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</si>
  <si>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</si>
  <si>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</si>
  <si>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</si>
  <si>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</si>
  <si>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</si>
  <si>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</si>
  <si>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</si>
  <si>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</si>
  <si>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</si>
  <si>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</si>
  <si>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</si>
  <si>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</si>
  <si>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</si>
  <si>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</si>
  <si>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</si>
  <si>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</si>
  <si>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</si>
  <si>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</si>
  <si>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</si>
  <si>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</si>
  <si>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</si>
  <si>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</si>
  <si>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</si>
  <si>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</si>
  <si>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</si>
  <si>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</si>
  <si>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</si>
  <si>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</si>
  <si>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</si>
  <si>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</si>
  <si>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</si>
  <si>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</si>
  <si>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</si>
  <si>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</si>
  <si>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</si>
  <si>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</si>
  <si>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</si>
  <si>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</si>
  <si>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</si>
  <si>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</si>
  <si>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</si>
  <si>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</si>
  <si>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</si>
  <si>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</si>
  <si>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</si>
  <si>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</si>
  <si>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</si>
  <si>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</si>
  <si>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</si>
  <si>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</si>
  <si>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</si>
  <si>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</si>
  <si>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</si>
  <si>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</si>
  <si>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</si>
  <si>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</si>
  <si>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</si>
  <si>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</si>
  <si>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</si>
  <si>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</si>
  <si>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</si>
  <si>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</si>
  <si>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</si>
  <si>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</si>
  <si>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</si>
  <si>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</si>
  <si>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</si>
  <si>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</si>
  <si>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</si>
  <si>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</si>
  <si>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</si>
  <si>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</si>
  <si>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</si>
  <si>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</si>
  <si>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</si>
  <si>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</si>
  <si>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</si>
  <si>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</si>
  <si>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</si>
  <si>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</si>
  <si>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</si>
  <si>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</si>
  <si>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</si>
  <si>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</si>
  <si>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</si>
  <si>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</si>
  <si>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</si>
  <si>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</si>
  <si>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</si>
  <si>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</si>
  <si>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</si>
  <si>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</si>
  <si>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</si>
  <si>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</si>
  <si>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</si>
  <si>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</si>
  <si>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</si>
  <si>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</si>
  <si>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</si>
  <si>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</si>
  <si>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</si>
  <si>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</si>
  <si>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</si>
  <si>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</si>
  <si>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</si>
  <si>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</si>
  <si>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</si>
  <si>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</si>
  <si>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</si>
  <si>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</si>
  <si>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</si>
  <si>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</si>
  <si>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</si>
  <si>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</si>
  <si>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</si>
  <si>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</si>
  <si>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</si>
  <si>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</si>
  <si>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</si>
  <si>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</si>
  <si>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</si>
  <si>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</si>
  <si>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</si>
  <si>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</si>
  <si>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</si>
  <si>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</si>
  <si>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</si>
  <si>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</si>
  <si>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</si>
  <si>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</si>
  <si>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</si>
  <si>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</si>
  <si>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</si>
  <si>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</si>
  <si>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</si>
  <si>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</si>
  <si>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</si>
  <si>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</si>
  <si>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</si>
  <si>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</si>
  <si>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</si>
  <si>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</si>
  <si>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</si>
  <si>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</si>
  <si>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</si>
  <si>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</si>
  <si>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</si>
  <si>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</si>
  <si>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</si>
  <si>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</si>
  <si>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</si>
  <si>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</si>
  <si>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</si>
  <si>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</si>
  <si>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</si>
  <si>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</si>
  <si>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</si>
  <si>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</si>
  <si>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</si>
  <si>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</si>
  <si>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</si>
  <si>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</si>
  <si>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</si>
  <si>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</si>
  <si>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</si>
  <si>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</si>
  <si>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</si>
  <si>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</si>
  <si>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</si>
  <si>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</si>
  <si>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</si>
  <si>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</si>
  <si>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</si>
  <si>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</si>
  <si>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</si>
  <si>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</si>
  <si>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</si>
  <si>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</si>
  <si>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</si>
  <si>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</si>
  <si>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</si>
  <si>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</si>
  <si>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</si>
  <si>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</si>
  <si>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</si>
  <si>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</si>
  <si>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</si>
  <si>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</si>
  <si>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</si>
  <si>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</si>
  <si>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</si>
  <si>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</si>
  <si>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</si>
  <si>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</si>
  <si>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</si>
  <si>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</si>
  <si>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</si>
  <si>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</si>
  <si>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</si>
  <si>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</si>
  <si>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</si>
  <si>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</si>
  <si>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</si>
  <si>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</si>
  <si>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</si>
  <si>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</si>
  <si>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</si>
  <si>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</si>
  <si>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</si>
  <si>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</si>
  <si>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</si>
  <si>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</si>
  <si>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</si>
  <si>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</si>
  <si>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</si>
  <si>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</si>
  <si>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</si>
  <si>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</si>
  <si>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</si>
  <si>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</si>
  <si>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</si>
  <si>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</si>
  <si>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</si>
  <si>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</si>
  <si>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</si>
  <si>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</si>
  <si>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</si>
  <si>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</si>
  <si>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</si>
  <si>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</si>
  <si>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</si>
  <si>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</si>
  <si>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</si>
  <si>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</si>
  <si>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</si>
  <si>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</si>
  <si>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</si>
  <si>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</si>
  <si>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</si>
  <si>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</si>
  <si>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</si>
  <si>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</si>
  <si>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</si>
  <si>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</si>
  <si>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</si>
  <si>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</si>
  <si>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</si>
  <si>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</si>
  <si>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</si>
  <si>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</si>
  <si>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</si>
  <si>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</si>
  <si>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</si>
  <si>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</si>
  <si>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</si>
  <si>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</si>
  <si>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</si>
  <si>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</si>
  <si>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</si>
  <si>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</si>
  <si>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</si>
  <si>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</si>
  <si>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</si>
  <si>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</si>
  <si>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</si>
  <si>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</si>
  <si>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</si>
  <si>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</si>
  <si>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</si>
  <si>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</si>
  <si>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</si>
  <si>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</si>
  <si>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</si>
  <si>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</si>
  <si>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</si>
  <si>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</si>
  <si>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</si>
  <si>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</si>
  <si>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</si>
  <si>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</si>
  <si>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</si>
  <si>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</si>
  <si>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</si>
  <si>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</si>
  <si>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</si>
  <si>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</si>
  <si>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</si>
  <si>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</si>
  <si>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</si>
  <si>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</si>
  <si>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</si>
  <si>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</si>
  <si>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</si>
  <si>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</si>
  <si>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</si>
  <si>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</si>
  <si>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</si>
  <si>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</si>
  <si>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</si>
  <si>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</si>
  <si>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</si>
  <si>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</si>
  <si>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</si>
  <si>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</si>
  <si>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</si>
  <si>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</si>
  <si>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</si>
  <si>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</si>
  <si>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</si>
  <si>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</si>
  <si>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</si>
  <si>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</si>
  <si>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</si>
  <si>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</si>
  <si>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</si>
  <si>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</si>
  <si>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</si>
  <si>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</si>
  <si>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</si>
  <si>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</si>
  <si>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</si>
  <si>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</si>
  <si>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</si>
  <si>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</si>
  <si>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</si>
  <si>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</si>
  <si>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</si>
  <si>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</si>
  <si>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</si>
  <si>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</si>
  <si>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</si>
  <si>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</si>
  <si>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</si>
  <si>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</si>
  <si>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</si>
  <si>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</si>
  <si>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</si>
  <si>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</si>
  <si>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</si>
  <si>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</si>
  <si>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</si>
  <si>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</si>
  <si>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</si>
  <si>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</si>
  <si>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</si>
  <si>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</si>
  <si>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</si>
  <si>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</si>
  <si>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</si>
  <si>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</si>
  <si>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</si>
  <si>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</si>
  <si>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</si>
  <si>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</si>
  <si>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</si>
  <si>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</si>
  <si>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</si>
  <si>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</si>
  <si>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</si>
  <si>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</si>
  <si>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</si>
  <si>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</si>
  <si>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</si>
  <si>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</si>
  <si>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</si>
  <si>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</si>
  <si>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</si>
  <si>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</si>
  <si>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</si>
  <si>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</si>
  <si>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</si>
  <si>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</si>
  <si>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</si>
  <si>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</si>
  <si>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</si>
  <si>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</si>
  <si>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</si>
  <si>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</si>
  <si>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</si>
  <si>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</si>
  <si>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</si>
  <si>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</si>
  <si>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</si>
  <si>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</si>
  <si>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</si>
  <si>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</si>
  <si>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</si>
  <si>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</si>
  <si>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</si>
  <si>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</si>
  <si>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</si>
  <si>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</si>
  <si>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</si>
  <si>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</si>
  <si>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</si>
  <si>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</si>
  <si>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</si>
  <si>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</si>
  <si>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</si>
  <si>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</si>
  <si>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</si>
  <si>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</si>
  <si>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</si>
  <si>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</si>
  <si>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</si>
  <si>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</si>
  <si>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</si>
  <si>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</si>
  <si>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</si>
  <si>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</si>
  <si>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</si>
  <si>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</si>
  <si>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</si>
  <si>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</si>
  <si>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</si>
  <si>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</si>
  <si>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</si>
  <si>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</si>
  <si>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</si>
  <si>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</si>
  <si>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</si>
  <si>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</si>
  <si>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</si>
  <si>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</si>
  <si>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</si>
  <si>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</si>
  <si>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</si>
  <si>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</si>
  <si>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</si>
  <si>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</si>
  <si>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</si>
  <si>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</si>
  <si>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</si>
  <si>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</si>
  <si>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</si>
  <si>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</si>
  <si>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</si>
  <si>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</si>
  <si>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</si>
  <si>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</si>
  <si>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</si>
  <si>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</si>
  <si>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</si>
  <si>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</si>
  <si>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</si>
  <si>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</si>
  <si>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</si>
  <si>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</si>
  <si>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</si>
  <si>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</si>
  <si>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</si>
  <si>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</si>
  <si>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</si>
  <si>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</si>
  <si>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</si>
  <si>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</si>
  <si>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</si>
  <si>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</si>
  <si>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</si>
  <si>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</si>
  <si>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</si>
  <si>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</si>
  <si>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</si>
  <si>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</si>
  <si>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</si>
  <si>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</si>
  <si>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</si>
  <si>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</si>
  <si>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</si>
  <si>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</si>
  <si>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</si>
  <si>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</si>
  <si>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</si>
  <si>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</si>
  <si>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</si>
  <si>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</si>
  <si>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</si>
  <si>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</si>
  <si>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</si>
  <si>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</si>
  <si>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</si>
  <si>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</si>
  <si>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</si>
  <si>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</si>
  <si>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</si>
  <si>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</si>
  <si>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</si>
  <si>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</si>
  <si>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</si>
  <si>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</si>
  <si>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</si>
  <si>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</si>
  <si>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</si>
  <si>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</si>
  <si>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</si>
  <si>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</si>
  <si>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</si>
  <si>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</si>
  <si>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</si>
  <si>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</si>
  <si>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</si>
  <si>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</si>
  <si>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</si>
  <si>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</si>
  <si>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</si>
  <si>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</si>
  <si>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</si>
  <si>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</si>
  <si>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</si>
  <si>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</si>
  <si>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</si>
  <si>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</si>
  <si>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</si>
  <si>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</si>
  <si>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</si>
  <si>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</si>
  <si>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</si>
  <si>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</si>
  <si>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</si>
  <si>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</si>
  <si>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</si>
  <si>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</si>
  <si>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</si>
  <si>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</si>
  <si>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</si>
  <si>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</si>
  <si>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</si>
  <si>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</si>
  <si>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</si>
  <si>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</si>
  <si>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</si>
  <si>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</si>
  <si>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</si>
  <si>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</si>
  <si>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</si>
  <si>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</si>
  <si>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</si>
  <si>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</si>
  <si>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</si>
  <si>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</si>
  <si>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</si>
  <si>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</si>
  <si>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</si>
  <si>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</si>
  <si>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</si>
  <si>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</si>
  <si>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</si>
  <si>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</si>
  <si>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</si>
  <si>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</si>
  <si>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</si>
  <si>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</si>
  <si>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</si>
  <si>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</si>
  <si>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</si>
  <si>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</si>
  <si>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</si>
  <si>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</si>
  <si>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</si>
  <si>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</si>
  <si>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</si>
  <si>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</si>
  <si>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</si>
  <si>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</si>
  <si>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</si>
  <si>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</si>
  <si>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</si>
  <si>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</si>
  <si>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</si>
  <si>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</si>
  <si>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</si>
  <si>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</si>
  <si>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</si>
  <si>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</si>
  <si>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</si>
  <si>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</si>
  <si>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</si>
  <si>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</si>
  <si>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</si>
  <si>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</si>
  <si>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</si>
  <si>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</si>
  <si>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</si>
  <si>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</si>
  <si>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</si>
  <si>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</si>
  <si>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</si>
  <si>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</si>
  <si>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</si>
  <si>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</si>
  <si>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</si>
  <si>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</si>
  <si>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</si>
  <si>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</si>
  <si>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</si>
  <si>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</si>
  <si>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</si>
  <si>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</si>
  <si>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</si>
  <si>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</si>
  <si>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</si>
  <si>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</si>
  <si>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</si>
  <si>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</si>
  <si>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</si>
  <si>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</si>
  <si>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</si>
  <si>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</si>
  <si>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</si>
  <si>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</si>
  <si>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</si>
  <si>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</si>
  <si>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</si>
  <si>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</si>
  <si>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</si>
  <si>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</si>
  <si>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</si>
  <si>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</si>
  <si>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</si>
  <si>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</si>
  <si>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</si>
  <si>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</si>
  <si>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</si>
  <si>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</si>
  <si>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</si>
  <si>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</si>
  <si>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</si>
  <si>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</si>
  <si>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</si>
  <si>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</si>
  <si>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</si>
  <si>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</si>
  <si>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</si>
  <si>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</si>
  <si>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</si>
  <si>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</si>
  <si>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</si>
  <si>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</si>
  <si>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</si>
  <si>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</si>
  <si>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</si>
  <si>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</si>
  <si>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</si>
  <si>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</si>
  <si>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</si>
  <si>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</si>
  <si>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</si>
  <si>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</si>
  <si>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</si>
  <si>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</si>
  <si>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</si>
  <si>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</si>
  <si>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</si>
  <si>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</si>
  <si>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</si>
  <si>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</si>
  <si>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</si>
  <si>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</si>
  <si>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</si>
  <si>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</si>
  <si>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</si>
  <si>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</si>
  <si>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</si>
  <si>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</si>
  <si>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</si>
  <si>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</si>
  <si>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</si>
  <si>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</si>
  <si>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</si>
  <si>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</si>
  <si>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</si>
  <si>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</si>
  <si>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</si>
  <si>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</si>
  <si>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</si>
  <si>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</si>
  <si>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</si>
  <si>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</si>
  <si>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</si>
  <si>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</si>
  <si>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</si>
  <si>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</si>
  <si>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</si>
  <si>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</si>
  <si>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</si>
  <si>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</si>
  <si>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</si>
  <si>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</si>
  <si>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</si>
  <si>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</si>
  <si>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</si>
  <si>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</si>
  <si>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</si>
  <si>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</si>
  <si>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</si>
  <si>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</si>
  <si>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</si>
  <si>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</si>
  <si>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</si>
  <si>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</si>
  <si>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</si>
  <si>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</si>
  <si>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</si>
  <si>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</si>
  <si>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</si>
  <si>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</si>
  <si>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</si>
  <si>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</si>
  <si>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</si>
  <si>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</si>
  <si>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</si>
  <si>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</si>
  <si>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</si>
  <si>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</si>
  <si>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</si>
  <si>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</si>
  <si>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</si>
  <si>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</si>
  <si>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</si>
  <si>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</si>
  <si>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</si>
  <si>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</si>
  <si>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</si>
  <si>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</si>
  <si>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</si>
  <si>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</si>
  <si>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</si>
  <si>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</si>
  <si>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</si>
  <si>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</si>
  <si>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</si>
  <si>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</si>
  <si>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</si>
  <si>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</si>
  <si>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</si>
  <si>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</si>
  <si>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</si>
  <si>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</si>
  <si>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</si>
  <si>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</si>
  <si>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</si>
  <si>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</si>
  <si>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</si>
  <si>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</si>
  <si>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</si>
  <si>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</si>
  <si>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</si>
  <si>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</si>
  <si>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</si>
  <si>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</si>
  <si>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</si>
  <si>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</si>
  <si>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</si>
  <si>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</si>
  <si>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</si>
  <si>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</si>
  <si>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</si>
  <si>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</si>
  <si>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</si>
  <si>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</si>
  <si>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</si>
  <si>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</si>
  <si>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</si>
  <si>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</si>
  <si>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</si>
  <si>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</si>
  <si>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</si>
  <si>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</si>
  <si>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</si>
  <si>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</si>
  <si>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</si>
  <si>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</si>
  <si>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</si>
  <si>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</si>
  <si>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</si>
  <si>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</si>
  <si>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</si>
  <si>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</si>
  <si>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</si>
  <si>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</si>
  <si>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</si>
  <si>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</si>
  <si>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</si>
  <si>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</si>
  <si>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</si>
  <si>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</si>
  <si>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</si>
  <si>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</si>
  <si>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</si>
  <si>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</si>
  <si>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</si>
  <si>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</si>
  <si>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</si>
  <si>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</si>
  <si>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</si>
  <si>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</si>
  <si>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</si>
  <si>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</si>
  <si>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</si>
  <si>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</si>
  <si>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</si>
  <si>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</si>
  <si>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</si>
  <si>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</si>
  <si>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</si>
  <si>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</si>
  <si>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</si>
  <si>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</si>
  <si>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</si>
  <si>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</si>
  <si>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</si>
  <si>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</si>
  <si>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</si>
  <si>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</si>
  <si>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</si>
  <si>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</si>
  <si>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</si>
  <si>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</si>
  <si>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</si>
  <si>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</si>
  <si>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</si>
  <si>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</si>
  <si>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</si>
  <si>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</si>
  <si>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</si>
  <si>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</si>
  <si>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</si>
  <si>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</si>
  <si>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</si>
  <si>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</si>
  <si>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</si>
  <si>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</si>
  <si>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</si>
  <si>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</si>
  <si>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</si>
  <si>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</si>
  <si>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</si>
  <si>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</si>
  <si>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</si>
  <si>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</si>
  <si>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</si>
  <si>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</si>
  <si>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</si>
  <si>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</si>
  <si>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</si>
  <si>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</si>
  <si>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</si>
  <si>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</si>
  <si>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</si>
  <si>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</si>
  <si>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</si>
  <si>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</si>
  <si>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</si>
  <si>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</si>
  <si>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</si>
  <si>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</si>
  <si>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</si>
  <si>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</si>
  <si>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</si>
  <si>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</si>
  <si>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</si>
  <si>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</si>
  <si>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</si>
  <si>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</si>
  <si>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</si>
  <si>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</si>
  <si>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</si>
  <si>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</si>
  <si>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</si>
  <si>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</si>
  <si>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</si>
  <si>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</si>
  <si>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</si>
  <si>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</si>
  <si>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</si>
  <si>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</si>
  <si>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</si>
  <si>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</si>
  <si>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</si>
  <si>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</si>
  <si>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</si>
  <si>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</si>
  <si>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</si>
  <si>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</si>
  <si>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</si>
  <si>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</si>
  <si>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</si>
  <si>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</si>
  <si>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</si>
  <si>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</si>
  <si>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</si>
  <si>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</si>
  <si>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</si>
  <si>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</si>
  <si>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</si>
  <si>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</si>
  <si>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</si>
  <si>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</si>
  <si>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</si>
  <si>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</si>
  <si>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</si>
  <si>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</si>
  <si>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</si>
  <si>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</si>
  <si>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</si>
  <si>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</si>
  <si>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</si>
  <si>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</si>
  <si>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</si>
  <si>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</si>
  <si>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</si>
  <si>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</si>
  <si>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</si>
  <si>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</si>
  <si>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</si>
  <si>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</si>
  <si>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</si>
  <si>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</si>
  <si>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</si>
  <si>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</si>
  <si>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</si>
  <si>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</si>
  <si>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</si>
  <si>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</si>
  <si>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</si>
  <si>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</si>
  <si>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</si>
  <si>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</si>
  <si>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</si>
  <si>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</si>
  <si>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</si>
  <si>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</si>
  <si>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</si>
  <si>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</si>
  <si>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</si>
  <si>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</si>
  <si>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</si>
  <si>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</si>
  <si>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</si>
  <si>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</si>
  <si>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</si>
  <si>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</si>
  <si>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</si>
  <si>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</si>
  <si>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</si>
  <si>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</si>
  <si>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</si>
  <si>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</si>
  <si>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</si>
  <si>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</si>
  <si>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</si>
  <si>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</si>
  <si>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</si>
  <si>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</si>
  <si>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</si>
  <si>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</si>
  <si>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</si>
  <si>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</si>
  <si>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</si>
  <si>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</si>
  <si>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</si>
  <si>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</si>
  <si>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</si>
  <si>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</si>
  <si>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</si>
  <si>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</si>
  <si>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</si>
  <si>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</si>
  <si>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</si>
  <si>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</si>
  <si>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</si>
  <si>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</si>
  <si>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</si>
  <si>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</si>
  <si>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</si>
  <si>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</si>
  <si>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</si>
  <si>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</si>
  <si>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</si>
  <si>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</si>
  <si>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</si>
  <si>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</si>
  <si>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</si>
  <si>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</si>
  <si>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</si>
  <si>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</si>
  <si>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</si>
  <si>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</si>
  <si>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</si>
  <si>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</si>
  <si>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</si>
  <si>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</si>
  <si>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</si>
  <si>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</si>
  <si>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</si>
  <si>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</si>
  <si>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</si>
  <si>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</si>
  <si>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</si>
  <si>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</si>
  <si>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</si>
  <si>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</si>
  <si>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</si>
  <si>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</si>
  <si>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</si>
  <si>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</si>
  <si>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</si>
  <si>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</si>
  <si>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</si>
  <si>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</si>
  <si>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</si>
  <si>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</si>
  <si>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</si>
  <si>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</si>
  <si>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</si>
  <si>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</si>
  <si>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</si>
  <si>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</si>
  <si>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</si>
  <si>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</si>
  <si>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</si>
  <si>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</si>
  <si>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</si>
  <si>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</si>
  <si>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</si>
  <si>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</si>
  <si>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</si>
  <si>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</si>
  <si>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</si>
  <si>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</si>
  <si>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</si>
  <si>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</si>
  <si>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</si>
  <si>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</si>
  <si>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</si>
  <si>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</si>
  <si>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</si>
  <si>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</si>
  <si>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</si>
  <si>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</si>
  <si>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</si>
  <si>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</si>
  <si>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</si>
  <si>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</si>
  <si>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</si>
  <si>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</si>
  <si>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</si>
  <si>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</si>
  <si>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</si>
  <si>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</si>
  <si>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</si>
  <si>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</si>
  <si>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</si>
  <si>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</si>
  <si>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</si>
  <si>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</si>
  <si>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</si>
  <si>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</si>
  <si>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</si>
  <si>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</si>
  <si>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</si>
  <si>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</si>
  <si>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</si>
  <si>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</si>
  <si>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</si>
  <si>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</si>
  <si>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</si>
  <si>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</si>
  <si>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</si>
  <si>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</si>
  <si>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</si>
  <si>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</si>
  <si>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</si>
  <si>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</si>
  <si>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</si>
  <si>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</si>
  <si>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</si>
  <si>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</si>
  <si>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</si>
  <si>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</si>
  <si>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</si>
  <si>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</si>
  <si>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</si>
  <si>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</si>
  <si>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</si>
  <si>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</si>
  <si>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</si>
  <si>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</si>
  <si>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</si>
  <si>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</si>
  <si>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</si>
  <si>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</si>
  <si>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</si>
  <si>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</si>
  <si>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</si>
  <si>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</si>
  <si>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</si>
  <si>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</si>
  <si>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</si>
  <si>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</si>
  <si>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</si>
  <si>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</si>
  <si>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</si>
  <si>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</si>
  <si>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</si>
  <si>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</si>
  <si>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</si>
  <si>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</si>
  <si>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</si>
  <si>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</si>
  <si>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</si>
  <si>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</si>
  <si>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</si>
  <si>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</si>
  <si>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</si>
  <si>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</si>
  <si>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</si>
  <si>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</si>
  <si>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</si>
  <si>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</si>
  <si>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</si>
  <si>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</si>
  <si>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</si>
  <si>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</si>
  <si>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</si>
  <si>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</si>
  <si>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</si>
  <si>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</si>
  <si>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</si>
  <si>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</si>
  <si>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</si>
  <si>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</si>
  <si>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</si>
  <si>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</si>
  <si>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</si>
  <si>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</si>
  <si>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</si>
  <si>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</si>
  <si>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</si>
  <si>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</si>
  <si>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</si>
  <si>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</si>
  <si>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</si>
  <si>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</si>
  <si>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</si>
  <si>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</si>
  <si>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</si>
  <si>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</si>
  <si>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</si>
  <si>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</si>
  <si>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</si>
  <si>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</si>
  <si>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</si>
  <si>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</si>
  <si>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</si>
  <si>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</si>
  <si>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</si>
  <si>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</si>
  <si>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</si>
  <si>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</si>
  <si>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</si>
  <si>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</si>
  <si>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</si>
  <si>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</si>
  <si>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</si>
  <si>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</si>
  <si>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</si>
  <si>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</si>
  <si>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</si>
  <si>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</si>
  <si>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</si>
  <si>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</si>
  <si>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</si>
  <si>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</si>
  <si>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</si>
  <si>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</si>
  <si>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</si>
  <si>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</si>
  <si>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</si>
  <si>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</si>
  <si>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</si>
  <si>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</si>
  <si>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</si>
  <si>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</si>
  <si>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</si>
  <si>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</si>
  <si>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</si>
  <si>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</si>
  <si>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</si>
  <si>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</si>
  <si>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</si>
  <si>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</si>
  <si>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</si>
  <si>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</si>
  <si>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</si>
  <si>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</si>
  <si>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</si>
  <si>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</si>
  <si>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</si>
  <si>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</si>
  <si>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</si>
  <si>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</si>
  <si>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</si>
  <si>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</si>
  <si>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</si>
  <si>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</si>
  <si>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</si>
  <si>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</si>
  <si>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</si>
  <si>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</si>
  <si>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</si>
  <si>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</si>
  <si>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</si>
  <si>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</si>
  <si>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</si>
  <si>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</si>
  <si>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</si>
  <si>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</si>
  <si>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</si>
  <si>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</si>
  <si>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</si>
  <si>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</si>
  <si>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</si>
  <si>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</si>
  <si>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</si>
  <si>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</si>
  <si>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</si>
  <si>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</si>
  <si>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</si>
  <si>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</si>
  <si>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</si>
  <si>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</si>
  <si>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</si>
  <si>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</si>
  <si>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</si>
  <si>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</si>
  <si>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</si>
  <si>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</si>
  <si>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</si>
  <si>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</si>
  <si>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</si>
  <si>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</si>
  <si>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</si>
  <si>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</si>
  <si>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</si>
  <si>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</si>
  <si>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</si>
  <si>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</si>
  <si>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</si>
  <si>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</si>
  <si>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</si>
  <si>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</si>
  <si>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</si>
  <si>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</si>
  <si>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</si>
  <si>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</si>
  <si>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</si>
  <si>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</si>
  <si>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</si>
  <si>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</si>
  <si>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</si>
  <si>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</si>
  <si>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</si>
  <si>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</si>
  <si>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</si>
  <si>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</si>
  <si>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</si>
  <si>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</si>
  <si>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</si>
  <si>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</si>
  <si>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</si>
  <si>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</si>
  <si>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</si>
  <si>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</si>
  <si>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</si>
  <si>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</si>
  <si>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</si>
  <si>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</si>
  <si>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</si>
  <si>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</si>
  <si>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</si>
  <si>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</si>
  <si>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</si>
  <si>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</si>
  <si>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</si>
  <si>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</si>
  <si>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</si>
  <si>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</si>
  <si>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</si>
  <si>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</si>
  <si>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</si>
  <si>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</si>
  <si>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</si>
  <si>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</si>
  <si>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</si>
  <si>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</si>
  <si>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</si>
  <si>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</si>
  <si>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</si>
  <si>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</si>
  <si>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</si>
  <si>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</si>
  <si>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</si>
  <si>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</si>
  <si>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</si>
  <si>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</si>
  <si>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</si>
  <si>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</si>
  <si>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</si>
  <si>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</si>
  <si>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</si>
  <si>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</si>
  <si>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</si>
  <si>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</si>
  <si>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</si>
  <si>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</si>
  <si>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</si>
  <si>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</si>
  <si>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</si>
  <si>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</si>
  <si>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</si>
  <si>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</si>
  <si>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</si>
  <si>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</si>
  <si>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</si>
  <si>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</si>
  <si>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</si>
  <si>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</si>
  <si>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</si>
  <si>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</si>
  <si>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</si>
  <si>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</si>
  <si>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</si>
  <si>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</si>
  <si>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</si>
  <si>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</si>
  <si>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</si>
  <si>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</si>
  <si>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</si>
  <si>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</si>
  <si>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</si>
  <si>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</si>
  <si>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</si>
  <si>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</si>
  <si>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</si>
  <si>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</si>
  <si>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</si>
  <si>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</si>
  <si>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</si>
  <si>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</si>
  <si>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</si>
  <si>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</si>
  <si>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</si>
  <si>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</si>
  <si>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</si>
  <si>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</si>
  <si>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</si>
  <si>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</si>
  <si>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</si>
  <si>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</si>
  <si>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</si>
  <si>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</si>
  <si>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</si>
  <si>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</si>
  <si>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</si>
  <si>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</si>
  <si>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</si>
  <si>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</si>
  <si>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</si>
  <si>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</si>
  <si>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</si>
  <si>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</si>
  <si>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</si>
  <si>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</si>
  <si>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</si>
  <si>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</si>
  <si>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</si>
  <si>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</si>
  <si>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</si>
  <si>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</si>
  <si>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</si>
  <si>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</si>
  <si>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</si>
  <si>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</si>
  <si>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</si>
  <si>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</si>
  <si>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</si>
  <si>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</si>
  <si>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</si>
  <si>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</si>
  <si>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</si>
  <si>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</si>
  <si>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</si>
  <si>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</si>
  <si>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</si>
  <si>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</si>
  <si>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</si>
  <si>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</si>
  <si>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</si>
  <si>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</si>
  <si>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</si>
  <si>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</si>
  <si>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</si>
  <si>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</si>
  <si>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</si>
  <si>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</si>
  <si>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</si>
  <si>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</si>
  <si>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</si>
  <si>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</si>
  <si>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</si>
  <si>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</si>
  <si>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</si>
  <si>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</si>
  <si>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</si>
  <si>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</si>
  <si>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</si>
  <si>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</si>
  <si>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</si>
  <si>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</si>
  <si>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</si>
  <si>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</si>
  <si>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</si>
  <si>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</si>
  <si>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</si>
  <si>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</si>
  <si>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</si>
  <si>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</si>
  <si>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</si>
  <si>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</si>
  <si>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</si>
  <si>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</si>
  <si>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</si>
  <si>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</si>
  <si>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</si>
  <si>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</si>
  <si>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</si>
  <si>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</si>
  <si>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</si>
  <si>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</si>
  <si>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</si>
  <si>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</si>
  <si>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</si>
  <si>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</si>
  <si>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</si>
  <si>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</si>
  <si>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</si>
  <si>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</si>
  <si>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</si>
  <si>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</si>
  <si>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</si>
  <si>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</si>
  <si>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</si>
  <si>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</si>
  <si>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</si>
  <si>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</si>
  <si>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</si>
  <si>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</si>
  <si>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</si>
  <si>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</si>
  <si>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</si>
  <si>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</si>
  <si>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</si>
  <si>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</si>
  <si>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</si>
  <si>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</si>
  <si>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</si>
  <si>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</si>
  <si>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</si>
  <si>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</si>
  <si>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</si>
  <si>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</si>
  <si>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</si>
  <si>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</si>
  <si>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</si>
  <si>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</si>
  <si>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</si>
  <si>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</si>
  <si>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</si>
  <si>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</si>
  <si>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</si>
  <si>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</si>
  <si>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</si>
  <si>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</si>
  <si>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</si>
  <si>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</si>
  <si>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</si>
  <si>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</si>
  <si>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</si>
  <si>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</si>
  <si>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</si>
  <si>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</si>
  <si>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</si>
  <si>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</si>
  <si>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</si>
  <si>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</si>
  <si>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</si>
  <si>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</si>
  <si>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</si>
  <si>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</si>
  <si>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</si>
  <si>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</si>
  <si>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</si>
  <si>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</si>
  <si>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</si>
  <si>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</si>
  <si>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</si>
  <si>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</si>
  <si>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</si>
  <si>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</si>
  <si>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</si>
  <si>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</si>
  <si>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</si>
  <si>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</si>
  <si>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</si>
  <si>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</si>
  <si>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</si>
  <si>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</si>
  <si>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</si>
  <si>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</si>
  <si>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</si>
  <si>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</si>
  <si>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</si>
  <si>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</si>
  <si>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</si>
  <si>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</si>
  <si>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</si>
  <si>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</si>
  <si>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</si>
  <si>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</si>
  <si>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</si>
  <si>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</si>
  <si>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</si>
  <si>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</si>
  <si>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</si>
  <si>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</si>
  <si>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</si>
  <si>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</si>
  <si>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</si>
  <si>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</si>
  <si>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</si>
  <si>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</si>
  <si>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</si>
  <si>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</si>
  <si>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</si>
  <si>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</si>
  <si>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</si>
  <si>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</si>
  <si>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</si>
  <si>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</si>
  <si>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</si>
  <si>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</si>
  <si>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</si>
  <si>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</si>
  <si>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</si>
  <si>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</si>
  <si>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</si>
  <si>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</si>
  <si>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</si>
  <si>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</si>
  <si>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</si>
  <si>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</si>
  <si>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</si>
  <si>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</si>
  <si>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</si>
  <si>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</si>
  <si>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</si>
  <si>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</si>
  <si>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</si>
  <si>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</si>
  <si>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</si>
  <si>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</si>
  <si>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</si>
  <si>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</si>
  <si>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</si>
  <si>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</si>
  <si>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</si>
  <si>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</si>
  <si>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</si>
  <si>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</si>
  <si>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</si>
  <si>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</si>
  <si>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</si>
  <si>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</si>
  <si>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</si>
  <si>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</si>
  <si>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</si>
  <si>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</si>
  <si>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</si>
  <si>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</si>
  <si>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</si>
  <si>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</si>
  <si>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</si>
  <si>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</si>
  <si>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</si>
  <si>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</si>
  <si>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</si>
  <si>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</si>
  <si>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</si>
  <si>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</si>
  <si>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</si>
  <si>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</si>
  <si>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</si>
  <si>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</si>
  <si>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</si>
  <si>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</si>
  <si>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</si>
  <si>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</si>
  <si>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</si>
  <si>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</si>
  <si>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</si>
  <si>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</si>
  <si>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</si>
  <si>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</si>
  <si>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</si>
  <si>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</si>
  <si>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</si>
  <si>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</si>
  <si>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</si>
  <si>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</si>
  <si>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</si>
  <si>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</si>
  <si>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</si>
  <si>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</si>
  <si>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</si>
  <si>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</si>
  <si>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</si>
  <si>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</si>
  <si>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</si>
  <si>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</si>
  <si>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</si>
  <si>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</si>
  <si>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</si>
  <si>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</si>
  <si>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</si>
  <si>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</si>
  <si>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</si>
  <si>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</si>
  <si>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</si>
  <si>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</si>
  <si>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</si>
  <si>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</si>
  <si>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</si>
  <si>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</si>
  <si>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</si>
  <si>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</si>
  <si>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</si>
  <si>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</si>
  <si>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</si>
  <si>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</si>
  <si>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</si>
  <si>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</si>
  <si>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</si>
  <si>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</si>
  <si>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</si>
  <si>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</si>
  <si>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</si>
  <si>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</si>
  <si>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</si>
  <si>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</si>
  <si>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</si>
  <si>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</si>
  <si>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</si>
  <si>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</si>
  <si>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</si>
  <si>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</si>
  <si>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</si>
  <si>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</si>
  <si>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</si>
  <si>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</si>
  <si>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</si>
  <si>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</si>
  <si>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</si>
  <si>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</si>
  <si>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</si>
  <si>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</si>
  <si>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</si>
  <si>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</si>
  <si>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</si>
  <si>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</si>
  <si>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</si>
  <si>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</si>
  <si>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</si>
  <si>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</si>
  <si>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</si>
  <si>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</si>
  <si>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</si>
  <si>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</si>
  <si>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</si>
  <si>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</si>
  <si>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</si>
  <si>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</si>
  <si>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</si>
  <si>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</si>
  <si>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</si>
  <si>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</si>
  <si>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</si>
  <si>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</si>
  <si>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</si>
  <si>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</si>
  <si>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</si>
  <si>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</si>
  <si>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</si>
  <si>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</si>
  <si>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</si>
  <si>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</si>
  <si>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</si>
  <si>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</si>
  <si>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</si>
  <si>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</si>
  <si>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</si>
  <si>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</si>
  <si>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</si>
  <si>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</si>
  <si>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</si>
  <si>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</si>
  <si>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</si>
  <si>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</si>
  <si>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</si>
  <si>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</si>
  <si>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</si>
  <si>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</si>
  <si>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</si>
  <si>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</si>
  <si>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</si>
  <si>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</si>
  <si>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</si>
  <si>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</si>
  <si>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</si>
  <si>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</si>
  <si>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</si>
  <si>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</si>
  <si>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</si>
  <si>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</si>
  <si>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</si>
  <si>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</si>
  <si>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</si>
  <si>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</si>
  <si>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</si>
  <si>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</si>
  <si>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</si>
  <si>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</si>
  <si>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</si>
  <si>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</si>
  <si>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</si>
  <si>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</si>
  <si>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</si>
  <si>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</si>
  <si>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</si>
  <si>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</si>
  <si>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</si>
  <si>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</si>
  <si>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</si>
  <si>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</si>
  <si>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</si>
  <si>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</si>
  <si>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</si>
  <si>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</si>
  <si>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</si>
  <si>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</si>
  <si>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</si>
  <si>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</si>
  <si>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</si>
  <si>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</si>
  <si>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</si>
  <si>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</si>
  <si>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</si>
  <si>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</si>
  <si>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</si>
  <si>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</si>
  <si>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</si>
  <si>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</si>
  <si>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</si>
  <si>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</si>
  <si>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</si>
  <si>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</si>
  <si>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</si>
  <si>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</si>
  <si>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</si>
  <si>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</si>
  <si>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</si>
  <si>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</si>
  <si>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</si>
  <si>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</si>
  <si>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</si>
  <si>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</si>
  <si>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</si>
  <si>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</si>
  <si>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</si>
  <si>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</si>
  <si>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</si>
  <si>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</si>
  <si>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</si>
  <si>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</si>
  <si>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</si>
  <si>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</si>
  <si>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</si>
  <si>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</si>
  <si>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</si>
  <si>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</si>
  <si>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</si>
  <si>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</si>
  <si>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</si>
  <si>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</si>
  <si>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</si>
  <si>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</si>
  <si>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</si>
  <si>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</si>
  <si>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</si>
  <si>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</si>
  <si>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</si>
  <si>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</si>
  <si>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</si>
  <si>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</si>
  <si>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</si>
  <si>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</si>
  <si>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</si>
  <si>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</si>
  <si>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</si>
  <si>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</si>
  <si>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</si>
  <si>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</si>
  <si>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</si>
  <si>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</si>
  <si>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</si>
  <si>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</si>
  <si>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</si>
  <si>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</si>
  <si>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</si>
  <si>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</si>
  <si>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</si>
  <si>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</si>
  <si>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</si>
  <si>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</si>
  <si>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</si>
  <si>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</si>
  <si>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</si>
  <si>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</si>
  <si>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</si>
  <si>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</si>
  <si>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</si>
  <si>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</si>
  <si>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</si>
  <si>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</si>
  <si>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</si>
  <si>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</si>
  <si>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</si>
  <si>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</si>
  <si>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</si>
  <si>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</si>
  <si>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</si>
  <si>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</si>
  <si>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</si>
  <si>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</si>
  <si>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</si>
  <si>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</si>
  <si>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</si>
  <si>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</si>
  <si>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</si>
  <si>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</si>
  <si>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</si>
  <si>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</si>
  <si>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</si>
  <si>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</si>
  <si>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</si>
  <si>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</si>
  <si>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</si>
  <si>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</si>
  <si>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</si>
  <si>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</si>
  <si>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</si>
  <si>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</si>
  <si>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</si>
  <si>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</si>
  <si>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</si>
  <si>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</si>
  <si>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</si>
  <si>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</si>
  <si>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</si>
  <si>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</si>
  <si>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</si>
  <si>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</si>
  <si>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</si>
  <si>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</si>
  <si>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</si>
  <si>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</si>
  <si>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</si>
  <si>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</si>
  <si>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</si>
  <si>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</si>
  <si>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</si>
  <si>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</si>
  <si>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</si>
  <si>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</si>
  <si>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</si>
  <si>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</si>
  <si>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</si>
  <si>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</si>
  <si>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</si>
  <si>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</si>
  <si>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</si>
  <si>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</si>
  <si>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</si>
  <si>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</si>
  <si>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</si>
  <si>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</si>
  <si>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</si>
  <si>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</si>
  <si>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</si>
  <si>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</si>
  <si>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</si>
  <si>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</si>
  <si>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</si>
  <si>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</si>
  <si>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</si>
  <si>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</si>
  <si>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</si>
  <si>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</si>
  <si>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</si>
  <si>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</si>
  <si>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</si>
  <si>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</si>
  <si>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</si>
  <si>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</si>
  <si>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</si>
  <si>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</si>
  <si>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</si>
  <si>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</si>
  <si>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</si>
  <si>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</si>
  <si>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</si>
  <si>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</si>
  <si>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</si>
  <si>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</si>
  <si>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</si>
  <si>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</si>
  <si>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</si>
  <si>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</si>
  <si>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</si>
  <si>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</si>
  <si>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</si>
  <si>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</si>
  <si>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</si>
  <si>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</si>
  <si>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</si>
  <si>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</si>
  <si>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</si>
  <si>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</si>
  <si>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</si>
  <si>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</si>
  <si>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</si>
  <si>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</si>
  <si>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</si>
  <si>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</si>
  <si>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</si>
  <si>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</si>
  <si>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</si>
  <si>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</si>
  <si>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</si>
  <si>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</si>
  <si>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</si>
  <si>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</si>
  <si>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</si>
  <si>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</si>
  <si>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</si>
  <si>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</si>
  <si>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</si>
  <si>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</si>
  <si>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</si>
  <si>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</si>
  <si>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</si>
  <si>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</si>
  <si>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</si>
  <si>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</si>
  <si>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</si>
  <si>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</si>
  <si>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</si>
  <si>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</si>
  <si>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</si>
  <si>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</si>
  <si>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</si>
  <si>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</si>
  <si>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</si>
  <si>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</si>
  <si>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</si>
  <si>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</si>
  <si>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</si>
  <si>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</si>
  <si>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</si>
  <si>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</si>
  <si>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</si>
  <si>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</si>
  <si>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</si>
  <si>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</si>
  <si>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</si>
  <si>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</si>
  <si>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</si>
  <si>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</si>
  <si>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</si>
  <si>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</si>
  <si>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</si>
  <si>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</si>
  <si>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</si>
  <si>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</si>
  <si>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</si>
  <si>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</si>
  <si>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</si>
  <si>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</si>
  <si>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</si>
  <si>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</si>
  <si>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</si>
  <si>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</si>
  <si>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</si>
  <si>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</si>
  <si>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</si>
  <si>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</si>
  <si>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</si>
  <si>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</si>
  <si>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</si>
  <si>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</si>
  <si>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</si>
  <si>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</si>
  <si>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</si>
  <si>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</si>
  <si>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</si>
  <si>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</si>
  <si>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</si>
  <si>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</si>
  <si>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</si>
  <si>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</si>
  <si>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</si>
  <si>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</si>
  <si>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</si>
  <si>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</si>
  <si>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</si>
  <si>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</si>
  <si>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</si>
  <si>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</si>
  <si>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</si>
  <si>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</si>
  <si>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</si>
  <si>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</si>
  <si>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</si>
  <si>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</si>
  <si>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</si>
  <si>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</si>
  <si>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</si>
  <si>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</si>
  <si>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</si>
  <si>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</si>
  <si>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</si>
  <si>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</si>
  <si>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</si>
  <si>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</si>
  <si>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</si>
  <si>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</si>
  <si>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</si>
  <si>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</si>
  <si>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</si>
  <si>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</si>
  <si>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</si>
  <si>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</si>
  <si>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</si>
  <si>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</si>
  <si>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</si>
  <si>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</si>
  <si>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</si>
  <si>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</si>
  <si>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</si>
  <si>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</si>
  <si>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</si>
  <si>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</si>
  <si>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</si>
  <si>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</si>
  <si>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</si>
  <si>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</si>
  <si>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</si>
  <si>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</si>
  <si>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</si>
  <si>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</si>
  <si>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</si>
  <si>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</si>
  <si>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</si>
  <si>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</si>
  <si>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</si>
  <si>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</si>
  <si>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</si>
  <si>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</si>
  <si>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</si>
  <si>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</si>
  <si>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</si>
  <si>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</si>
  <si>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</si>
  <si>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</si>
  <si>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</si>
  <si>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</si>
  <si>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</si>
  <si>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</si>
  <si>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</si>
  <si>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</si>
  <si>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</si>
  <si>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</si>
  <si>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</si>
  <si>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</si>
  <si>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</si>
  <si>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</si>
  <si>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</si>
  <si>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</si>
  <si>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</si>
  <si>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</si>
  <si>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</si>
  <si>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</si>
  <si>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</si>
  <si>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</si>
  <si>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</si>
  <si>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</si>
  <si>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</si>
  <si>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</si>
  <si>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</si>
  <si>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</si>
  <si>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</si>
  <si>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</si>
  <si>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</si>
  <si>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</si>
  <si>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</si>
  <si>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</si>
  <si>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</si>
  <si>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</si>
  <si>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</si>
  <si>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</si>
  <si>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</si>
  <si>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</si>
  <si>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</si>
  <si>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</si>
  <si>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</si>
  <si>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</si>
  <si>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</si>
  <si>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</si>
  <si>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</si>
  <si>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</si>
  <si>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</si>
  <si>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</si>
  <si>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</si>
  <si>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</si>
  <si>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</si>
  <si>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</si>
  <si>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</si>
  <si>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</si>
  <si>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</si>
  <si>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</si>
  <si>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</si>
  <si>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</si>
  <si>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</si>
  <si>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</si>
  <si>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</si>
  <si>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</si>
  <si>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</si>
  <si>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</si>
  <si>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</si>
  <si>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</si>
  <si>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</si>
  <si>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</si>
  <si>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</si>
  <si>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</si>
  <si>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</si>
  <si>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</si>
  <si>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</si>
  <si>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</si>
  <si>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</si>
  <si>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</si>
  <si>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</si>
  <si>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</si>
  <si>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</si>
  <si>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</si>
  <si>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</si>
  <si>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</si>
  <si>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</si>
  <si>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</si>
  <si>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</si>
  <si>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</si>
  <si>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</si>
  <si>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</si>
  <si>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</si>
  <si>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</si>
  <si>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</si>
  <si>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</si>
  <si>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</si>
  <si>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</si>
  <si>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</si>
  <si>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</si>
  <si>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</si>
  <si>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</si>
  <si>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</si>
  <si>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</si>
  <si>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</si>
  <si>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</si>
  <si>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</si>
  <si>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</si>
  <si>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</si>
  <si>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</si>
  <si>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</si>
  <si>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</si>
  <si>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</si>
  <si>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</si>
  <si>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</si>
  <si>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</si>
  <si>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</si>
  <si>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</si>
  <si>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</si>
  <si>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</si>
  <si>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</si>
  <si>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</si>
  <si>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</si>
  <si>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</si>
  <si>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</si>
  <si>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</si>
  <si>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</si>
  <si>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</si>
  <si>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</si>
  <si>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</si>
  <si>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</si>
  <si>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</si>
  <si>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</si>
  <si>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</si>
  <si>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</si>
  <si>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</si>
  <si>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</si>
  <si>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</si>
  <si>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</si>
  <si>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</si>
  <si>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</si>
  <si>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</si>
  <si>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</si>
  <si>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</si>
  <si>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</si>
  <si>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</si>
  <si>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</si>
  <si>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</si>
  <si>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</si>
  <si>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</si>
  <si>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</si>
  <si>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</si>
  <si>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</si>
  <si>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</si>
  <si>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</si>
  <si>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</si>
  <si>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</si>
  <si>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</si>
  <si>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</si>
  <si>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</si>
  <si>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</si>
  <si>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</si>
  <si>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</si>
  <si>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</si>
  <si>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</si>
  <si>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</si>
  <si>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</si>
  <si>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</si>
  <si>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</si>
  <si>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</si>
  <si>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</si>
  <si>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</si>
  <si>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</si>
  <si>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</si>
  <si>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</si>
  <si>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</si>
  <si>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</si>
  <si>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</si>
  <si>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</si>
  <si>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</si>
  <si>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</si>
  <si>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</si>
  <si>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</si>
  <si>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</si>
  <si>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</si>
  <si>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</si>
  <si>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</si>
  <si>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</si>
  <si>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</si>
  <si>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</si>
  <si>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</si>
  <si>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</si>
  <si>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</si>
  <si>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</si>
  <si>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</si>
  <si>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</si>
  <si>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</si>
  <si>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</si>
  <si>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</si>
  <si>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</si>
  <si>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</si>
  <si>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</si>
  <si>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</si>
  <si>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</si>
  <si>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</si>
  <si>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</si>
  <si>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</si>
  <si>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</si>
  <si>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</si>
  <si>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</si>
  <si>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</si>
  <si>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</si>
  <si>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</si>
  <si>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</si>
  <si>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</si>
  <si>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</si>
  <si>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</si>
  <si>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</si>
  <si>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</si>
  <si>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</si>
  <si>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</si>
  <si>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</si>
  <si>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</si>
  <si>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</si>
  <si>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</si>
  <si>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</si>
  <si>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</si>
  <si>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</si>
  <si>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</si>
  <si>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</si>
  <si>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</si>
  <si>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</si>
  <si>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</si>
  <si>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</si>
  <si>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</si>
  <si>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</si>
  <si>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</si>
  <si>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</si>
  <si>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</si>
  <si>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</si>
  <si>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</si>
  <si>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</si>
  <si>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</si>
  <si>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</si>
  <si>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</si>
  <si>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</si>
  <si>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</si>
  <si>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</si>
  <si>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</si>
  <si>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</si>
  <si>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</si>
  <si>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</si>
  <si>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</si>
  <si>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</si>
  <si>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</si>
  <si>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</si>
  <si>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</si>
  <si>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</si>
  <si>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</si>
  <si>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</si>
  <si>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</si>
  <si>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</si>
  <si>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</si>
  <si>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</si>
  <si>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</si>
  <si>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</si>
  <si>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</si>
  <si>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</si>
  <si>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</si>
  <si>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</si>
  <si>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</si>
  <si>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</si>
  <si>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</si>
  <si>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</si>
  <si>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</si>
  <si>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</si>
  <si>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</si>
  <si>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</si>
  <si>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</si>
  <si>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</si>
  <si>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</si>
  <si>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</si>
  <si>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</si>
  <si>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</si>
  <si>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</si>
  <si>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</si>
  <si>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</si>
  <si>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</si>
  <si>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</si>
  <si>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</si>
  <si>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</si>
  <si>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</si>
  <si>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</si>
  <si>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</si>
  <si>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</si>
  <si>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</si>
  <si>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</si>
  <si>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</si>
  <si>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</si>
  <si>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</si>
  <si>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</si>
  <si>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</si>
  <si>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</si>
  <si>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</si>
  <si>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</si>
  <si>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</si>
  <si>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</si>
  <si>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</si>
  <si>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</si>
  <si>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</si>
  <si>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</si>
  <si>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</si>
  <si>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</si>
  <si>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</si>
  <si>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</si>
  <si>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</si>
  <si>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</si>
  <si>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</si>
  <si>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</si>
  <si>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</si>
  <si>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</si>
  <si>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</si>
  <si>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</si>
  <si>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</si>
  <si>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</si>
  <si>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</si>
  <si>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</si>
  <si>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</si>
  <si>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</si>
  <si>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</si>
  <si>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</si>
  <si>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</si>
  <si>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</si>
  <si>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</si>
  <si>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</si>
  <si>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</si>
  <si>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</si>
  <si>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</si>
  <si>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</si>
  <si>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</si>
  <si>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</si>
  <si>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</si>
  <si>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</si>
  <si>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</si>
  <si>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</si>
  <si>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</si>
  <si>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</si>
  <si>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</si>
  <si>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</si>
  <si>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</si>
  <si>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</si>
  <si>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</si>
  <si>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</si>
  <si>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</si>
  <si>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</si>
  <si>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</si>
  <si>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</si>
  <si>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</si>
  <si>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</si>
  <si>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</si>
  <si>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</si>
  <si>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</si>
  <si>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</si>
  <si>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</si>
  <si>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</si>
  <si>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</si>
  <si>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</si>
  <si>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</si>
  <si>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</si>
  <si>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</si>
  <si>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</si>
  <si>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</si>
  <si>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</si>
  <si>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</si>
  <si>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</si>
  <si>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</si>
  <si>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</si>
  <si>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</si>
  <si>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</si>
  <si>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</si>
  <si>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</si>
  <si>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</si>
  <si>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</si>
  <si>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</si>
  <si>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</si>
  <si>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</si>
  <si>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</si>
  <si>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</si>
  <si>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</si>
  <si>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</si>
  <si>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</si>
  <si>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</si>
  <si>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</si>
  <si>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</si>
  <si>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</si>
  <si>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</si>
  <si>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</si>
  <si>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</si>
  <si>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</si>
  <si>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</si>
  <si>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</si>
  <si>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</si>
  <si>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</si>
  <si>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</si>
  <si>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</si>
  <si>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</si>
  <si>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</si>
  <si>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</si>
  <si>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</si>
  <si>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</si>
  <si>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</si>
  <si>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</si>
  <si>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</si>
  <si>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</si>
  <si>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</si>
  <si>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</si>
  <si>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</si>
  <si>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</si>
  <si>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</si>
  <si>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</si>
  <si>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</si>
  <si>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</si>
  <si>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</si>
  <si>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</si>
  <si>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</si>
  <si>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</si>
  <si>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</si>
  <si>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</si>
  <si>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</si>
  <si>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</si>
  <si>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</si>
  <si>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</si>
  <si>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</si>
  <si>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</si>
  <si>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</si>
  <si>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</si>
  <si>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</si>
  <si>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</si>
  <si>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</si>
  <si>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</si>
  <si>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</si>
  <si>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</si>
  <si>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</si>
  <si>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</si>
  <si>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</si>
  <si>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</si>
  <si>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</si>
  <si>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</si>
  <si>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</si>
  <si>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</si>
  <si>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</si>
  <si>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</si>
  <si>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</si>
  <si>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</si>
  <si>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</si>
  <si>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</si>
  <si>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</si>
  <si>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</si>
  <si>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</si>
  <si>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</si>
  <si>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</si>
  <si>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</si>
  <si>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</si>
  <si>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</si>
  <si>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</si>
  <si>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</si>
  <si>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</si>
  <si>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</si>
  <si>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</si>
  <si>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</si>
  <si>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</si>
  <si>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</si>
  <si>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</si>
  <si>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</si>
  <si>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</si>
  <si>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</si>
  <si>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</si>
  <si>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</si>
  <si>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</si>
  <si>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</si>
  <si>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</si>
  <si>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</si>
  <si>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</si>
  <si>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</si>
  <si>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</si>
  <si>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</si>
  <si>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</si>
  <si>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</si>
  <si>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</si>
  <si>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</si>
  <si>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</si>
  <si>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</si>
  <si>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</si>
  <si>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</si>
  <si>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</si>
  <si>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</si>
  <si>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</si>
  <si>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</si>
  <si>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</si>
  <si>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</si>
  <si>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</si>
  <si>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</si>
  <si>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</si>
  <si>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</si>
  <si>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</si>
  <si>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</si>
  <si>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</si>
  <si>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</si>
  <si>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</si>
  <si>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</si>
  <si>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</si>
  <si>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</si>
  <si>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</si>
  <si>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</si>
  <si>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</si>
  <si>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</si>
  <si>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</si>
  <si>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</si>
  <si>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</si>
  <si>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</si>
  <si>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</si>
  <si>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</si>
  <si>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</si>
  <si>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</si>
  <si>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</si>
  <si>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</si>
  <si>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</si>
  <si>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</si>
  <si>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</si>
  <si>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</si>
  <si>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</si>
  <si>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</si>
  <si>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</si>
  <si>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</si>
  <si>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</si>
  <si>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</si>
  <si>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</si>
  <si>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</si>
  <si>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</si>
  <si>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</si>
  <si>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</si>
  <si>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</si>
  <si>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</si>
  <si>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</si>
  <si>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</si>
  <si>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</si>
  <si>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</si>
  <si>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</si>
  <si>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</si>
  <si>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</si>
  <si>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</si>
  <si>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</si>
  <si>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</si>
  <si>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</si>
  <si>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</si>
  <si>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</si>
  <si>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</si>
  <si>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</si>
  <si>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</si>
  <si>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</si>
  <si>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</si>
  <si>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</si>
  <si>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</si>
  <si>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</si>
  <si>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</si>
  <si>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</si>
  <si>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</si>
  <si>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</si>
  <si>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</si>
  <si>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</si>
  <si>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</si>
  <si>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</si>
  <si>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</si>
  <si>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</si>
  <si>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</si>
  <si>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</si>
  <si>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</si>
  <si>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</si>
  <si>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</si>
  <si>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</si>
  <si>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</si>
  <si>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</si>
  <si>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</si>
  <si>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</si>
  <si>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</si>
  <si>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</si>
  <si>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</si>
  <si>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</si>
  <si>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</si>
  <si>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</si>
  <si>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</si>
  <si>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</si>
  <si>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</si>
  <si>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</si>
  <si>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</si>
  <si>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</si>
  <si>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</si>
  <si>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</si>
  <si>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</si>
  <si>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</si>
  <si>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</si>
  <si>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</si>
  <si>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</si>
  <si>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</si>
  <si>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</si>
  <si>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</si>
  <si>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</si>
  <si>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</si>
  <si>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</si>
  <si>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</si>
  <si>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</si>
  <si>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</si>
  <si>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</si>
  <si>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</si>
  <si>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</si>
  <si>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</si>
  <si>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</si>
  <si>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</si>
  <si>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</si>
  <si>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</si>
  <si>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</si>
  <si>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</si>
  <si>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</si>
  <si>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</si>
  <si>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</si>
  <si>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</si>
  <si>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</si>
  <si>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</si>
  <si>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</si>
  <si>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</si>
  <si>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</si>
  <si>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</si>
  <si>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</si>
  <si>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</si>
  <si>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</si>
  <si>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</si>
  <si>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</si>
  <si>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</si>
  <si>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</si>
  <si>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</si>
  <si>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</si>
  <si>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</si>
  <si>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</si>
  <si>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</si>
  <si>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</si>
  <si>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</si>
  <si>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</si>
  <si>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</si>
  <si>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</si>
  <si>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</si>
  <si>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</si>
  <si>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</si>
  <si>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</si>
  <si>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</si>
  <si>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</si>
  <si>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</si>
  <si>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</si>
  <si>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</si>
  <si>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</si>
  <si>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</si>
  <si>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</si>
  <si>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</si>
  <si>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</si>
  <si>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</si>
  <si>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</si>
  <si>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</si>
  <si>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</si>
  <si>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</si>
  <si>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</si>
  <si>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</si>
  <si>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</si>
  <si>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</si>
  <si>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</si>
  <si>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</si>
  <si>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</si>
  <si>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</si>
  <si>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</si>
  <si>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</si>
  <si>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</si>
  <si>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</si>
  <si>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</si>
  <si>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</si>
  <si>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</si>
  <si>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</si>
  <si>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</si>
  <si>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</si>
  <si>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</si>
  <si>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</si>
  <si>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</si>
  <si>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</si>
  <si>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</si>
  <si>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</si>
  <si>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</si>
  <si>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</si>
  <si>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</si>
  <si>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</si>
  <si>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</si>
  <si>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</si>
  <si>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</si>
  <si>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</si>
  <si>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</si>
  <si>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</si>
  <si>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</si>
  <si>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</si>
  <si>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</si>
  <si>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</si>
  <si>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</si>
  <si>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</si>
  <si>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</si>
  <si>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</si>
  <si>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</si>
  <si>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</si>
  <si>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</si>
  <si>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</si>
  <si>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</si>
  <si>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</si>
  <si>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</si>
  <si>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</si>
  <si>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</si>
  <si>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</si>
  <si>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</si>
  <si>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</si>
  <si>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</si>
  <si>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</si>
  <si>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</si>
  <si>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</si>
  <si>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</si>
  <si>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</si>
  <si>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</si>
  <si>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</si>
  <si>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</si>
  <si>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</si>
  <si>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</si>
  <si>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</si>
  <si>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</si>
  <si>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</si>
  <si>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</si>
  <si>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</si>
  <si>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</si>
  <si>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</si>
  <si>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</si>
  <si>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</si>
  <si>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</si>
  <si>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</si>
  <si>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</si>
  <si>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</si>
  <si>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</si>
  <si>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</si>
  <si>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</si>
  <si>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</si>
  <si>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</si>
  <si>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</si>
  <si>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</si>
  <si>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</si>
  <si>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</si>
  <si>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</si>
  <si>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</si>
  <si>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</si>
  <si>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</si>
  <si>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</si>
  <si>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</si>
  <si>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</si>
  <si>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</si>
  <si>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</si>
  <si>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</si>
  <si>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</si>
  <si>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</si>
  <si>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</si>
  <si>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</si>
  <si>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</si>
  <si>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</si>
  <si>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</si>
  <si>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</si>
  <si>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</si>
  <si>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</si>
  <si>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</si>
  <si>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</si>
  <si>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</si>
  <si>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</si>
  <si>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</si>
  <si>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</si>
  <si>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</si>
  <si>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</si>
  <si>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</si>
  <si>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</si>
  <si>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</si>
  <si>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</si>
  <si>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</si>
  <si>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</si>
  <si>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</si>
  <si>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</si>
  <si>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</si>
  <si>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</si>
  <si>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</si>
  <si>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</si>
  <si>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</si>
  <si>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</si>
  <si>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</si>
  <si>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</si>
  <si>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</si>
  <si>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</si>
  <si>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</si>
  <si>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</si>
  <si>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</si>
  <si>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</si>
  <si>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</si>
  <si>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</si>
  <si>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</si>
  <si>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</si>
  <si>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</si>
  <si>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</si>
  <si>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</si>
  <si>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</si>
  <si>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</si>
  <si>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</si>
  <si>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</si>
  <si>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</si>
  <si>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</si>
  <si>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</si>
  <si>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</si>
  <si>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</si>
  <si>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</si>
  <si>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</si>
  <si>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</si>
  <si>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</si>
  <si>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</si>
  <si>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</si>
  <si>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</si>
  <si>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</si>
  <si>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</si>
  <si>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</si>
  <si>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</si>
  <si>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</si>
  <si>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</si>
  <si>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</si>
  <si>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</si>
  <si>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</si>
  <si>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</si>
  <si>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</si>
  <si>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</si>
  <si>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</si>
  <si>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</si>
  <si>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</si>
  <si>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</si>
  <si>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</si>
  <si>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</si>
  <si>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</si>
  <si>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</si>
  <si>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</si>
  <si>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</si>
  <si>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</si>
  <si>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</si>
  <si>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</si>
  <si>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</si>
  <si>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</si>
  <si>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</si>
  <si>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</si>
  <si>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</si>
  <si>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</si>
  <si>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</si>
  <si>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</si>
  <si>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</si>
  <si>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</si>
  <si>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</si>
  <si>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</si>
  <si>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</si>
  <si>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</si>
  <si>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</si>
  <si>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</si>
  <si>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</si>
  <si>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</si>
  <si>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</si>
  <si>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</si>
  <si>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</si>
  <si>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</si>
  <si>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</si>
  <si>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</si>
  <si>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</si>
  <si>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</si>
  <si>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</si>
  <si>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</si>
  <si>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</si>
  <si>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</si>
  <si>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</si>
  <si>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</si>
  <si>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</si>
  <si>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</si>
  <si>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</si>
  <si>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</si>
  <si>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</si>
  <si>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</si>
  <si>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</si>
  <si>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</si>
  <si>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</si>
  <si>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</si>
  <si>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</si>
  <si>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</si>
  <si>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</si>
  <si>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</si>
  <si>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</si>
  <si>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</si>
  <si>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</si>
  <si>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</si>
  <si>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</si>
  <si>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</si>
  <si>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</si>
  <si>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</si>
  <si>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</si>
  <si>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</si>
  <si>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</si>
  <si>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</si>
  <si>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</si>
  <si>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</si>
  <si>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</si>
  <si>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</si>
  <si>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</si>
  <si>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</si>
  <si>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</si>
  <si>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</si>
  <si>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</si>
  <si>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</si>
  <si>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</si>
  <si>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</si>
  <si>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</si>
  <si>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</si>
  <si>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</si>
  <si>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</si>
  <si>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</si>
  <si>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</si>
  <si>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</si>
  <si>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</si>
  <si>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</si>
  <si>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</si>
  <si>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</si>
  <si>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</si>
  <si>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</si>
  <si>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</si>
  <si>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</si>
  <si>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</si>
  <si>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</si>
  <si>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</si>
  <si>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</si>
  <si>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</si>
  <si>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</si>
  <si>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</si>
  <si>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</si>
  <si>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</si>
  <si>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</si>
  <si>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</si>
  <si>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</si>
  <si>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</si>
  <si>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</si>
  <si>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</si>
  <si>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</si>
  <si>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</si>
  <si>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</si>
  <si>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</si>
  <si>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</si>
  <si>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</si>
  <si>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</si>
  <si>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</si>
  <si>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</si>
  <si>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</si>
  <si>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</si>
  <si>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</si>
  <si>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</si>
  <si>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</si>
  <si>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</si>
  <si>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</si>
  <si>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</si>
  <si>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</si>
  <si>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</si>
  <si>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</si>
  <si>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</si>
  <si>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</si>
  <si>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</si>
  <si>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</si>
  <si>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</si>
  <si>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</si>
  <si>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</si>
  <si>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</si>
  <si>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</si>
  <si>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</si>
  <si>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</si>
  <si>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</si>
  <si>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</si>
  <si>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</si>
  <si>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</si>
  <si>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</si>
  <si>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</si>
  <si>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</si>
  <si>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</si>
  <si>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</si>
  <si>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</si>
  <si>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</si>
  <si>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</si>
  <si>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</si>
  <si>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</si>
  <si>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</si>
  <si>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</si>
  <si>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</si>
  <si>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</si>
  <si>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</si>
  <si>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</si>
  <si>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</si>
  <si>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</si>
  <si>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</si>
  <si>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</si>
  <si>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</si>
  <si>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</si>
  <si>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</si>
  <si>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</si>
  <si>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</si>
  <si>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</si>
  <si>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</si>
  <si>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</si>
  <si>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</si>
  <si>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</si>
  <si>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</si>
  <si>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</si>
  <si>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</si>
  <si>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</si>
  <si>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</si>
  <si>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</si>
  <si>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</si>
  <si>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</si>
  <si>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</si>
  <si>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</si>
  <si>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</si>
  <si>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</si>
  <si>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</si>
  <si>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</si>
  <si>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</si>
  <si>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</si>
  <si>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</si>
  <si>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</si>
  <si>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</si>
  <si>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</si>
  <si>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</si>
  <si>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</si>
  <si>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</si>
  <si>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</si>
  <si>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</si>
  <si>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</si>
  <si>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</si>
  <si>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</si>
  <si>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</si>
  <si>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</si>
  <si>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</si>
  <si>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</si>
  <si>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</si>
  <si>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</si>
  <si>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</si>
  <si>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</si>
  <si>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</si>
  <si>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</si>
  <si>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</si>
  <si>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</si>
  <si>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</si>
  <si>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</si>
  <si>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</si>
  <si>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</si>
  <si>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</si>
  <si>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</si>
  <si>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</si>
  <si>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</si>
  <si>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</si>
  <si>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</si>
  <si>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</si>
  <si>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</si>
  <si>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</si>
  <si>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</si>
  <si>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</si>
  <si>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</si>
  <si>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</si>
  <si>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</si>
  <si>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</si>
  <si>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</si>
  <si>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</si>
  <si>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</si>
  <si>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</si>
  <si>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</si>
  <si>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</si>
  <si>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</si>
  <si>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</si>
  <si>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</si>
  <si>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</si>
  <si>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</si>
  <si>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</si>
  <si>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</si>
  <si>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</si>
  <si>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</si>
  <si>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</si>
  <si>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</si>
  <si>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</si>
  <si>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</si>
  <si>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</si>
  <si>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</si>
  <si>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</si>
  <si>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</si>
  <si>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</si>
  <si>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</si>
  <si>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</si>
  <si>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</si>
  <si>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</si>
  <si>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</si>
  <si>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</si>
  <si>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</si>
  <si>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</si>
  <si>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</si>
  <si>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</si>
  <si>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</si>
  <si>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</si>
  <si>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</si>
  <si>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</si>
  <si>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</si>
  <si>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</si>
  <si>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</si>
  <si>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</si>
  <si>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</si>
  <si>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</si>
  <si>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</si>
  <si>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</si>
  <si>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</si>
  <si>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</si>
  <si>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</si>
  <si>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</si>
  <si>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</si>
  <si>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</si>
  <si>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</si>
  <si>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</si>
  <si>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</si>
  <si>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</si>
  <si>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</si>
  <si>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</si>
  <si>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</si>
  <si>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</si>
  <si>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</si>
  <si>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</si>
  <si>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</si>
  <si>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</si>
  <si>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</si>
  <si>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</si>
  <si>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</si>
  <si>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</si>
  <si>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</si>
  <si>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</si>
  <si>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</si>
  <si>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</si>
  <si>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</si>
  <si>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</si>
  <si>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</si>
  <si>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</si>
  <si>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</si>
  <si>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</si>
  <si>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</si>
  <si>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</si>
  <si>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</si>
  <si>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</si>
  <si>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</si>
  <si>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</si>
  <si>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</si>
  <si>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</si>
  <si>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</si>
  <si>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</si>
  <si>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</si>
  <si>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</si>
  <si>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</si>
  <si>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</si>
  <si>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</si>
  <si>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</si>
  <si>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</si>
  <si>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</si>
  <si>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</si>
  <si>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</si>
  <si>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</si>
  <si>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</si>
  <si>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</si>
  <si>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</si>
  <si>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</si>
  <si>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</si>
  <si>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</si>
  <si>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</si>
  <si>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</si>
  <si>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</si>
  <si>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</si>
  <si>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</si>
  <si>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</si>
  <si>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</si>
  <si>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</si>
  <si>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</si>
  <si>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</si>
  <si>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</si>
  <si>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</si>
  <si>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</si>
  <si>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</si>
  <si>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</si>
  <si>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</si>
  <si>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</si>
  <si>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</si>
  <si>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</si>
  <si>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</si>
  <si>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</si>
  <si>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</si>
  <si>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</si>
  <si>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</si>
  <si>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</si>
  <si>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</si>
  <si>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</si>
  <si>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</si>
  <si>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</si>
  <si>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</si>
  <si>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</si>
  <si>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</si>
  <si>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</si>
  <si>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</si>
  <si>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</si>
  <si>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</si>
  <si>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</si>
  <si>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</si>
  <si>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</si>
  <si>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</si>
  <si>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</si>
  <si>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</si>
  <si>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</si>
  <si>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</si>
  <si>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</si>
  <si>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</si>
  <si>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</si>
  <si>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</si>
  <si>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</si>
  <si>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</si>
  <si>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</si>
  <si>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</si>
  <si>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</si>
  <si>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</si>
  <si>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</si>
  <si>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</si>
  <si>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</si>
  <si>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</si>
  <si>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</si>
  <si>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</si>
  <si>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</si>
  <si>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</si>
  <si>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</si>
  <si>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</si>
  <si>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</si>
  <si>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</si>
  <si>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</si>
  <si>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</si>
  <si>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</si>
  <si>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</si>
  <si>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</si>
  <si>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</si>
  <si>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</si>
  <si>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</si>
  <si>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</si>
  <si>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</si>
  <si>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</si>
  <si>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</si>
  <si>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</si>
  <si>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</si>
  <si>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</si>
  <si>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</si>
  <si>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</si>
  <si>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</si>
  <si>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</si>
  <si>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</si>
  <si>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</si>
  <si>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</si>
  <si>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</si>
  <si>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</si>
  <si>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</si>
  <si>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</si>
  <si>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</si>
  <si>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</si>
  <si>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</si>
  <si>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</si>
  <si>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</si>
  <si>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</si>
  <si>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</si>
  <si>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</si>
  <si>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</si>
  <si>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</si>
  <si>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</si>
  <si>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</si>
  <si>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</si>
  <si>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</si>
  <si>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</si>
  <si>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</si>
  <si>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</si>
  <si>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</si>
  <si>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</si>
  <si>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</si>
  <si>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</si>
  <si>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</si>
  <si>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</si>
  <si>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</si>
  <si>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</si>
  <si>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</si>
  <si>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</si>
  <si>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</si>
  <si>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</si>
  <si>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</si>
  <si>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</si>
  <si>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</si>
  <si>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</si>
  <si>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</si>
  <si>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</si>
  <si>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</si>
  <si>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</si>
  <si>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</si>
  <si>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</si>
  <si>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</si>
  <si>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</si>
  <si>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</si>
  <si>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</si>
  <si>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</si>
  <si>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</si>
  <si>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</si>
  <si>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</si>
  <si>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</si>
  <si>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</si>
  <si>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</si>
  <si>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</si>
  <si>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</si>
  <si>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</si>
  <si>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</si>
  <si>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</si>
  <si>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</si>
  <si>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</si>
  <si>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</si>
  <si>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</si>
  <si>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</si>
  <si>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</si>
  <si>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</si>
  <si>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</si>
  <si>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</si>
  <si>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</si>
  <si>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</si>
  <si>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</si>
  <si>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</si>
  <si>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</si>
  <si>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</si>
  <si>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</si>
  <si>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</si>
  <si>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</si>
  <si>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</si>
  <si>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</si>
  <si>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</si>
  <si>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</si>
  <si>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</si>
  <si>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</si>
  <si>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</si>
  <si>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</si>
  <si>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</si>
  <si>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</si>
  <si>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</si>
  <si>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</si>
  <si>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</si>
  <si>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</si>
  <si>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</si>
  <si>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</si>
  <si>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</si>
  <si>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</si>
  <si>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</si>
  <si>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</si>
  <si>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</si>
  <si>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</si>
  <si>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</si>
  <si>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</si>
  <si>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</si>
  <si>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</si>
  <si>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</si>
  <si>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</si>
  <si>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</si>
  <si>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</si>
  <si>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</si>
  <si>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</si>
  <si>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</si>
  <si>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</si>
  <si>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</si>
  <si>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</si>
  <si>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</si>
  <si>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</si>
  <si>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</si>
  <si>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</si>
  <si>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</si>
  <si>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</si>
  <si>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</si>
  <si>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</si>
  <si>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</si>
  <si>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</si>
  <si>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</si>
  <si>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</si>
  <si>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</si>
  <si>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</si>
  <si>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</si>
  <si>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</si>
  <si>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</si>
  <si>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</si>
  <si>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</si>
  <si>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</si>
  <si>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</si>
  <si>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</si>
  <si>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</si>
  <si>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</si>
  <si>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</si>
  <si>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</si>
  <si>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</si>
  <si>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</si>
  <si>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</si>
  <si>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</si>
  <si>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</si>
  <si>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</si>
  <si>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</si>
  <si>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</si>
  <si>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</si>
  <si>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</si>
  <si>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</si>
  <si>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</si>
  <si>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</si>
  <si>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</si>
  <si>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</si>
  <si>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</si>
  <si>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</si>
  <si>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</si>
  <si>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</si>
  <si>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</si>
  <si>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</si>
  <si>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</si>
  <si>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</si>
  <si>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</si>
  <si>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</si>
  <si>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</si>
  <si>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</si>
  <si>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</si>
  <si>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</si>
  <si>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</si>
  <si>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</si>
  <si>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</si>
  <si>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</si>
  <si>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</si>
  <si>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</si>
  <si>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</si>
  <si>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</si>
  <si>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</si>
  <si>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</si>
  <si>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</si>
  <si>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</si>
  <si>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</si>
  <si>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</si>
  <si>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</si>
  <si>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</si>
  <si>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</si>
  <si>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</si>
  <si>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</si>
  <si>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</si>
  <si>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</si>
  <si>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</si>
  <si>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</si>
  <si>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</si>
  <si>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</si>
  <si>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</si>
  <si>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</si>
  <si>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</si>
  <si>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</si>
  <si>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</si>
  <si>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</si>
  <si>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</si>
  <si>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</si>
  <si>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</si>
  <si>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</si>
  <si>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</si>
  <si>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</si>
  <si>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</si>
  <si>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</si>
  <si>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</si>
  <si>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</si>
  <si>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</si>
  <si>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</si>
  <si>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</si>
  <si>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</si>
  <si>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</si>
  <si>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</si>
  <si>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</si>
  <si>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</si>
  <si>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</si>
  <si>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</si>
  <si>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</si>
  <si>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</si>
  <si>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</si>
  <si>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</si>
  <si>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</si>
  <si>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</si>
  <si>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</si>
  <si>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</si>
  <si>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</si>
  <si>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</si>
  <si>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</si>
  <si>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</si>
  <si>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</si>
  <si>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</si>
  <si>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</si>
  <si>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</si>
  <si>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</si>
  <si>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</si>
  <si>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</si>
  <si>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</si>
  <si>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</si>
  <si>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</si>
  <si>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</si>
  <si>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</si>
  <si>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</si>
  <si>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</si>
  <si>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</si>
  <si>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</si>
  <si>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</si>
  <si>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</si>
  <si>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</si>
  <si>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</si>
  <si>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</si>
  <si>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</si>
  <si>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</si>
  <si>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</si>
  <si>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</si>
  <si>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</si>
  <si>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</si>
  <si>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</si>
  <si>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</si>
  <si>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</si>
  <si>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</si>
  <si>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</si>
  <si>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</si>
  <si>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</si>
  <si>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</si>
  <si>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</si>
  <si>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</si>
  <si>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</si>
  <si>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</si>
  <si>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</si>
  <si>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</si>
  <si>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</si>
  <si>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</si>
  <si>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</si>
  <si>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</si>
  <si>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</si>
  <si>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</si>
  <si>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</si>
  <si>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</si>
  <si>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</si>
  <si>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</si>
  <si>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</si>
  <si>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</si>
  <si>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</si>
  <si>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</si>
  <si>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</si>
  <si>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</si>
  <si>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</si>
  <si>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</si>
  <si>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</si>
  <si>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</si>
  <si>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</si>
  <si>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</si>
  <si>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</si>
  <si>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</si>
  <si>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</si>
  <si>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</si>
  <si>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</si>
  <si>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</si>
  <si>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</si>
  <si>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</si>
  <si>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</si>
  <si>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</si>
  <si>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</si>
  <si>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</si>
  <si>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</si>
  <si>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</si>
  <si>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</si>
  <si>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</si>
  <si>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</si>
  <si>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</si>
  <si>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</si>
  <si>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</si>
  <si>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</si>
  <si>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</si>
  <si>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</si>
  <si>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</si>
  <si>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</si>
  <si>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</si>
  <si>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</si>
  <si>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</si>
  <si>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</si>
  <si>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</si>
  <si>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</si>
  <si>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</si>
  <si>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</si>
  <si>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</si>
  <si>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</si>
  <si>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</si>
  <si>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</si>
  <si>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</si>
  <si>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</si>
  <si>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</si>
  <si>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</si>
  <si>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</si>
  <si>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</si>
  <si>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</si>
  <si>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</si>
  <si>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</si>
  <si>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</si>
  <si>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</si>
  <si>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</si>
  <si>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</si>
  <si>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</si>
  <si>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</si>
  <si>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</si>
  <si>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</si>
  <si>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</si>
  <si>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</si>
  <si>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</si>
  <si>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</si>
  <si>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</si>
  <si>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</si>
  <si>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</si>
  <si>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</si>
  <si>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</si>
  <si>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</si>
  <si>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</si>
  <si>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</si>
  <si>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</si>
  <si>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</si>
  <si>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</si>
  <si>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</si>
  <si>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</si>
  <si>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</si>
  <si>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</si>
  <si>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</si>
  <si>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</si>
  <si>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</si>
  <si>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</si>
  <si>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</si>
  <si>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</si>
  <si>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</si>
  <si>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</si>
  <si>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</si>
  <si>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</si>
  <si>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</si>
  <si>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</si>
  <si>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</si>
  <si>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</si>
  <si>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</si>
  <si>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</si>
  <si>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</si>
  <si>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</si>
  <si>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</si>
  <si>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</si>
  <si>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</si>
  <si>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</si>
  <si>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</si>
  <si>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</si>
  <si>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</si>
  <si>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</si>
  <si>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</si>
  <si>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</si>
  <si>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</si>
  <si>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</si>
  <si>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</si>
  <si>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</si>
  <si>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</si>
  <si>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</si>
  <si>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</si>
  <si>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</si>
  <si>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</si>
  <si>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</si>
  <si>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</si>
  <si>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</si>
  <si>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</si>
  <si>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</si>
  <si>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</si>
  <si>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</si>
  <si>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</si>
  <si>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</si>
  <si>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</si>
  <si>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</si>
  <si>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</si>
  <si>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</si>
  <si>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</si>
  <si>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</si>
  <si>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</si>
  <si>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</si>
  <si>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</si>
  <si>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</si>
  <si>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</si>
  <si>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</si>
  <si>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</si>
  <si>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</si>
  <si>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</si>
  <si>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</si>
  <si>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</si>
  <si>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</si>
  <si>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</si>
  <si>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</si>
  <si>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</si>
  <si>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</si>
  <si>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</si>
  <si>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</si>
  <si>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</si>
  <si>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</si>
  <si>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</si>
  <si>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</si>
  <si>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</si>
  <si>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</si>
  <si>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</si>
  <si>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</si>
  <si>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</si>
  <si>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</si>
  <si>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</si>
  <si>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</si>
  <si>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</si>
  <si>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</si>
  <si>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</si>
  <si>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</si>
  <si>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</si>
  <si>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</si>
  <si>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</si>
  <si>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</si>
  <si>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</si>
  <si>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</si>
  <si>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</si>
  <si>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</si>
  <si>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</si>
  <si>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</si>
  <si>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</si>
  <si>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</si>
  <si>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</si>
  <si>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</si>
  <si>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</si>
  <si>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</si>
  <si>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</si>
  <si>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</si>
  <si>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</si>
  <si>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</si>
  <si>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</si>
  <si>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</si>
  <si>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</si>
  <si>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</si>
  <si>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</si>
  <si>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</si>
  <si>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</si>
  <si>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</si>
  <si>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</si>
  <si>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</si>
  <si>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</si>
  <si>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</si>
  <si>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</si>
  <si>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</si>
  <si>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</si>
  <si>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</si>
  <si>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</si>
  <si>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</si>
  <si>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</si>
  <si>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</si>
  <si>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</si>
  <si>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</si>
  <si>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</si>
  <si>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</si>
  <si>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</si>
  <si>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</si>
  <si>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</si>
  <si>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</si>
  <si>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</si>
  <si>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</si>
  <si>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</si>
  <si>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</si>
  <si>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</si>
  <si>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</si>
  <si>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</si>
  <si>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</si>
  <si>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</si>
  <si>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</si>
  <si>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</si>
  <si>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</si>
  <si>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</si>
  <si>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</si>
  <si>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</si>
  <si>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</si>
  <si>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</si>
  <si>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</si>
  <si>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</si>
  <si>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</si>
  <si>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</si>
  <si>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</si>
  <si>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</si>
  <si>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</si>
  <si>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</si>
  <si>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</si>
  <si>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</si>
  <si>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</si>
  <si>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</si>
  <si>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</si>
  <si>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</si>
  <si>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</si>
  <si>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</si>
  <si>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</si>
  <si>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</si>
  <si>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</si>
  <si>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</si>
  <si>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</si>
  <si>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</si>
  <si>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</si>
  <si>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</si>
  <si>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</si>
  <si>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</si>
  <si>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</si>
  <si>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</si>
  <si>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</si>
  <si>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</si>
  <si>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</si>
  <si>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</si>
  <si>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</si>
  <si>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</si>
  <si>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</si>
  <si>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</si>
  <si>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</si>
  <si>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</si>
  <si>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</si>
  <si>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</si>
  <si>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</si>
  <si>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</si>
  <si>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</si>
  <si>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</si>
  <si>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</si>
  <si>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</si>
  <si>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</si>
  <si>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</si>
  <si>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</si>
  <si>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</si>
  <si>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</si>
  <si>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</si>
  <si>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</si>
  <si>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</si>
  <si>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</si>
  <si>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</si>
  <si>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</si>
  <si>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</si>
  <si>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</si>
  <si>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</si>
  <si>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</si>
  <si>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</si>
  <si>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</si>
  <si>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</si>
  <si>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</si>
  <si>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</si>
  <si>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</si>
  <si>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</si>
  <si>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</si>
  <si>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</si>
  <si>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</si>
  <si>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</si>
  <si>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</si>
  <si>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</si>
  <si>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</si>
  <si>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</si>
  <si>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</si>
  <si>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</si>
  <si>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</si>
  <si>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</si>
  <si>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</si>
  <si>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</si>
  <si>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</si>
  <si>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</si>
  <si>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</si>
  <si>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</si>
  <si>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</si>
  <si>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</si>
  <si>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</si>
  <si>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</si>
  <si>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</si>
  <si>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</si>
  <si>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</si>
  <si>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</si>
  <si>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</si>
  <si>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</si>
  <si>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</si>
  <si>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</si>
  <si>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</si>
  <si>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</si>
  <si>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</si>
  <si>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</si>
  <si>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</si>
  <si>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</si>
  <si>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</si>
  <si>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</si>
  <si>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</si>
  <si>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</si>
  <si>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</si>
  <si>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</si>
  <si>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</si>
  <si>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</si>
  <si>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</si>
  <si>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</si>
  <si>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</si>
  <si>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</si>
  <si>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</si>
  <si>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</si>
  <si>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</si>
  <si>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</si>
  <si>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</si>
  <si>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</si>
  <si>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</si>
  <si>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</si>
  <si>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</si>
  <si>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</si>
  <si>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</si>
  <si>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</si>
  <si>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</si>
  <si>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</si>
  <si>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</si>
  <si>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</si>
  <si>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</si>
  <si>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</si>
  <si>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</si>
  <si>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</si>
  <si>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</si>
  <si>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</si>
  <si>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</si>
  <si>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</si>
  <si>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</si>
  <si>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</si>
  <si>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</si>
  <si>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</si>
  <si>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</si>
  <si>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</si>
  <si>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</si>
  <si>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</si>
  <si>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</si>
  <si>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</si>
  <si>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</si>
  <si>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</si>
  <si>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</si>
  <si>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</si>
  <si>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</si>
  <si>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</si>
  <si>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</si>
  <si>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</si>
  <si>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</si>
  <si>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</si>
  <si>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</si>
  <si>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</si>
  <si>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</si>
  <si>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</si>
  <si>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</si>
  <si>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</si>
  <si>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</si>
  <si>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</si>
  <si>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</si>
  <si>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</si>
  <si>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</si>
  <si>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</si>
  <si>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</si>
  <si>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</si>
  <si>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</si>
  <si>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</si>
  <si>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</si>
  <si>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</si>
  <si>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</si>
  <si>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</si>
  <si>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</si>
  <si>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</si>
  <si>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</si>
  <si>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</si>
  <si>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</si>
  <si>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</si>
  <si>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</si>
  <si>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</si>
  <si>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</si>
  <si>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</si>
  <si>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</si>
  <si>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</si>
  <si>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</si>
  <si>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</si>
  <si>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</si>
  <si>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</si>
  <si>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</si>
  <si>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</si>
  <si>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</si>
  <si>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</si>
  <si>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</si>
  <si>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</si>
  <si>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</si>
  <si>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</si>
  <si>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</si>
  <si>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</si>
  <si>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</si>
  <si>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</si>
  <si>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</si>
  <si>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</si>
  <si>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</si>
  <si>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</si>
  <si>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</si>
  <si>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</si>
  <si>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</si>
  <si>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</si>
  <si>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</si>
  <si>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</si>
  <si>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</si>
  <si>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</si>
  <si>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</si>
  <si>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</si>
  <si>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</si>
  <si>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</si>
  <si>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</si>
  <si>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</si>
  <si>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</si>
  <si>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</si>
  <si>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</si>
  <si>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</si>
  <si>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</si>
  <si>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</si>
  <si>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</si>
  <si>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</si>
  <si>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</si>
  <si>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</si>
  <si>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</si>
  <si>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</si>
  <si>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</si>
  <si>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</si>
  <si>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</si>
  <si>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</si>
  <si>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</si>
  <si>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</si>
  <si>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</si>
  <si>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</si>
  <si>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</si>
  <si>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</si>
  <si>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</si>
  <si>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</si>
  <si>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</si>
  <si>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</si>
  <si>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</si>
  <si>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</si>
  <si>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</si>
  <si>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</si>
  <si>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</si>
  <si>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</si>
  <si>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</si>
  <si>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</si>
  <si>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</si>
  <si>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</si>
  <si>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</si>
  <si>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</si>
  <si>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</si>
  <si>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</si>
  <si>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</si>
  <si>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</si>
  <si>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</si>
  <si>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</si>
  <si>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</si>
  <si>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</si>
  <si>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</si>
  <si>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</si>
  <si>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</si>
  <si>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</si>
  <si>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</si>
  <si>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</si>
  <si>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</si>
  <si>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</si>
  <si>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</si>
  <si>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</si>
  <si>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</si>
  <si>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</si>
  <si>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</si>
  <si>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</si>
  <si>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</si>
  <si>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</si>
  <si>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</si>
  <si>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</si>
  <si>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</si>
  <si>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</si>
  <si>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</si>
  <si>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</si>
  <si>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</si>
  <si>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</si>
  <si>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</si>
  <si>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</si>
  <si>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</si>
  <si>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</si>
  <si>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</si>
  <si>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</si>
  <si>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</si>
  <si>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</si>
  <si>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</si>
  <si>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</si>
  <si>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</si>
  <si>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</si>
  <si>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</si>
  <si>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</si>
  <si>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</si>
  <si>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</si>
  <si>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</si>
  <si>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</si>
  <si>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</si>
  <si>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</si>
  <si>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</si>
  <si>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</si>
  <si>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</si>
  <si>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</si>
  <si>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</si>
  <si>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</si>
  <si>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</si>
  <si>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</si>
  <si>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</si>
  <si>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</si>
  <si>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</si>
  <si>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</si>
  <si>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</si>
  <si>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</si>
  <si>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</si>
  <si>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</si>
  <si>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</si>
  <si>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</si>
  <si>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</si>
  <si>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</si>
  <si>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</si>
  <si>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</si>
  <si>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</si>
  <si>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</si>
  <si>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</si>
  <si>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</si>
  <si>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</si>
  <si>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</si>
  <si>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</si>
  <si>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</si>
  <si>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</si>
  <si>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</si>
  <si>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</si>
  <si>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</si>
  <si>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</si>
  <si>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</si>
  <si>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</si>
  <si>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</si>
  <si>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</si>
  <si>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</si>
  <si>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</si>
  <si>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</si>
  <si>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</si>
  <si>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</si>
  <si>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</si>
  <si>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</si>
  <si>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</si>
  <si>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</si>
  <si>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</si>
  <si>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</si>
  <si>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</si>
  <si>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</si>
  <si>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</si>
  <si>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</si>
  <si>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</si>
  <si>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</si>
  <si>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</si>
  <si>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</si>
  <si>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</si>
  <si>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</si>
  <si>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</si>
  <si>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</si>
  <si>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</si>
  <si>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</si>
  <si>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</si>
  <si>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</si>
  <si>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</si>
  <si>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</si>
  <si>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</si>
  <si>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</si>
  <si>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</si>
  <si>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</si>
  <si>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</si>
  <si>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</si>
  <si>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</si>
  <si>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</si>
  <si>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</si>
  <si>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</si>
  <si>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</si>
  <si>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</si>
  <si>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</si>
  <si>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</si>
  <si>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</si>
  <si>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</si>
  <si>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</si>
  <si>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</si>
  <si>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</si>
  <si>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</si>
  <si>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</si>
  <si>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</si>
  <si>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</si>
  <si>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</si>
  <si>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</si>
  <si>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</si>
  <si>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</si>
  <si>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</si>
  <si>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</si>
  <si>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</si>
  <si>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</si>
  <si>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</si>
  <si>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</si>
  <si>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</si>
  <si>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</si>
  <si>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</si>
  <si>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</si>
  <si>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</si>
  <si>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</si>
  <si>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</si>
  <si>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</si>
  <si>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</si>
  <si>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</si>
  <si>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</si>
  <si>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</si>
  <si>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</si>
  <si>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</si>
  <si>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</si>
  <si>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</si>
  <si>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</si>
  <si>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</si>
  <si>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</si>
  <si>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</si>
  <si>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</si>
  <si>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</si>
  <si>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</si>
  <si>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</si>
  <si>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</si>
  <si>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</si>
  <si>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</si>
  <si>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</si>
  <si>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</si>
  <si>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</si>
  <si>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</si>
  <si>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</si>
  <si>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</si>
  <si>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</si>
  <si>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</si>
  <si>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</si>
  <si>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</si>
  <si>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</si>
  <si>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</si>
  <si>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</si>
  <si>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</si>
  <si>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</si>
  <si>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</si>
  <si>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</si>
  <si>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</si>
  <si>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</si>
  <si>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</si>
  <si>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</si>
  <si>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</si>
  <si>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</si>
  <si>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</si>
  <si>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</si>
  <si>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</si>
  <si>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</si>
  <si>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</si>
  <si>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</si>
  <si>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</si>
  <si>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</si>
  <si>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</si>
  <si>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</si>
  <si>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</si>
  <si>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</si>
  <si>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</si>
  <si>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</si>
  <si>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</si>
  <si>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</si>
  <si>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</si>
  <si>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</si>
  <si>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</si>
  <si>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</si>
  <si>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</si>
  <si>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</si>
  <si>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</si>
  <si>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</si>
  <si>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</si>
  <si>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</si>
  <si>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</si>
  <si>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</si>
  <si>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</si>
  <si>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</si>
  <si>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</si>
  <si>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</si>
  <si>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</si>
  <si>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</si>
  <si>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</si>
  <si>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</si>
  <si>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</si>
  <si>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</si>
  <si>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</si>
  <si>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</si>
  <si>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</si>
  <si>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</si>
  <si>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</si>
  <si>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</si>
  <si>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</si>
  <si>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</si>
  <si>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</si>
  <si>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</si>
  <si>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</si>
  <si>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</si>
  <si>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</si>
  <si>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</si>
  <si>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</si>
  <si>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</si>
  <si>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</si>
  <si>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</si>
  <si>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</si>
  <si>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</si>
  <si>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</si>
  <si>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</si>
  <si>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</si>
  <si>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</si>
  <si>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</si>
  <si>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</si>
  <si>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</si>
  <si>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</si>
  <si>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</si>
  <si>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</si>
  <si>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</si>
  <si>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</si>
  <si>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</si>
  <si>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</si>
  <si>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</si>
  <si>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</si>
  <si>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</si>
  <si>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</si>
  <si>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</si>
  <si>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</si>
  <si>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</si>
  <si>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</si>
  <si>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</si>
  <si>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</si>
  <si>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</si>
  <si>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</si>
  <si>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</si>
  <si>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</si>
  <si>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</si>
  <si>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</si>
  <si>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</si>
  <si>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</si>
  <si>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</si>
  <si>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</si>
  <si>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</si>
  <si>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</si>
  <si>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</si>
  <si>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</si>
  <si>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</si>
  <si>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</si>
  <si>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</si>
  <si>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</si>
  <si>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</si>
  <si>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</si>
  <si>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</si>
  <si>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</si>
  <si>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</si>
  <si>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</si>
  <si>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</si>
  <si>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</si>
  <si>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</si>
  <si>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</si>
  <si>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</si>
  <si>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</si>
  <si>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</si>
  <si>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</si>
  <si>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</si>
  <si>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</si>
  <si>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</si>
  <si>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</si>
  <si>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</si>
  <si>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</si>
  <si>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</si>
  <si>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</si>
  <si>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</si>
  <si>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</si>
  <si>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</si>
  <si>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</si>
  <si>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</si>
  <si>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</si>
  <si>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</si>
  <si>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</si>
  <si>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</si>
  <si>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</si>
  <si>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</si>
  <si>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</si>
  <si>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</si>
  <si>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</si>
  <si>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</si>
  <si>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</si>
  <si>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</si>
  <si>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</si>
  <si>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</si>
  <si>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</si>
  <si>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</si>
  <si>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</si>
  <si>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</si>
  <si>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</si>
  <si>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</si>
  <si>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</si>
  <si>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</si>
  <si>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</si>
  <si>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</si>
  <si>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</si>
  <si>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</si>
  <si>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</si>
  <si>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</si>
  <si>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</si>
  <si>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</si>
  <si>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</si>
  <si>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</si>
  <si>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</si>
  <si>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</si>
  <si>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</si>
  <si>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</si>
  <si>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</si>
  <si>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</si>
  <si>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</si>
  <si>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</si>
  <si>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</si>
  <si>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</si>
  <si>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</si>
  <si>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</si>
  <si>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</si>
  <si>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</si>
  <si>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</si>
  <si>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</si>
  <si>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</si>
  <si>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</si>
  <si>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</si>
  <si>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</si>
  <si>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</si>
  <si>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</si>
  <si>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</si>
  <si>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</si>
  <si>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</si>
  <si>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</si>
  <si>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</si>
  <si>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</si>
  <si>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</si>
  <si>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</si>
  <si>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</si>
  <si>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</si>
  <si>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</si>
  <si>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</si>
  <si>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</si>
  <si>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</si>
  <si>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</si>
  <si>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</si>
  <si>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</si>
  <si>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</si>
  <si>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</si>
  <si>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</si>
  <si>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</si>
  <si>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</si>
  <si>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</si>
  <si>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</si>
  <si>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</si>
  <si>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</si>
  <si>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</si>
  <si>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</si>
  <si>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</si>
  <si>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</si>
  <si>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</si>
  <si>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</si>
  <si>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</si>
  <si>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</si>
  <si>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</si>
  <si>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</si>
  <si>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</si>
  <si>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</si>
  <si>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</si>
  <si>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</si>
  <si>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</si>
  <si>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</si>
  <si>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</si>
  <si>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</si>
  <si>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</si>
  <si>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</si>
  <si>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</si>
  <si>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</si>
  <si>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</si>
  <si>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</si>
  <si>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</si>
  <si>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</si>
  <si>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</si>
  <si>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</si>
  <si>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</si>
  <si>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</si>
  <si>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</si>
  <si>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</si>
  <si>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</si>
  <si>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</si>
  <si>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</si>
  <si>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</si>
  <si>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</si>
  <si>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</si>
  <si>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</si>
  <si>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</si>
  <si>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</si>
  <si>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</si>
  <si>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</si>
  <si>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</si>
  <si>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</si>
  <si>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</si>
  <si>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</si>
  <si>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</si>
  <si>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</si>
  <si>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</si>
  <si>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</si>
  <si>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</si>
  <si>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</si>
  <si>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</si>
  <si>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</si>
  <si>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</si>
  <si>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</si>
  <si>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</si>
  <si>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</si>
  <si>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</si>
  <si>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</si>
  <si>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</si>
  <si>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</si>
  <si>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</si>
  <si>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</si>
  <si>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</si>
  <si>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</si>
  <si>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</si>
  <si>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</si>
  <si>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</si>
  <si>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</si>
  <si>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</si>
  <si>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</si>
  <si>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</si>
  <si>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</si>
  <si>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</si>
  <si>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</si>
  <si>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</si>
  <si>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</si>
  <si>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</si>
  <si>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</si>
  <si>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</si>
  <si>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</si>
  <si>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</si>
  <si>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</si>
  <si>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</si>
  <si>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</si>
  <si>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</si>
  <si>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</si>
  <si>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</si>
  <si>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</si>
  <si>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</si>
  <si>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</si>
  <si>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</si>
  <si>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</si>
  <si>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</si>
  <si>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</si>
  <si>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</si>
  <si>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</si>
  <si>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</si>
  <si>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</si>
  <si>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</si>
  <si>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</si>
  <si>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</si>
  <si>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</si>
  <si>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</si>
  <si>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</si>
  <si>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</si>
  <si>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</si>
  <si>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</si>
  <si>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</si>
  <si>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</si>
  <si>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</si>
  <si>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</si>
  <si>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</si>
  <si>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</si>
  <si>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</si>
  <si>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</si>
  <si>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</si>
  <si>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</si>
  <si>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</si>
  <si>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</si>
  <si>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</si>
  <si>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</si>
  <si>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</si>
  <si>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</si>
  <si>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</si>
  <si>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</si>
  <si>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</si>
  <si>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</si>
  <si>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</si>
  <si>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</si>
  <si>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</si>
  <si>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</si>
  <si>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</si>
  <si>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</si>
  <si>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</si>
  <si>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</si>
  <si>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</si>
  <si>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</si>
  <si>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</si>
  <si>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</si>
  <si>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</si>
  <si>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</si>
  <si>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</si>
  <si>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</si>
  <si>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</si>
  <si>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</si>
  <si>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</si>
  <si>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</si>
  <si>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</si>
  <si>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</si>
  <si>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</si>
  <si>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</si>
  <si>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</si>
  <si>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</si>
  <si>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</si>
  <si>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</si>
  <si>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</si>
  <si>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</si>
  <si>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</si>
  <si>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</si>
  <si>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</si>
  <si>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</si>
  <si>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</si>
  <si>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</si>
  <si>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</si>
  <si>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</si>
  <si>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</si>
  <si>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</si>
  <si>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</si>
  <si>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</si>
  <si>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</si>
  <si>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</si>
  <si>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</si>
  <si>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</si>
  <si>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</si>
  <si>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</si>
  <si>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</si>
  <si>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</si>
  <si>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</si>
  <si>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</si>
  <si>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</si>
  <si>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</si>
  <si>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</si>
  <si>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</si>
  <si>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</si>
  <si>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</si>
  <si>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</si>
  <si>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</si>
  <si>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</si>
  <si>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</si>
  <si>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</si>
  <si>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</si>
  <si>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</si>
  <si>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</si>
  <si>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</si>
  <si>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</si>
  <si>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</si>
  <si>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</si>
  <si>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</si>
  <si>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</si>
  <si>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</si>
  <si>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</si>
  <si>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</si>
  <si>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</si>
  <si>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</si>
  <si>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</si>
  <si>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</si>
  <si>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</si>
  <si>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</si>
  <si>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</si>
  <si>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</si>
  <si>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</si>
  <si>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</si>
  <si>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</si>
  <si>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</si>
  <si>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</si>
  <si>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</si>
  <si>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</si>
  <si>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</si>
  <si>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</si>
  <si>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</si>
  <si>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</si>
  <si>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</si>
  <si>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</si>
  <si>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</si>
  <si>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</si>
  <si>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</si>
  <si>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</si>
  <si>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</si>
  <si>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</si>
  <si>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</si>
  <si>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</si>
  <si>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</si>
  <si>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</si>
  <si>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</si>
  <si>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</si>
  <si>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</si>
  <si>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</si>
  <si>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</si>
  <si>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</si>
  <si>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</si>
  <si>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</si>
  <si>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</si>
  <si>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</si>
  <si>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</si>
  <si>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</si>
  <si>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</si>
  <si>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</si>
  <si>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</si>
  <si>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</si>
  <si>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</si>
  <si>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</si>
  <si>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</si>
  <si>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</si>
  <si>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</si>
  <si>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</si>
  <si>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</si>
  <si>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</si>
  <si>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</si>
  <si>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</si>
  <si>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</si>
  <si>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</si>
  <si>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</si>
  <si>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</si>
  <si>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</si>
  <si>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</si>
  <si>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</si>
  <si>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</si>
  <si>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</si>
  <si>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</si>
  <si>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</si>
  <si>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</si>
  <si>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</si>
  <si>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</si>
  <si>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</si>
  <si>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</si>
  <si>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</si>
  <si>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</si>
  <si>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</si>
  <si>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</si>
  <si>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</si>
  <si>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</si>
  <si>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</si>
  <si>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</si>
  <si>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</si>
  <si>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</si>
  <si>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</si>
  <si>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</si>
  <si>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</si>
  <si>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</si>
  <si>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</si>
  <si>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</si>
  <si>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</si>
  <si>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</si>
  <si>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</si>
  <si>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</si>
  <si>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</si>
  <si>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</si>
  <si>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</si>
  <si>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</si>
  <si>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</si>
  <si>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</si>
  <si>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</si>
  <si>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</si>
  <si>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</si>
  <si>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</si>
  <si>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</si>
  <si>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</si>
  <si>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</si>
  <si>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</si>
  <si>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</si>
  <si>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</si>
  <si>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</si>
  <si>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</si>
  <si>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</si>
  <si>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</si>
  <si>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</si>
  <si>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</si>
  <si>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</si>
  <si>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</si>
  <si>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</si>
  <si>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</si>
  <si>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</si>
  <si>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</si>
  <si>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</si>
  <si>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</si>
  <si>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</si>
  <si>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</si>
  <si>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</si>
  <si>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</si>
  <si>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</si>
  <si>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</si>
  <si>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</si>
  <si>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</si>
  <si>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</si>
  <si>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</si>
  <si>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</si>
  <si>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</si>
  <si>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</si>
  <si>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</si>
  <si>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</si>
  <si>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</si>
  <si>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</si>
  <si>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</si>
  <si>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</si>
  <si>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</si>
  <si>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</si>
  <si>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</si>
  <si>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</si>
  <si>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</si>
  <si>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</si>
  <si>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</si>
  <si>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</si>
  <si>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</si>
  <si>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</si>
  <si>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</si>
  <si>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</si>
  <si>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</si>
  <si>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</si>
  <si>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</si>
  <si>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</si>
  <si>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</si>
  <si>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</si>
  <si>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</si>
  <si>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</si>
  <si>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</si>
  <si>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</si>
  <si>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</si>
  <si>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</si>
  <si>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</si>
  <si>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</si>
  <si>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</si>
  <si>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</si>
  <si>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</si>
  <si>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</si>
  <si>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</si>
  <si>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</si>
  <si>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</si>
  <si>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</si>
  <si>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</si>
  <si>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</si>
  <si>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</si>
  <si>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</si>
  <si>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</si>
  <si>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</si>
  <si>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</si>
  <si>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</si>
  <si>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</si>
  <si>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</si>
  <si>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</si>
  <si>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</si>
  <si>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</si>
  <si>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</si>
  <si>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</si>
  <si>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</si>
  <si>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</si>
  <si>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</si>
  <si>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</si>
  <si>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</si>
  <si>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</si>
  <si>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</si>
  <si>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</si>
  <si>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</si>
  <si>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</si>
  <si>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</si>
  <si>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</si>
  <si>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</si>
  <si>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</si>
  <si>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</si>
  <si>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</si>
  <si>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</si>
  <si>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</si>
  <si>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</si>
  <si>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</si>
  <si>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</si>
  <si>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</si>
  <si>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</si>
  <si>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</si>
  <si>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</si>
  <si>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</si>
  <si>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</si>
  <si>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</si>
  <si>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</si>
  <si>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</si>
  <si>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</si>
  <si>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</si>
  <si>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</si>
  <si>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</si>
  <si>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</si>
  <si>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</si>
  <si>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</si>
  <si>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</si>
  <si>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</si>
  <si>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</si>
  <si>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</si>
  <si>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</si>
  <si>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</si>
  <si>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</si>
  <si>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</si>
  <si>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</si>
  <si>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</si>
  <si>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</si>
  <si>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</si>
  <si>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</si>
  <si>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</si>
  <si>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</si>
  <si>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</si>
  <si>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</si>
  <si>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</si>
  <si>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</si>
  <si>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</si>
  <si>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</si>
  <si>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</si>
  <si>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</si>
  <si>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</si>
  <si>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</si>
  <si>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</si>
  <si>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</si>
  <si>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</si>
  <si>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</si>
  <si>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</si>
  <si>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</si>
  <si>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</si>
  <si>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</si>
  <si>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</si>
  <si>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</si>
  <si>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</si>
  <si>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</si>
  <si>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</si>
  <si>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</si>
  <si>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</si>
  <si>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</si>
  <si>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</si>
  <si>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</si>
  <si>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</si>
  <si>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</si>
  <si>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</si>
  <si>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</si>
  <si>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</si>
  <si>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</si>
  <si>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</si>
  <si>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</si>
  <si>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</si>
  <si>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</si>
  <si>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</si>
  <si>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</si>
  <si>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</si>
  <si>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</si>
  <si>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</si>
  <si>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</si>
  <si>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</si>
  <si>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</si>
  <si>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</si>
  <si>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</si>
  <si>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</si>
  <si>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</si>
  <si>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</si>
  <si>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</si>
  <si>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</si>
  <si>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</si>
  <si>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</si>
  <si>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</si>
  <si>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</si>
  <si>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</si>
  <si>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</si>
  <si>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</si>
  <si>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</si>
  <si>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</si>
  <si>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</si>
  <si>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</si>
  <si>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</si>
  <si>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</si>
  <si>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</si>
  <si>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</si>
  <si>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</si>
  <si>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</si>
  <si>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</si>
  <si>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</si>
  <si>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</si>
  <si>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</si>
  <si>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</si>
  <si>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</si>
  <si>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</si>
  <si>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</si>
  <si>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</si>
  <si>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</si>
  <si>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</si>
  <si>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</si>
  <si>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</si>
  <si>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</si>
  <si>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</si>
  <si>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</si>
  <si>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</si>
  <si>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</si>
  <si>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</si>
  <si>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</si>
  <si>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</si>
  <si>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</si>
  <si>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</si>
  <si>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</si>
  <si>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</si>
  <si>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</si>
  <si>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</si>
  <si>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</si>
  <si>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</si>
  <si>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</si>
  <si>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</si>
  <si>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</si>
  <si>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</si>
  <si>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</si>
  <si>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</si>
  <si>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</si>
  <si>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</si>
  <si>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</si>
  <si>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</si>
  <si>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</si>
  <si>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</si>
  <si>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</si>
  <si>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</si>
  <si>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</si>
  <si>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</si>
  <si>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</si>
  <si>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</si>
  <si>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</si>
  <si>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</si>
  <si>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</si>
  <si>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</si>
  <si>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</si>
  <si>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</si>
  <si>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</si>
  <si>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</si>
  <si>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</si>
  <si>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</si>
  <si>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</si>
  <si>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</si>
  <si>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</si>
  <si>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</si>
  <si>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</si>
  <si>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</si>
  <si>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</si>
  <si>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</si>
  <si>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</si>
  <si>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</si>
  <si>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</si>
  <si>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</si>
  <si>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</si>
  <si>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</si>
  <si>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</si>
  <si>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</si>
  <si>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</si>
  <si>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</si>
  <si>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</si>
  <si>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</si>
  <si>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</si>
  <si>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</si>
  <si>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</si>
  <si>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</si>
  <si>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</si>
  <si>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</si>
  <si>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</si>
  <si>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</si>
  <si>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</si>
  <si>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</si>
  <si>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</si>
  <si>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</si>
  <si>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</si>
  <si>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</si>
  <si>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</si>
  <si>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</si>
  <si>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</si>
  <si>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</si>
  <si>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</si>
  <si>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</si>
  <si>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</si>
  <si>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</si>
  <si>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</si>
  <si>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</si>
  <si>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</si>
  <si>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</si>
  <si>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</si>
  <si>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</si>
  <si>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</si>
  <si>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</si>
  <si>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</si>
  <si>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</si>
  <si>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</si>
  <si>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</si>
  <si>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</si>
  <si>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</si>
  <si>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</si>
  <si>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</si>
  <si>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</si>
  <si>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</si>
  <si>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</si>
  <si>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</si>
  <si>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</si>
  <si>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</si>
  <si>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</si>
  <si>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</si>
  <si>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</si>
  <si>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</si>
  <si>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</si>
  <si>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</si>
  <si>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</si>
  <si>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</si>
  <si>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</si>
  <si>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</si>
  <si>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</si>
  <si>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</si>
  <si>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</si>
  <si>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</si>
  <si>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</si>
  <si>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</si>
  <si>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</si>
  <si>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</si>
  <si>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</si>
  <si>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</si>
  <si>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</si>
  <si>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</si>
  <si>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</si>
  <si>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</si>
  <si>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</si>
  <si>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</si>
  <si>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</si>
  <si>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</si>
  <si>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</si>
  <si>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</si>
  <si>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</si>
  <si>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</si>
  <si>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</si>
  <si>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</si>
  <si>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</si>
  <si>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</si>
  <si>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</si>
  <si>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</si>
  <si>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</si>
  <si>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</si>
  <si>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</si>
  <si>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</si>
  <si>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</si>
  <si>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</si>
  <si>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</si>
  <si>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</si>
  <si>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</si>
  <si>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</si>
  <si>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</si>
  <si>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</si>
  <si>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</si>
  <si>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</si>
  <si>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</si>
  <si>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</si>
  <si>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</si>
  <si>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</si>
  <si>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</si>
  <si>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</si>
  <si>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</si>
  <si>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</si>
  <si>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</si>
  <si>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</si>
  <si>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</si>
  <si>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</si>
  <si>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</si>
  <si>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</si>
  <si>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</si>
  <si>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</si>
  <si>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</si>
  <si>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</si>
  <si>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</si>
  <si>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</si>
  <si>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</si>
  <si>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</si>
  <si>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</si>
  <si>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</si>
  <si>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</si>
  <si>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</si>
  <si>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</si>
  <si>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</si>
  <si>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</si>
  <si>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</si>
  <si>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</si>
  <si>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</si>
  <si>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</si>
  <si>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</si>
  <si>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</si>
  <si>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</si>
  <si>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</si>
  <si>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</si>
  <si>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</si>
  <si>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</si>
  <si>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</si>
  <si>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</si>
  <si>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</si>
  <si>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</si>
  <si>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</si>
  <si>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</si>
  <si>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</si>
  <si>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</si>
  <si>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</si>
  <si>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</si>
  <si>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</si>
  <si>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</si>
  <si>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</si>
  <si>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</si>
  <si>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</si>
  <si>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</si>
  <si>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</si>
  <si>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</si>
  <si>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</si>
  <si>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</si>
  <si>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</si>
  <si>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</si>
  <si>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</si>
  <si>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</si>
  <si>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</si>
  <si>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</si>
  <si>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</si>
  <si>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</si>
  <si>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</si>
  <si>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</si>
  <si>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</si>
  <si>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</si>
  <si>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</si>
  <si>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</si>
  <si>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</si>
  <si>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</si>
  <si>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</si>
  <si>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</si>
  <si>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</si>
  <si>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</si>
  <si>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</si>
  <si>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</si>
  <si>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</si>
  <si>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</si>
  <si>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</si>
  <si>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</si>
  <si>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</si>
  <si>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</si>
  <si>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</si>
  <si>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</si>
  <si>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</si>
  <si>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</si>
  <si>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</si>
  <si>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</si>
  <si>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</si>
  <si>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</si>
  <si>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</si>
  <si>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</si>
  <si>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</si>
  <si>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</si>
  <si>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</si>
  <si>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</si>
  <si>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</si>
  <si>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</si>
  <si>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</si>
  <si>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</si>
  <si>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</si>
  <si>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</si>
  <si>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</si>
  <si>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</si>
  <si>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</si>
  <si>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</si>
  <si>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</si>
  <si>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</si>
  <si>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</si>
  <si>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</si>
  <si>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</si>
  <si>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</si>
  <si>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</si>
  <si>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</si>
  <si>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</si>
  <si>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</si>
  <si>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</si>
  <si>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</si>
  <si>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</si>
  <si>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</si>
  <si>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</si>
  <si>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</si>
  <si>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</si>
  <si>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</si>
  <si>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</si>
  <si>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</si>
  <si>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</si>
  <si>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</si>
  <si>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</si>
  <si>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</si>
  <si>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</si>
  <si>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</si>
  <si>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</si>
  <si>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</si>
  <si>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</si>
  <si>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</si>
  <si>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</si>
  <si>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</si>
  <si>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</si>
  <si>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</si>
  <si>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</si>
  <si>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</si>
  <si>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</si>
  <si>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</si>
  <si>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</si>
  <si>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</si>
  <si>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</si>
  <si>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</si>
  <si>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</si>
  <si>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</si>
  <si>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</si>
  <si>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</si>
  <si>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</si>
  <si>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</si>
  <si>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</si>
  <si>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</si>
  <si>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</si>
  <si>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</si>
  <si>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</si>
  <si>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</si>
  <si>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</si>
  <si>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</si>
  <si>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</si>
  <si>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</si>
  <si>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</si>
  <si>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</si>
  <si>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</si>
  <si>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</si>
  <si>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</si>
  <si>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</si>
  <si>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</si>
  <si>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</si>
  <si>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</si>
  <si>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</si>
  <si>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</si>
  <si>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</si>
  <si>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</si>
  <si>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</si>
  <si>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</si>
  <si>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</si>
  <si>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</si>
  <si>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</si>
  <si>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</si>
  <si>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</si>
  <si>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</si>
  <si>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</si>
  <si>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</si>
  <si>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</si>
  <si>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</si>
  <si>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</si>
  <si>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</si>
  <si>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</si>
  <si>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</si>
  <si>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</si>
  <si>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</si>
  <si>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</si>
  <si>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</si>
  <si>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</si>
  <si>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</si>
  <si>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</si>
  <si>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</si>
  <si>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</si>
  <si>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</si>
  <si>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</si>
  <si>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</si>
  <si>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</si>
  <si>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</si>
  <si>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</si>
  <si>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</si>
  <si>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</si>
  <si>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</si>
  <si>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</si>
  <si>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</si>
  <si>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</si>
  <si>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</si>
  <si>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</si>
  <si>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</si>
  <si>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</si>
  <si>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</si>
  <si>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</si>
  <si>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</si>
  <si>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</si>
  <si>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</si>
  <si>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</si>
  <si>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</si>
  <si>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</si>
  <si>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</si>
  <si>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</si>
  <si>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</si>
  <si>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</si>
  <si>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</si>
  <si>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</si>
  <si>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</si>
  <si>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</si>
  <si>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</si>
  <si>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</si>
  <si>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</si>
  <si>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</si>
  <si>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</si>
  <si>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</si>
  <si>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</si>
  <si>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</si>
  <si>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</si>
  <si>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</si>
  <si>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</si>
  <si>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</si>
  <si>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</si>
  <si>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</si>
  <si>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</si>
  <si>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</si>
  <si>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</si>
  <si>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</si>
  <si>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</si>
  <si>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</si>
  <si>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</si>
  <si>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</si>
  <si>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</si>
  <si>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</si>
  <si>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</si>
  <si>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</si>
  <si>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</si>
  <si>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</si>
  <si>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</si>
  <si>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</si>
  <si>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</si>
  <si>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</si>
  <si>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</si>
  <si>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</si>
  <si>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</si>
  <si>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</si>
  <si>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</si>
  <si>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</si>
  <si>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</si>
  <si>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</si>
  <si>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</si>
  <si>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</si>
  <si>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</si>
  <si>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</si>
  <si>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</si>
  <si>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</si>
  <si>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</si>
  <si>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</si>
  <si>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</si>
  <si>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</si>
  <si>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</si>
  <si>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</si>
  <si>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</si>
  <si>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</si>
  <si>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</si>
  <si>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</si>
  <si>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</si>
  <si>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</si>
  <si>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</si>
  <si>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</si>
  <si>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</si>
  <si>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</si>
  <si>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</si>
  <si>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</si>
  <si>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</si>
  <si>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</si>
  <si>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</si>
  <si>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</si>
  <si>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</si>
  <si>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</si>
  <si>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</si>
  <si>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</si>
  <si>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</si>
  <si>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</si>
  <si>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</si>
  <si>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</si>
  <si>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</si>
  <si>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</si>
  <si>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</si>
  <si>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</si>
  <si>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</si>
  <si>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</si>
  <si>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</si>
  <si>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</si>
  <si>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</si>
  <si>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</si>
  <si>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</si>
  <si>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</si>
  <si>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</si>
  <si>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</si>
  <si>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</si>
  <si>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</si>
  <si>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</si>
  <si>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</si>
  <si>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</si>
  <si>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</si>
  <si>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</si>
  <si>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</si>
  <si>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</si>
  <si>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</si>
  <si>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</si>
  <si>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</si>
  <si>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</si>
  <si>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</si>
  <si>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</si>
  <si>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</si>
  <si>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</si>
  <si>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</si>
  <si>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</si>
  <si>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</si>
  <si>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</si>
  <si>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</si>
  <si>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</si>
  <si>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</si>
  <si>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</si>
  <si>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</si>
  <si>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</si>
  <si>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</si>
  <si>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</si>
  <si>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</si>
  <si>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</si>
  <si>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</si>
  <si>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</si>
  <si>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</si>
  <si>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</si>
  <si>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</si>
  <si>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</si>
  <si>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</si>
  <si>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</si>
  <si>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</si>
  <si>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</si>
  <si>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</si>
  <si>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</si>
  <si>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</si>
  <si>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</si>
  <si>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</si>
  <si>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</si>
  <si>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</si>
  <si>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</si>
  <si>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</si>
  <si>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</si>
  <si>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</si>
  <si>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</si>
  <si>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</si>
  <si>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</si>
  <si>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</si>
  <si>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</si>
  <si>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</si>
  <si>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</si>
  <si>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</si>
  <si>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</si>
  <si>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</si>
  <si>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</si>
  <si>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</si>
  <si>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</si>
  <si>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</si>
  <si>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</si>
  <si>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</si>
  <si>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</si>
  <si>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</si>
  <si>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</si>
  <si>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</si>
  <si>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</si>
  <si>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</si>
  <si>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</si>
  <si>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</si>
  <si>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</si>
  <si>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</si>
  <si>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</si>
  <si>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</si>
  <si>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</si>
  <si>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</si>
  <si>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</si>
  <si>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</si>
  <si>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</si>
  <si>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</si>
  <si>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</si>
  <si>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</si>
  <si>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</si>
  <si>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</si>
  <si>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</si>
  <si>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</si>
  <si>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</si>
  <si>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</si>
  <si>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</si>
  <si>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</si>
  <si>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</si>
  <si>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</si>
  <si>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</si>
  <si>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</si>
  <si>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</si>
  <si>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</si>
  <si>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</si>
  <si>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</si>
  <si>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</si>
  <si>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</si>
  <si>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</si>
  <si>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</si>
  <si>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</si>
  <si>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</si>
  <si>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</si>
  <si>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</si>
  <si>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</si>
  <si>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</si>
  <si>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</si>
  <si>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</si>
  <si>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</si>
  <si>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</si>
  <si>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</si>
  <si>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</si>
  <si>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</si>
  <si>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</si>
  <si>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</si>
  <si>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</si>
  <si>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</si>
  <si>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</si>
  <si>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</si>
  <si>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</si>
  <si>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</si>
  <si>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</si>
  <si>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</si>
  <si>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</si>
  <si>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</si>
  <si>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</si>
  <si>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</si>
  <si>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</si>
  <si>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</si>
  <si>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</si>
  <si>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</si>
  <si>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</si>
  <si>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</si>
  <si>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</si>
  <si>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</si>
  <si>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</si>
  <si>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</si>
  <si>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</si>
  <si>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</si>
  <si>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</si>
  <si>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</si>
  <si>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</si>
  <si>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</si>
  <si>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</si>
  <si>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</si>
  <si>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</si>
  <si>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</si>
  <si>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</si>
  <si>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</si>
  <si>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</si>
  <si>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</si>
  <si>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</si>
  <si>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</si>
  <si>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</si>
  <si>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</si>
  <si>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</si>
  <si>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</si>
  <si>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</si>
  <si>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</si>
  <si>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</si>
  <si>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</si>
  <si>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</si>
  <si>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</si>
  <si>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</si>
  <si>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</si>
  <si>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</si>
  <si>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</si>
  <si>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</si>
  <si>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</si>
  <si>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</si>
  <si>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</si>
  <si>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</si>
  <si>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</si>
  <si>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</si>
  <si>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</si>
  <si>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</si>
  <si>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</si>
  <si>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</si>
  <si>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</si>
  <si>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</si>
  <si>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</si>
  <si>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</si>
  <si>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</si>
  <si>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</si>
  <si>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</si>
  <si>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</si>
  <si>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</si>
  <si>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</si>
  <si>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</si>
  <si>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</si>
  <si>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</si>
  <si>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</si>
  <si>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</si>
  <si>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</si>
  <si>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</si>
  <si>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</si>
  <si>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</si>
  <si>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</si>
  <si>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</si>
  <si>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</si>
  <si>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</si>
  <si>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</si>
  <si>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</si>
  <si>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</si>
  <si>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</si>
  <si>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</si>
  <si>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</si>
  <si>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</si>
  <si>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</si>
  <si>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</si>
  <si>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</si>
  <si>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</si>
  <si>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</si>
  <si>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</si>
  <si>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</si>
  <si>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</si>
  <si>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</si>
  <si>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</si>
  <si>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</si>
  <si>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</si>
  <si>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</si>
  <si>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</si>
  <si>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</si>
  <si>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</si>
  <si>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</si>
  <si>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</si>
  <si>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</si>
  <si>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</si>
  <si>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</si>
  <si>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</si>
  <si>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</si>
  <si>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</si>
  <si>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</si>
  <si>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</si>
  <si>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</si>
  <si>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</si>
  <si>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</si>
  <si>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</si>
  <si>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</si>
  <si>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</si>
  <si>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</si>
  <si>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</si>
  <si>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</si>
  <si>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</si>
  <si>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</si>
  <si>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</si>
  <si>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</si>
  <si>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</si>
  <si>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</si>
  <si>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</si>
  <si>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</si>
  <si>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</si>
  <si>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</si>
  <si>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</si>
  <si>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</si>
  <si>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</si>
  <si>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</si>
  <si>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</si>
  <si>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</si>
  <si>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</si>
  <si>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</si>
  <si>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</si>
  <si>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</si>
  <si>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</si>
  <si>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</si>
  <si>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</si>
  <si>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</si>
  <si>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</si>
  <si>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</si>
  <si>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</si>
  <si>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</si>
  <si>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</si>
  <si>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</si>
  <si>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</si>
  <si>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</si>
  <si>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</si>
  <si>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</si>
  <si>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</si>
  <si>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</si>
  <si>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</si>
  <si>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</si>
  <si>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</si>
  <si>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</si>
  <si>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</si>
  <si>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</si>
  <si>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</si>
  <si>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</si>
  <si>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</si>
  <si>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</si>
  <si>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</si>
  <si>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</si>
  <si>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</si>
  <si>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</si>
  <si>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</si>
  <si>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</si>
  <si>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</si>
  <si>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</si>
  <si>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</si>
  <si>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</si>
  <si>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</si>
  <si>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</si>
  <si>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</si>
  <si>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</si>
  <si>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</si>
  <si>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</si>
  <si>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</si>
  <si>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</si>
  <si>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</si>
  <si>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</si>
  <si>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</si>
  <si>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</si>
  <si>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</si>
  <si>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</si>
  <si>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</si>
  <si>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</si>
  <si>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</si>
  <si>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</si>
  <si>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</si>
  <si>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</si>
  <si>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</si>
  <si>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</si>
  <si>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</si>
  <si>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</si>
  <si>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</si>
  <si>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</si>
  <si>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</si>
  <si>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</si>
  <si>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</si>
  <si>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</si>
  <si>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</si>
  <si>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</si>
  <si>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</si>
  <si>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</si>
  <si>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</si>
  <si>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</si>
  <si>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</si>
  <si>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</si>
  <si>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</si>
  <si>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</si>
  <si>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</si>
  <si>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</si>
  <si>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</si>
  <si>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</si>
  <si>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</si>
  <si>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</si>
  <si>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</si>
  <si>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</si>
  <si>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</si>
  <si>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</si>
  <si>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</si>
  <si>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</si>
  <si>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</si>
  <si>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</si>
  <si>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</si>
  <si>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</si>
  <si>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</si>
  <si>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</si>
  <si>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</si>
  <si>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</si>
  <si>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</si>
  <si>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</si>
  <si>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</si>
  <si>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</si>
  <si>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</si>
  <si>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</si>
  <si>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</si>
  <si>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</si>
  <si>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</si>
  <si>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</si>
  <si>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</si>
  <si>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</si>
  <si>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</si>
  <si>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</si>
  <si>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</si>
  <si>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</si>
  <si>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</si>
  <si>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</si>
  <si>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</si>
  <si>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</si>
  <si>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</si>
  <si>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</si>
  <si>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</si>
  <si>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</si>
  <si>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</si>
  <si>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</si>
  <si>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</si>
  <si>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</si>
  <si>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</si>
  <si>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</si>
  <si>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</si>
  <si>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</si>
  <si>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</si>
  <si>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</si>
  <si>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</si>
  <si>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</si>
  <si>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</si>
  <si>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</si>
  <si>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</si>
  <si>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</si>
  <si>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</si>
  <si>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</si>
  <si>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</si>
  <si>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</si>
  <si>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</si>
  <si>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</si>
  <si>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</si>
  <si>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</si>
  <si>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</si>
  <si>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</si>
  <si>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</si>
  <si>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</si>
  <si>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</si>
  <si>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</si>
  <si>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</si>
  <si>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</si>
  <si>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</si>
  <si>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</si>
  <si>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</si>
  <si>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</si>
  <si>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</si>
  <si>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</si>
  <si>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</si>
  <si>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</si>
  <si>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</si>
  <si>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</si>
  <si>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</si>
  <si>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</si>
  <si>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</si>
  <si>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</si>
  <si>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</si>
  <si>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</si>
  <si>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</si>
  <si>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</si>
  <si>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</si>
  <si>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</si>
  <si>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</si>
  <si>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</si>
  <si>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</si>
  <si>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</si>
  <si>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</si>
  <si>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</si>
  <si>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</si>
  <si>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</si>
  <si>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</si>
  <si>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</si>
  <si>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</si>
  <si>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</si>
  <si>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</si>
  <si>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</si>
  <si>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</si>
  <si>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</si>
  <si>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</si>
  <si>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</si>
  <si>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</si>
  <si>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</si>
  <si>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</si>
  <si>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</si>
  <si>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</si>
  <si>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</si>
  <si>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</si>
  <si>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</si>
  <si>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</si>
  <si>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</si>
  <si>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</si>
  <si>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</si>
  <si>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</si>
  <si>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</si>
  <si>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</si>
  <si>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</si>
  <si>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</si>
  <si>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</si>
  <si>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</si>
  <si>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</si>
  <si>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</si>
  <si>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</si>
  <si>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</si>
  <si>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</si>
  <si>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</si>
  <si>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</si>
  <si>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</si>
  <si>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</si>
  <si>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</si>
  <si>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</si>
  <si>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</si>
  <si>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</si>
  <si>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</si>
  <si>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</si>
  <si>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</si>
  <si>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</si>
  <si>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</si>
  <si>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</si>
  <si>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</si>
  <si>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</si>
  <si>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</si>
  <si>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</si>
  <si>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</si>
  <si>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</si>
  <si>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</si>
  <si>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</si>
  <si>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</si>
  <si>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</si>
  <si>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</si>
  <si>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</si>
  <si>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</si>
  <si>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</si>
  <si>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</si>
  <si>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</si>
  <si>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</si>
  <si>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</si>
  <si>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</si>
  <si>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</si>
  <si>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</si>
  <si>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</si>
  <si>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</si>
  <si>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</si>
  <si>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</si>
  <si>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</si>
  <si>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</si>
  <si>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</si>
  <si>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</si>
  <si>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</si>
  <si>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</si>
  <si>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</si>
  <si>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</si>
  <si>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</si>
  <si>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</si>
  <si>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</si>
  <si>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</si>
  <si>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</si>
  <si>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</si>
  <si>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</si>
  <si>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</si>
  <si>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</si>
  <si>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</si>
  <si>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</si>
  <si>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</si>
  <si>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</si>
  <si>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</si>
  <si>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</si>
  <si>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</si>
  <si>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</si>
  <si>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</si>
  <si>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</si>
  <si>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</si>
  <si>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</si>
  <si>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</si>
  <si>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</si>
  <si>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</si>
  <si>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</si>
  <si>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</si>
  <si>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</si>
  <si>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</si>
  <si>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</si>
  <si>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</si>
  <si>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</si>
  <si>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</si>
  <si>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</si>
  <si>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</si>
  <si>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</si>
  <si>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</si>
  <si>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</si>
  <si>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</si>
  <si>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</si>
  <si>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</si>
  <si>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</si>
  <si>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</si>
  <si>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</si>
  <si>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</si>
  <si>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</si>
  <si>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</si>
  <si>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</si>
  <si>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</si>
  <si>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</si>
  <si>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</si>
  <si>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</si>
  <si>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</si>
  <si>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</si>
  <si>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</si>
  <si>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</si>
  <si>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</si>
  <si>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</si>
  <si>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</si>
  <si>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</si>
  <si>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</si>
  <si>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</si>
  <si>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</si>
  <si>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</si>
  <si>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</si>
  <si>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</si>
  <si>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</si>
  <si>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</si>
  <si>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</si>
  <si>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</si>
  <si>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</si>
  <si>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</si>
  <si>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</si>
  <si>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</si>
  <si>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</si>
  <si>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</si>
  <si>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</si>
  <si>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</si>
  <si>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</si>
  <si>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</si>
  <si>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</si>
  <si>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</si>
  <si>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</si>
  <si>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</si>
  <si>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</si>
  <si>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</si>
  <si>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</si>
  <si>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</si>
  <si>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</si>
  <si>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</si>
  <si>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</si>
  <si>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</si>
  <si>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</si>
  <si>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</si>
  <si>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</si>
  <si>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</si>
  <si>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</si>
  <si>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</si>
  <si>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</si>
  <si>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</si>
  <si>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</si>
  <si>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</si>
  <si>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</si>
  <si>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</si>
  <si>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</si>
  <si>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</si>
  <si>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</si>
  <si>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</si>
  <si>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</si>
  <si>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</si>
  <si>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</si>
  <si>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</si>
  <si>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</si>
  <si>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</si>
  <si>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</si>
  <si>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</si>
  <si>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</si>
  <si>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</si>
  <si>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</si>
  <si>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</si>
  <si>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</si>
  <si>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</si>
  <si>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</si>
  <si>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</si>
  <si>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</si>
  <si>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</si>
  <si>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</si>
  <si>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</si>
  <si>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</si>
  <si>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</si>
  <si>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</si>
  <si>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</si>
  <si>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</si>
  <si>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</si>
  <si>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</si>
  <si>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</si>
  <si>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</si>
  <si>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</si>
  <si>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</si>
  <si>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</si>
  <si>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</si>
  <si>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</si>
  <si>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</si>
  <si>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</si>
  <si>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</si>
  <si>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</si>
  <si>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</si>
  <si>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</si>
  <si>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</si>
  <si>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</si>
  <si>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</si>
  <si>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</si>
  <si>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</si>
  <si>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</si>
  <si>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</si>
  <si>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</si>
  <si>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</si>
  <si>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</si>
  <si>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</si>
  <si>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</si>
  <si>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</si>
  <si>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</si>
  <si>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</si>
  <si>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</si>
  <si>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</si>
  <si>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</si>
  <si>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</si>
  <si>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</si>
  <si>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</si>
  <si>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</si>
  <si>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</si>
  <si>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</si>
  <si>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</si>
  <si>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</si>
  <si>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</si>
  <si>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</si>
  <si>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</si>
  <si>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</si>
  <si>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</si>
  <si>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</si>
  <si>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</si>
  <si>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</si>
  <si>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</si>
  <si>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</si>
  <si>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</si>
  <si>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</si>
  <si>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</si>
  <si>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</si>
  <si>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</si>
  <si>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</si>
  <si>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</si>
  <si>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</si>
  <si>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</si>
  <si>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</si>
  <si>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</si>
  <si>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</si>
  <si>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</si>
  <si>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</si>
  <si>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</si>
  <si>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</si>
  <si>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</si>
  <si>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</si>
  <si>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</si>
  <si>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</si>
  <si>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</si>
  <si>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</si>
  <si>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</si>
  <si>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</si>
  <si>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</si>
  <si>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</si>
  <si>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</si>
  <si>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</si>
  <si>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</si>
  <si>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</si>
  <si>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</si>
  <si>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</si>
  <si>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</si>
  <si>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</si>
  <si>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</si>
  <si>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</si>
  <si>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</si>
  <si>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</si>
  <si>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</si>
  <si>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</si>
  <si>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</si>
  <si>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</si>
  <si>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</si>
  <si>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</si>
  <si>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</si>
  <si>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</si>
  <si>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</si>
  <si>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</si>
  <si>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</si>
  <si>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</si>
  <si>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</si>
  <si>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</si>
  <si>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</si>
  <si>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</si>
  <si>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</si>
  <si>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</si>
  <si>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</si>
  <si>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</si>
  <si>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</si>
  <si>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</si>
  <si>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</si>
  <si>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</si>
  <si>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</si>
  <si>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</si>
  <si>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</si>
  <si>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</si>
  <si>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</si>
  <si>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</si>
  <si>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</si>
  <si>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</si>
  <si>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</si>
  <si>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</si>
  <si>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</si>
  <si>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</si>
  <si>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</si>
  <si>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</si>
  <si>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</si>
  <si>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</si>
  <si>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</si>
  <si>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</si>
  <si>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</si>
  <si>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</si>
  <si>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</si>
  <si>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</si>
  <si>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</si>
  <si>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</si>
  <si>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</si>
  <si>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</si>
  <si>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</si>
  <si>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</si>
  <si>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</si>
  <si>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</si>
  <si>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</si>
  <si>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</si>
  <si>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</si>
  <si>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</si>
  <si>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</si>
  <si>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</si>
  <si>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</si>
  <si>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</si>
  <si>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</si>
  <si>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</si>
  <si>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</si>
  <si>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</si>
  <si>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</si>
  <si>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</si>
  <si>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</si>
  <si>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</si>
  <si>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</si>
  <si>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</si>
  <si>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</si>
  <si>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</si>
  <si>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</si>
  <si>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</si>
  <si>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</si>
  <si>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</si>
  <si>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</si>
  <si>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</si>
  <si>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</si>
  <si>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</si>
  <si>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</si>
  <si>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</si>
  <si>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</si>
  <si>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</si>
  <si>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</si>
  <si>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</si>
  <si>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</si>
  <si>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</si>
  <si>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</si>
  <si>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</si>
  <si>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</si>
  <si>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</si>
  <si>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</si>
  <si>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</si>
  <si>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</si>
  <si>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</si>
  <si>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</si>
  <si>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</si>
  <si>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</si>
  <si>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</si>
  <si>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</si>
  <si>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</si>
  <si>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</si>
  <si>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</si>
  <si>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</si>
  <si>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</si>
  <si>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</si>
  <si>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</si>
  <si>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</si>
  <si>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</si>
  <si>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</si>
  <si>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</si>
  <si>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</si>
  <si>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</si>
  <si>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</si>
  <si>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</si>
  <si>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</si>
  <si>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</si>
  <si>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</si>
  <si>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</si>
  <si>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</si>
  <si>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</si>
  <si>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</si>
  <si>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</si>
  <si>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</si>
  <si>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</si>
  <si>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</si>
  <si>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</si>
  <si>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</si>
  <si>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</si>
  <si>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</si>
  <si>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</si>
  <si>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</si>
  <si>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</si>
  <si>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</si>
  <si>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</si>
  <si>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</si>
  <si>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</si>
  <si>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</si>
  <si>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</si>
  <si>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</si>
  <si>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</si>
  <si>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</si>
  <si>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</si>
  <si>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</si>
  <si>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</si>
  <si>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</si>
  <si>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</si>
  <si>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</si>
  <si>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</si>
  <si>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</si>
  <si>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</si>
  <si>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</si>
  <si>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</si>
  <si>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</si>
  <si>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</si>
  <si>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</si>
  <si>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</si>
  <si>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</si>
  <si>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</si>
  <si>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</si>
  <si>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</si>
  <si>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</si>
  <si>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</si>
  <si>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</si>
  <si>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</si>
  <si>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</si>
  <si>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</si>
  <si>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</si>
  <si>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</si>
  <si>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</si>
  <si>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</si>
  <si>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</si>
  <si>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</si>
  <si>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</si>
  <si>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</si>
  <si>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</si>
  <si>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</si>
  <si>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</si>
  <si>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</si>
  <si>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</si>
  <si>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</si>
  <si>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</si>
  <si>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</si>
  <si>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</si>
  <si>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</si>
  <si>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</si>
  <si>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</si>
  <si>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</si>
  <si>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</si>
  <si>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</si>
  <si>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</si>
  <si>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</si>
  <si>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</si>
  <si>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</si>
  <si>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</si>
  <si>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</si>
  <si>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</si>
  <si>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</si>
  <si>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</si>
  <si>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</si>
  <si>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</si>
  <si>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</si>
  <si>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</si>
  <si>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</si>
  <si>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</si>
  <si>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</si>
  <si>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</si>
  <si>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</si>
  <si>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</si>
  <si>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</si>
  <si>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</si>
  <si>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</si>
  <si>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</si>
  <si>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</si>
  <si>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</si>
  <si>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</si>
  <si>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</si>
  <si>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</si>
  <si>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</si>
  <si>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</si>
  <si>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</si>
  <si>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</si>
  <si>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</si>
  <si>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</si>
  <si>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</si>
  <si>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</si>
  <si>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</si>
  <si>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</si>
  <si>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</si>
  <si>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</si>
  <si>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</si>
  <si>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</si>
  <si>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</si>
  <si>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</si>
  <si>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</si>
  <si>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</si>
  <si>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</si>
  <si>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</si>
  <si>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</si>
  <si>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</si>
  <si>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</si>
  <si>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</si>
  <si>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</si>
  <si>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</si>
  <si>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</si>
  <si>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</si>
  <si>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</si>
  <si>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</si>
  <si>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</si>
  <si>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</si>
  <si>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</si>
  <si>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</si>
  <si>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</si>
  <si>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</si>
  <si>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</si>
  <si>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</si>
  <si>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</si>
  <si>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</si>
  <si>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</si>
  <si>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</si>
  <si>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</si>
  <si>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</si>
  <si>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</si>
  <si>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</si>
  <si>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</si>
  <si>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</si>
  <si>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</si>
  <si>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</si>
  <si>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</si>
  <si>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</si>
  <si>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</si>
  <si>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</si>
  <si>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</si>
  <si>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</si>
  <si>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</si>
  <si>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</si>
  <si>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</si>
  <si>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</si>
  <si>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</si>
  <si>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</si>
  <si>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</si>
  <si>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</si>
  <si>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</si>
  <si>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</si>
  <si>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</si>
  <si>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</si>
  <si>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</si>
  <si>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</si>
  <si>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</si>
  <si>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</si>
  <si>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</si>
  <si>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</si>
  <si>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</si>
  <si>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</si>
  <si>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</si>
  <si>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</si>
  <si>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</si>
  <si>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</si>
  <si>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</si>
  <si>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</si>
  <si>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</si>
  <si>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</si>
  <si>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</si>
  <si>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</si>
  <si>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</si>
  <si>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</si>
  <si>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</si>
  <si>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</si>
  <si>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</si>
  <si>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</si>
  <si>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</si>
  <si>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</si>
  <si>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</si>
  <si>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</si>
  <si>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</si>
  <si>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</si>
  <si>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</si>
  <si>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</si>
  <si>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</si>
  <si>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</si>
  <si>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</si>
  <si>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</si>
  <si>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</si>
  <si>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</si>
  <si>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</si>
  <si>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</si>
  <si>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</si>
  <si>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</si>
  <si>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</si>
  <si>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</si>
  <si>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</si>
  <si>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</si>
  <si>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</si>
  <si>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</si>
  <si>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</si>
  <si>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</si>
  <si>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</si>
  <si>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</si>
  <si>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</si>
  <si>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</si>
  <si>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</si>
  <si>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</si>
  <si>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</si>
  <si>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</si>
  <si>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</si>
  <si>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</si>
  <si>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</si>
  <si>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</si>
  <si>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</si>
  <si>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</si>
  <si>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</si>
  <si>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</si>
  <si>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</si>
  <si>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</si>
  <si>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</si>
  <si>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</si>
  <si>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</si>
  <si>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</si>
  <si>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</si>
  <si>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</si>
  <si>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</si>
  <si>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</si>
  <si>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</si>
  <si>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</si>
  <si>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</si>
  <si>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</si>
  <si>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</si>
  <si>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</si>
  <si>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</si>
  <si>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</si>
  <si>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</si>
  <si>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</si>
  <si>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</si>
  <si>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</si>
  <si>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</si>
  <si>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</si>
  <si>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</si>
  <si>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</si>
  <si>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</si>
  <si>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</si>
  <si>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</si>
  <si>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</si>
  <si>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</si>
  <si>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</si>
  <si>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</si>
  <si>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</si>
  <si>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</si>
  <si>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</si>
  <si>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</si>
  <si>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</si>
  <si>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</si>
  <si>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</si>
  <si>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</si>
  <si>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</si>
  <si>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</si>
  <si>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</si>
  <si>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</si>
  <si>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</si>
  <si>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</si>
  <si>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</si>
  <si>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</si>
  <si>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</si>
  <si>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</si>
  <si>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</si>
  <si>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</si>
  <si>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</si>
  <si>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</si>
  <si>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</si>
  <si>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</si>
  <si>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</si>
  <si>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</si>
  <si>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</si>
  <si>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</si>
  <si>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</si>
  <si>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</si>
  <si>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</si>
  <si>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</si>
  <si>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</si>
  <si>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</si>
  <si>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</si>
  <si>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</si>
  <si>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</si>
  <si>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</si>
  <si>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</si>
  <si>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</si>
  <si>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</si>
  <si>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</si>
  <si>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</si>
  <si>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</si>
  <si>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</si>
  <si>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</si>
  <si>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</si>
  <si>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</si>
  <si>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</si>
  <si>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</si>
  <si>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</si>
  <si>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</si>
  <si>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</si>
  <si>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</si>
  <si>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</si>
  <si>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</si>
  <si>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</si>
  <si>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</si>
  <si>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</si>
  <si>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</si>
  <si>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</si>
  <si>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</si>
  <si>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</si>
  <si>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</si>
  <si>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</si>
  <si>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</si>
  <si>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</si>
  <si>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</si>
  <si>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</si>
  <si>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</si>
  <si>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</si>
  <si>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</si>
  <si>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</si>
  <si>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</si>
  <si>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</si>
  <si>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</si>
  <si>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</si>
  <si>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</si>
  <si>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</si>
  <si>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</si>
  <si>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</si>
  <si>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</si>
  <si>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</si>
  <si>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</si>
  <si>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</si>
  <si>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</si>
  <si>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</si>
  <si>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</si>
  <si>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</si>
  <si>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</si>
  <si>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</si>
  <si>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</si>
  <si>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</si>
  <si>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</si>
  <si>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</si>
  <si>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</si>
  <si>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</si>
  <si>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</si>
  <si>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</si>
  <si>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</si>
  <si>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</si>
  <si>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</si>
  <si>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</si>
  <si>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</si>
  <si>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</si>
  <si>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</si>
  <si>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</si>
  <si>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</si>
  <si>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</si>
  <si>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</si>
  <si>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</si>
  <si>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</si>
  <si>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</si>
  <si>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</si>
  <si>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</si>
  <si>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</si>
  <si>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</si>
  <si>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</si>
  <si>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</si>
  <si>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</si>
  <si>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</si>
  <si>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</si>
  <si>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</si>
  <si>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</si>
  <si>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</si>
  <si>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</si>
  <si>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</si>
  <si>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</si>
  <si>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</si>
  <si>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</si>
  <si>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</si>
  <si>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</si>
  <si>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</si>
  <si>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</si>
  <si>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</si>
  <si>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</si>
  <si>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</si>
  <si>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</si>
  <si>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</si>
  <si>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</si>
  <si>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</si>
  <si>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</si>
  <si>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</si>
  <si>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</si>
  <si>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</si>
  <si>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</si>
  <si>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</si>
  <si>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</si>
  <si>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</si>
  <si>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</si>
  <si>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</si>
  <si>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</si>
  <si>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</si>
  <si>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</si>
  <si>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</si>
  <si>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</si>
  <si>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</si>
  <si>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</si>
  <si>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</si>
  <si>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</si>
  <si>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</si>
  <si>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</si>
  <si>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</si>
  <si>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</si>
  <si>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</si>
  <si>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</si>
  <si>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</si>
  <si>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</si>
  <si>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</si>
  <si>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</si>
  <si>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</si>
  <si>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</si>
  <si>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</si>
  <si>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</si>
  <si>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</si>
  <si>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</si>
  <si>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</si>
  <si>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</si>
  <si>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</si>
  <si>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</si>
  <si>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</si>
  <si>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</si>
  <si>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</si>
  <si>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</si>
  <si>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</si>
  <si>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</si>
  <si>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</si>
  <si>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</si>
  <si>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</si>
  <si>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</si>
  <si>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</si>
  <si>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</si>
  <si>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</si>
  <si>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</si>
  <si>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</si>
  <si>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</si>
  <si>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</si>
  <si>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</si>
  <si>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</si>
  <si>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</si>
  <si>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</si>
  <si>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</si>
  <si>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</si>
  <si>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</si>
  <si>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</si>
  <si>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</si>
  <si>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</si>
  <si>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</si>
  <si>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</si>
  <si>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</si>
  <si>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</si>
  <si>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</si>
  <si>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</si>
  <si>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</si>
  <si>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</si>
  <si>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</si>
  <si>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</si>
  <si>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</si>
  <si>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</si>
  <si>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</si>
  <si>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</si>
  <si>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</si>
  <si>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</si>
  <si>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</si>
  <si>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</si>
  <si>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</si>
  <si>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</si>
  <si>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</si>
  <si>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</si>
  <si>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</si>
  <si>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</si>
  <si>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</si>
  <si>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</si>
  <si>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</si>
  <si>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</si>
  <si>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</si>
  <si>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</si>
  <si>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</si>
  <si>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</si>
  <si>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</si>
  <si>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</si>
  <si>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</si>
  <si>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</si>
  <si>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</si>
  <si>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</si>
  <si>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</si>
  <si>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</si>
  <si>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</si>
  <si>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</si>
  <si>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</si>
  <si>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</si>
  <si>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</si>
  <si>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</si>
  <si>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</si>
  <si>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</si>
  <si>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</si>
  <si>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</si>
  <si>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</si>
  <si>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</si>
  <si>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</si>
  <si>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</si>
  <si>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</si>
  <si>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</si>
  <si>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</si>
  <si>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</si>
  <si>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</si>
  <si>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</si>
  <si>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</si>
  <si>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</si>
  <si>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</si>
  <si>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</si>
  <si>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</si>
  <si>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</si>
  <si>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</si>
  <si>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</si>
  <si>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</si>
  <si>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</si>
  <si>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</si>
  <si>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</si>
  <si>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</si>
  <si>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</si>
  <si>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</si>
  <si>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</si>
  <si>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</si>
  <si>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</si>
  <si>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</si>
  <si>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</si>
  <si>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</si>
  <si>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</si>
  <si>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</si>
  <si>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</si>
  <si>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</si>
  <si>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</si>
  <si>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</si>
  <si>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</si>
  <si>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</si>
  <si>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</si>
  <si>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</si>
  <si>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</si>
  <si>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</si>
  <si>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</si>
  <si>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</si>
  <si>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</si>
  <si>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</si>
  <si>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</si>
  <si>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</si>
  <si>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</si>
  <si>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</si>
  <si>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</si>
  <si>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</si>
  <si>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</si>
  <si>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</si>
  <si>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</si>
  <si>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</si>
  <si>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</si>
  <si>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</si>
  <si>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</si>
  <si>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</si>
  <si>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</si>
  <si>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</si>
  <si>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</si>
  <si>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</si>
  <si>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</si>
  <si>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</si>
  <si>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</si>
  <si>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</si>
  <si>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</si>
  <si>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</si>
  <si>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</si>
  <si>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</si>
  <si>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</si>
  <si>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</si>
  <si>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</si>
  <si>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</si>
  <si>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</si>
  <si>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</si>
  <si>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</si>
  <si>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</si>
  <si>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</si>
  <si>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</si>
  <si>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</si>
  <si>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</si>
  <si>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</si>
  <si>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</si>
  <si>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</si>
  <si>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</si>
  <si>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</si>
  <si>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</si>
  <si>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</si>
  <si>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</si>
  <si>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</si>
  <si>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</si>
  <si>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</si>
  <si>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</si>
  <si>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</si>
  <si>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</si>
  <si>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</si>
  <si>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</si>
  <si>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</si>
  <si>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</si>
  <si>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</si>
  <si>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</si>
  <si>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</si>
  <si>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</si>
  <si>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</si>
  <si>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</si>
  <si>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</si>
  <si>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</si>
  <si>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</si>
  <si>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</si>
  <si>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</si>
  <si>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</si>
  <si>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</si>
  <si>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</si>
  <si>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</si>
  <si>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</si>
  <si>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</si>
  <si>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</si>
  <si>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</si>
  <si>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</si>
  <si>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</si>
  <si>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</si>
  <si>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</si>
  <si>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</si>
  <si>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</si>
  <si>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</si>
  <si>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</si>
  <si>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</si>
  <si>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</si>
  <si>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</si>
  <si>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</si>
  <si>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</si>
  <si>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</si>
  <si>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</si>
  <si>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</si>
  <si>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</si>
  <si>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</si>
  <si>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</si>
  <si>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</si>
  <si>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</si>
  <si>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</si>
  <si>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</si>
  <si>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</si>
  <si>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</si>
  <si>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</si>
  <si>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</si>
  <si>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</si>
  <si>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</si>
  <si>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</si>
  <si>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</si>
  <si>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</si>
  <si>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</si>
  <si>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</si>
  <si>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</si>
  <si>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</si>
  <si>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</si>
  <si>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</si>
  <si>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</si>
  <si>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</si>
  <si>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</si>
  <si>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</si>
  <si>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</si>
  <si>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</si>
  <si>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</si>
  <si>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</si>
  <si>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</si>
  <si>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</si>
  <si>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</si>
  <si>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</si>
  <si>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</si>
  <si>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</si>
  <si>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</si>
  <si>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</si>
  <si>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</si>
  <si>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</si>
  <si>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</si>
  <si>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</si>
  <si>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</si>
  <si>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</si>
  <si>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</si>
  <si>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</si>
  <si>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</si>
  <si>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</si>
  <si>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</si>
  <si>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</si>
  <si>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</si>
  <si>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</si>
  <si>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</si>
  <si>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</si>
  <si>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</si>
  <si>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</si>
  <si>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</si>
  <si>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</si>
  <si>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</si>
  <si>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</si>
  <si>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</si>
  <si>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</si>
  <si>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</si>
  <si>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</si>
  <si>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</si>
  <si>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</si>
  <si>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</si>
  <si>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</si>
  <si>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</si>
  <si>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</si>
  <si>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</si>
  <si>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</si>
  <si>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</si>
  <si>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</si>
  <si>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</si>
  <si>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</si>
  <si>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</si>
  <si>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</si>
  <si>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</si>
  <si>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</si>
  <si>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</si>
  <si>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</si>
  <si>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</si>
  <si>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</si>
  <si>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</si>
  <si>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</si>
  <si>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</si>
  <si>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</si>
  <si>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</si>
  <si>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</si>
  <si>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</si>
  <si>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</si>
  <si>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</si>
  <si>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</si>
  <si>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</si>
  <si>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</si>
  <si>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</si>
  <si>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</si>
  <si>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</si>
  <si>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</si>
  <si>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</si>
  <si>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</si>
  <si>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</si>
  <si>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</si>
  <si>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</si>
  <si>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</si>
  <si>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</si>
  <si>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</si>
  <si>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</si>
  <si>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</si>
  <si>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</si>
  <si>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</si>
  <si>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</si>
  <si>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</si>
  <si>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</si>
  <si>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</si>
  <si>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</si>
  <si>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</si>
  <si>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</si>
  <si>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</si>
  <si>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</si>
  <si>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</si>
  <si>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</si>
  <si>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</si>
  <si>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</si>
  <si>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</si>
  <si>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</si>
  <si>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</si>
  <si>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</si>
  <si>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</si>
  <si>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</si>
  <si>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</si>
  <si>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</si>
  <si>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</si>
  <si>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</si>
  <si>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</si>
  <si>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</si>
  <si>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</si>
  <si>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</si>
  <si>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</si>
  <si>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</si>
  <si>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</si>
  <si>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</si>
  <si>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</si>
  <si>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</si>
  <si>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</si>
  <si>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</si>
  <si>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</si>
  <si>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</si>
  <si>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</si>
  <si>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</si>
  <si>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</si>
  <si>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</si>
  <si>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</si>
  <si>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</si>
  <si>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</si>
  <si>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</si>
  <si>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</si>
  <si>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</si>
  <si>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</si>
  <si>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</si>
  <si>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</si>
  <si>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</si>
  <si>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</si>
  <si>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</si>
  <si>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</si>
  <si>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</si>
  <si>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</si>
  <si>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</si>
  <si>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</si>
  <si>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</si>
  <si>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</si>
  <si>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</si>
  <si>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</si>
  <si>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</si>
  <si>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</si>
  <si>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</si>
  <si>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</si>
  <si>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</si>
  <si>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</si>
  <si>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</si>
  <si>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</si>
  <si>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</si>
  <si>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</si>
  <si>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</si>
  <si>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</si>
  <si>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</si>
  <si>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</si>
  <si>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</si>
  <si>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</si>
  <si>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</si>
  <si>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</si>
  <si>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</si>
  <si>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</si>
  <si>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</si>
  <si>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</si>
  <si>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</si>
  <si>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</si>
  <si>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</si>
  <si>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</si>
  <si>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</si>
  <si>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</si>
  <si>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</si>
  <si>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</si>
  <si>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</si>
  <si>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</si>
  <si>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</si>
  <si>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</si>
  <si>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</si>
  <si>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</si>
  <si>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</si>
  <si>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</si>
  <si>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</si>
  <si>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</si>
  <si>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</si>
  <si>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</si>
  <si>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</si>
  <si>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</si>
  <si>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</si>
  <si>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</si>
  <si>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</si>
  <si>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</si>
  <si>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</si>
  <si>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</si>
  <si>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</si>
  <si>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</si>
  <si>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</si>
  <si>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</si>
  <si>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</si>
  <si>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</si>
  <si>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</si>
  <si>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</si>
  <si>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</si>
  <si>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</si>
  <si>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</si>
  <si>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</si>
  <si>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</si>
  <si>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</si>
  <si>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</si>
  <si>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</si>
  <si>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</si>
  <si>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</si>
  <si>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</si>
  <si>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</si>
  <si>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</si>
  <si>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</si>
  <si>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</si>
  <si>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</si>
  <si>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</si>
  <si>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</si>
  <si>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</si>
  <si>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</si>
  <si>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</si>
  <si>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</si>
  <si>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</si>
  <si>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</si>
  <si>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</si>
  <si>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</si>
  <si>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</si>
  <si>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</si>
  <si>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</si>
  <si>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</si>
  <si>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</si>
  <si>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</si>
  <si>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</si>
  <si>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</si>
  <si>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</si>
  <si>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</si>
  <si>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</si>
  <si>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</si>
  <si>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</si>
  <si>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</si>
  <si>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</si>
  <si>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</si>
  <si>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</si>
  <si>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</si>
  <si>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</si>
  <si>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</si>
  <si>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</si>
  <si>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</si>
  <si>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</si>
  <si>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</si>
  <si>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</si>
  <si>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</si>
  <si>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</si>
  <si>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</si>
  <si>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</si>
  <si>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</si>
  <si>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</si>
  <si>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</si>
  <si>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</si>
  <si>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</si>
  <si>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</si>
  <si>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</si>
  <si>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</si>
  <si>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</si>
  <si>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</si>
  <si>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</si>
  <si>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</si>
  <si>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</si>
  <si>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</si>
  <si>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</si>
  <si>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</si>
  <si>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</si>
  <si>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</si>
  <si>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</si>
  <si>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</si>
  <si>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</si>
  <si>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</si>
  <si>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</si>
  <si>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</si>
  <si>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</si>
  <si>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</si>
  <si>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</si>
  <si>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</si>
  <si>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</si>
  <si>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</si>
  <si>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</si>
  <si>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</si>
  <si>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</si>
  <si>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</si>
  <si>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</si>
  <si>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</si>
  <si>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</si>
  <si>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</si>
  <si>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</si>
  <si>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</si>
  <si>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</si>
  <si>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</si>
  <si>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</si>
  <si>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</si>
  <si>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</si>
  <si>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</si>
  <si>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</si>
  <si>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</si>
  <si>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</si>
  <si>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</si>
  <si>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</si>
  <si>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</si>
  <si>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</si>
  <si>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</si>
  <si>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</si>
  <si>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</si>
  <si>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</si>
  <si>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</si>
  <si>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</si>
  <si>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</si>
  <si>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</si>
  <si>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</si>
  <si>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</si>
  <si>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</si>
  <si>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</si>
  <si>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</si>
  <si>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</si>
  <si>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</si>
  <si>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</si>
  <si>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</si>
  <si>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</si>
  <si>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</si>
  <si>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</si>
  <si>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</si>
  <si>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</si>
  <si>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</si>
  <si>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</si>
  <si>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</si>
  <si>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</si>
  <si>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</si>
  <si>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</si>
  <si>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</si>
  <si>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</si>
  <si>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</si>
  <si>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</si>
  <si>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</si>
  <si>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</si>
  <si>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</si>
  <si>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</si>
  <si>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</si>
  <si>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</si>
  <si>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</si>
  <si>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</si>
  <si>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</si>
  <si>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</si>
  <si>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</si>
  <si>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</si>
  <si>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</si>
  <si>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</si>
  <si>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</si>
  <si>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</si>
  <si>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</si>
  <si>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</si>
  <si>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</si>
  <si>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</si>
  <si>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</si>
  <si>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</si>
  <si>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</si>
  <si>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</si>
  <si>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</si>
  <si>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</si>
  <si>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</si>
  <si>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</si>
  <si>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</si>
  <si>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</si>
  <si>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</si>
  <si>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</si>
  <si>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</si>
  <si>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</si>
  <si>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</si>
  <si>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</si>
  <si>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</si>
  <si>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</si>
  <si>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</si>
  <si>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</si>
  <si>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</si>
  <si>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</si>
  <si>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</si>
  <si>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</si>
  <si>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</si>
  <si>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</si>
  <si>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</si>
  <si>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</si>
  <si>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</si>
  <si>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</si>
  <si>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</si>
  <si>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</si>
  <si>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</si>
  <si>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</si>
  <si>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</si>
  <si>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</si>
  <si>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</si>
  <si>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</si>
  <si>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</si>
  <si>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</si>
  <si>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</si>
  <si>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</si>
  <si>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</si>
  <si>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</si>
  <si>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</si>
  <si>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</si>
  <si>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</si>
  <si>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</si>
  <si>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</si>
  <si>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</si>
  <si>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</si>
  <si>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</si>
  <si>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</si>
  <si>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</si>
  <si>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</si>
  <si>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</si>
  <si>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</si>
  <si>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</si>
  <si>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</si>
  <si>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</si>
  <si>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</si>
  <si>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</si>
  <si>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</si>
  <si>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</si>
  <si>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</si>
  <si>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</si>
  <si>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</si>
  <si>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</si>
  <si>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</si>
  <si>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</si>
  <si>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</si>
  <si>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</si>
  <si>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</si>
  <si>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</si>
  <si>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</si>
  <si>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</si>
  <si>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</si>
  <si>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</si>
  <si>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</si>
  <si>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</si>
  <si>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</si>
  <si>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</si>
  <si>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</si>
  <si>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</si>
  <si>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</si>
  <si>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</si>
  <si>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</si>
  <si>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</si>
  <si>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</si>
  <si>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</si>
  <si>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</si>
  <si>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</si>
  <si>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</si>
  <si>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</si>
  <si>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</si>
  <si>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</si>
  <si>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</si>
  <si>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</si>
  <si>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</si>
  <si>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</si>
  <si>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</si>
  <si>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</si>
  <si>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</si>
  <si>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</si>
  <si>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</si>
  <si>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</si>
  <si>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</si>
  <si>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</si>
  <si>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</si>
  <si>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</si>
  <si>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</si>
  <si>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</si>
  <si>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</si>
  <si>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</si>
  <si>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</si>
  <si>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</si>
  <si>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</si>
  <si>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</si>
  <si>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</si>
  <si>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</si>
  <si>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</si>
  <si>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</si>
  <si>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</si>
  <si>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</si>
  <si>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</si>
  <si>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</si>
  <si>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</si>
  <si>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</si>
  <si>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</si>
  <si>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</si>
  <si>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</si>
  <si>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</si>
  <si>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</si>
  <si>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</si>
  <si>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</si>
  <si>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</si>
  <si>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</si>
  <si>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</si>
  <si>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</si>
  <si>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</si>
  <si>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</si>
  <si>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</si>
  <si>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</si>
  <si>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</si>
  <si>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</si>
  <si>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</si>
  <si>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</si>
  <si>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</si>
  <si>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</si>
  <si>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</si>
  <si>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</si>
  <si>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</si>
  <si>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</si>
  <si>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</si>
  <si>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</si>
  <si>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</si>
  <si>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</si>
  <si>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</si>
  <si>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</si>
  <si>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</si>
  <si>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</si>
  <si>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</si>
  <si>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</si>
  <si>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</si>
  <si>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</si>
  <si>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</si>
  <si>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</si>
  <si>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</si>
  <si>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</si>
  <si>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</si>
  <si>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</si>
  <si>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</si>
  <si>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</si>
  <si>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</si>
  <si>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</si>
  <si>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</si>
  <si>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</si>
  <si>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</si>
  <si>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</si>
  <si>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</si>
  <si>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</si>
  <si>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</si>
  <si>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</si>
  <si>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</si>
  <si>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</si>
  <si>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</si>
  <si>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</si>
  <si>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</si>
  <si>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</si>
  <si>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</si>
  <si>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</si>
  <si>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</si>
  <si>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</si>
  <si>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</si>
  <si>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</si>
  <si>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</si>
  <si>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</si>
  <si>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</si>
  <si>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</si>
  <si>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</si>
  <si>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</si>
  <si>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</si>
  <si>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</si>
  <si>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</si>
  <si>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</si>
  <si>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</si>
  <si>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</si>
  <si>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</si>
  <si>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</si>
  <si>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</si>
  <si>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</si>
  <si>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</si>
  <si>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</si>
  <si>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</si>
  <si>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</si>
  <si>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</si>
  <si>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</si>
  <si>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</si>
  <si>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</si>
  <si>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</si>
  <si>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</si>
  <si>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</si>
  <si>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</si>
  <si>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</si>
  <si>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</si>
  <si>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</si>
  <si>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</si>
  <si>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</si>
  <si>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</si>
  <si>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</si>
  <si>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</si>
  <si>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</si>
  <si>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</si>
  <si>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</si>
  <si>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</si>
  <si>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</si>
  <si>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</si>
  <si>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</si>
  <si>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</si>
  <si>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</si>
  <si>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</si>
  <si>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</si>
  <si>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</si>
  <si>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</si>
  <si>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</si>
  <si>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</si>
  <si>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</si>
  <si>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</si>
  <si>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</si>
  <si>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</si>
  <si>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</si>
  <si>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</si>
  <si>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</si>
  <si>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</si>
  <si>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</si>
  <si>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</si>
  <si>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</si>
  <si>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</si>
  <si>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</si>
  <si>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</si>
  <si>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</si>
  <si>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</si>
  <si>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</si>
  <si>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</si>
  <si>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</si>
  <si>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</si>
  <si>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</si>
  <si>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</si>
  <si>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</si>
  <si>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</si>
  <si>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</si>
  <si>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</si>
  <si>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</si>
  <si>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</si>
  <si>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</si>
  <si>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</si>
  <si>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</si>
  <si>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</si>
  <si>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</si>
  <si>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</si>
  <si>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</si>
  <si>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</si>
  <si>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</si>
  <si>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</si>
  <si>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</si>
  <si>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</si>
  <si>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</si>
  <si>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</si>
  <si>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</si>
  <si>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</si>
  <si>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</si>
  <si>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</si>
  <si>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</si>
  <si>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</si>
  <si>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</si>
  <si>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</si>
  <si>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</si>
  <si>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</si>
  <si>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</si>
  <si>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</si>
  <si>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</si>
  <si>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</si>
  <si>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</si>
  <si>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</si>
  <si>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</si>
  <si>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</si>
  <si>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</si>
  <si>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</si>
  <si>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</si>
  <si>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</si>
  <si>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</si>
  <si>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</si>
  <si>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</si>
  <si>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</si>
  <si>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</si>
  <si>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</si>
  <si>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</si>
  <si>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</si>
  <si>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</si>
  <si>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</si>
  <si>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</si>
  <si>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</si>
  <si>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</si>
  <si>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</si>
  <si>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</si>
  <si>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</si>
  <si>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</si>
  <si>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</si>
  <si>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</si>
  <si>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</si>
  <si>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</si>
  <si>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</si>
  <si>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</si>
  <si>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</si>
  <si>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</si>
  <si>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</si>
  <si>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</si>
  <si>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</si>
  <si>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</si>
  <si>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</si>
  <si>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</si>
  <si>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</si>
  <si>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</si>
  <si>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</si>
  <si>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</si>
  <si>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</si>
  <si>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</si>
  <si>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</si>
  <si>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</si>
  <si>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</si>
  <si>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</si>
  <si>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</si>
  <si>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</si>
  <si>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</si>
  <si>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</si>
  <si>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</si>
  <si>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</si>
  <si>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</si>
  <si>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</si>
  <si>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</si>
  <si>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</si>
  <si>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</si>
  <si>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</si>
  <si>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</si>
  <si>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</si>
  <si>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</si>
  <si>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</si>
  <si>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</si>
  <si>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</si>
  <si>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</si>
  <si>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</si>
  <si>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</si>
  <si>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</si>
  <si>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</si>
  <si>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</si>
  <si>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</si>
  <si>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</si>
  <si>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</si>
  <si>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</si>
  <si>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</si>
  <si>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</si>
  <si>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</si>
  <si>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</si>
  <si>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</si>
  <si>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</si>
  <si>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</si>
  <si>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</si>
  <si>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</si>
  <si>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</si>
  <si>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</si>
  <si>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</si>
  <si>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</si>
  <si>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</si>
  <si>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</si>
  <si>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</si>
  <si>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</si>
  <si>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</si>
  <si>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</si>
  <si>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</si>
  <si>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</si>
  <si>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</si>
  <si>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</si>
  <si>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</si>
  <si>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</si>
  <si>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</si>
  <si>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</si>
  <si>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</si>
  <si>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</si>
  <si>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</si>
  <si>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</si>
  <si>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</si>
  <si>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</si>
  <si>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</si>
  <si>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</si>
  <si>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</si>
  <si>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</si>
  <si>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</si>
  <si>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</si>
  <si>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</si>
  <si>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</si>
  <si>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</si>
  <si>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</si>
  <si>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</si>
  <si>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</si>
  <si>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</si>
  <si>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</si>
  <si>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</si>
  <si>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</si>
  <si>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</si>
  <si>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</si>
  <si>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</si>
  <si>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</si>
  <si>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</si>
  <si>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</si>
  <si>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</si>
  <si>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</si>
  <si>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</si>
  <si>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</si>
  <si>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</si>
  <si>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</si>
  <si>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</si>
  <si>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</si>
  <si>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</si>
  <si>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</si>
  <si>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</si>
  <si>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</si>
  <si>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</si>
  <si>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</si>
  <si>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</si>
  <si>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</si>
  <si>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</si>
  <si>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</si>
  <si>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</si>
  <si>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</si>
  <si>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</si>
  <si>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</si>
  <si>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</si>
  <si>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</si>
  <si>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</si>
  <si>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</si>
  <si>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</si>
  <si>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</si>
  <si>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</si>
  <si>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</si>
  <si>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</si>
  <si>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</si>
  <si>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</si>
  <si>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</si>
  <si>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</si>
  <si>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</si>
  <si>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</si>
  <si>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</si>
  <si>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</si>
  <si>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</si>
  <si>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</si>
  <si>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</si>
  <si>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</si>
  <si>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</si>
  <si>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</si>
  <si>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</si>
  <si>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</si>
  <si>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</si>
  <si>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</si>
  <si>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</si>
  <si>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</si>
  <si>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</si>
  <si>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</si>
  <si>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</si>
  <si>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</si>
  <si>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</si>
  <si>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</si>
  <si>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</si>
  <si>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</si>
  <si>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</si>
  <si>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</si>
  <si>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</si>
  <si>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</si>
  <si>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</si>
  <si>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</si>
  <si>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</si>
  <si>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</si>
  <si>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</si>
  <si>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</si>
  <si>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</si>
  <si>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</si>
  <si>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</si>
  <si>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</si>
  <si>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</si>
  <si>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</si>
  <si>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</si>
  <si>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</si>
  <si>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</si>
  <si>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</si>
  <si>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</si>
  <si>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</si>
  <si>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</si>
  <si>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</si>
  <si>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</si>
  <si>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</si>
  <si>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</si>
  <si>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</si>
  <si>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</si>
  <si>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</si>
  <si>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</si>
  <si>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</si>
  <si>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</si>
  <si>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</si>
  <si>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</si>
  <si>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</si>
  <si>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</si>
  <si>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</si>
  <si>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</si>
  <si>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</si>
  <si>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</si>
  <si>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</si>
  <si>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</si>
  <si>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</si>
  <si>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</si>
  <si>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</si>
  <si>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</si>
  <si>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</si>
  <si>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</si>
  <si>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</si>
  <si>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</si>
  <si>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</si>
  <si>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</si>
  <si>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</si>
  <si>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</si>
  <si>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</si>
  <si>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</si>
  <si>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</si>
  <si>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</si>
  <si>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</si>
  <si>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</si>
  <si>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</si>
  <si>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</si>
  <si>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</si>
  <si>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</si>
  <si>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</si>
  <si>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</si>
  <si>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</si>
  <si>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</si>
  <si>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</si>
  <si>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</si>
  <si>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</si>
  <si>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</si>
  <si>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</si>
  <si>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</si>
  <si>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</si>
  <si>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</si>
  <si>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</si>
  <si>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</si>
  <si>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</si>
  <si>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</si>
  <si>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</si>
  <si>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</si>
  <si>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</si>
  <si>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</si>
  <si>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</si>
  <si>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</si>
  <si>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</si>
  <si>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</si>
  <si>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</si>
  <si>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</si>
  <si>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</si>
  <si>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</si>
  <si>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</si>
  <si>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</si>
  <si>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</si>
  <si>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</si>
  <si>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</si>
  <si>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</si>
  <si>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</si>
  <si>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</si>
  <si>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</si>
  <si>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</si>
  <si>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</si>
  <si>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</si>
  <si>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</si>
  <si>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</si>
  <si>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</si>
  <si>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</si>
  <si>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</si>
  <si>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</si>
  <si>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</si>
  <si>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</si>
  <si>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</si>
  <si>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</si>
  <si>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</si>
  <si>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</si>
  <si>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</si>
  <si>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</si>
  <si>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</si>
  <si>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</si>
  <si>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</si>
  <si>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</si>
  <si>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</si>
  <si>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</si>
  <si>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</si>
  <si>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</si>
  <si>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</si>
  <si>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</si>
  <si>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</si>
  <si>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</si>
  <si>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</si>
  <si>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</si>
  <si>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</si>
  <si>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</si>
  <si>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</si>
  <si>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</si>
  <si>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</si>
  <si>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</si>
  <si>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</si>
  <si>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</si>
  <si>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</si>
  <si>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</si>
  <si>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</si>
  <si>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</si>
  <si>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</si>
  <si>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</si>
  <si>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</si>
  <si>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</si>
  <si>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</si>
  <si>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</si>
  <si>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</si>
  <si>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</si>
  <si>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</si>
  <si>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</si>
  <si>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</si>
  <si>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</si>
  <si>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</si>
  <si>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</si>
  <si>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</si>
  <si>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</si>
  <si>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</si>
  <si>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</si>
  <si>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</si>
  <si>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</si>
  <si>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</si>
  <si>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</si>
  <si>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</si>
  <si>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</si>
  <si>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</si>
  <si>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</si>
  <si>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</si>
  <si>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</si>
  <si>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</si>
  <si>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</si>
  <si>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</si>
  <si>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</si>
  <si>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</si>
  <si>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</si>
  <si>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</si>
  <si>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</si>
  <si>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</si>
  <si>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</si>
  <si>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</si>
  <si>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</si>
  <si>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</si>
  <si>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</si>
  <si>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</si>
  <si>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</si>
  <si>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</si>
  <si>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</si>
  <si>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</si>
  <si>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</si>
  <si>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</si>
  <si>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</si>
  <si>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</si>
  <si>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</si>
  <si>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</si>
  <si>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</si>
  <si>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</si>
  <si>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</si>
  <si>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</si>
  <si>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</si>
  <si>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</si>
  <si>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</si>
  <si>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</si>
  <si>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</si>
  <si>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</si>
  <si>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</si>
  <si>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</si>
  <si>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</si>
  <si>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</si>
  <si>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</si>
  <si>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</si>
  <si>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</si>
  <si>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</si>
  <si>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</si>
  <si>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</si>
  <si>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</si>
  <si>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</si>
  <si>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</si>
  <si>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</si>
  <si>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</si>
  <si>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</si>
  <si>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</si>
  <si>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</si>
  <si>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</si>
  <si>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</si>
  <si>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</si>
  <si>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</si>
  <si>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</si>
  <si>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</si>
  <si>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</si>
  <si>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</si>
  <si>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</si>
  <si>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</si>
  <si>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</si>
  <si>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</si>
  <si>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</si>
  <si>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</si>
  <si>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</si>
  <si>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</si>
  <si>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</si>
  <si>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</si>
  <si>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</si>
  <si>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</si>
  <si>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</si>
  <si>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</si>
  <si>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</si>
  <si>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</si>
  <si>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</si>
  <si>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</si>
  <si>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</si>
  <si>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</si>
  <si>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</si>
  <si>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</si>
  <si>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</si>
  <si>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</si>
  <si>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</si>
  <si>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</si>
  <si>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</si>
  <si>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</si>
  <si>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</si>
  <si>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</si>
  <si>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</si>
  <si>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</si>
  <si>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</si>
  <si>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</si>
  <si>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</si>
  <si>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</si>
  <si>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</si>
  <si>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</si>
  <si>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</si>
  <si>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</si>
  <si>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</si>
  <si>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</si>
  <si>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</si>
  <si>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</si>
  <si>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</si>
  <si>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</si>
  <si>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</si>
  <si>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</si>
  <si>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</si>
  <si>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</si>
  <si>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</si>
  <si>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</si>
  <si>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</si>
  <si>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</si>
  <si>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</si>
  <si>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</si>
  <si>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</si>
  <si>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</si>
  <si>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</si>
  <si>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</si>
  <si>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</si>
  <si>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</si>
  <si>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</si>
  <si>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</si>
  <si>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</si>
  <si>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</si>
  <si>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</si>
  <si>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</si>
  <si>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</si>
  <si>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</si>
  <si>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</si>
  <si>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</si>
  <si>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</si>
  <si>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</si>
  <si>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</si>
  <si>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</si>
  <si>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</si>
  <si>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</si>
  <si>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</si>
  <si>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</si>
  <si>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</si>
  <si>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</si>
  <si>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</si>
  <si>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</si>
  <si>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</si>
  <si>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</si>
  <si>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</si>
  <si>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</si>
  <si>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</si>
  <si>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</si>
  <si>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</si>
  <si>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</si>
  <si>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</si>
  <si>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</si>
  <si>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</si>
  <si>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</si>
  <si>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</si>
  <si>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</si>
  <si>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</si>
  <si>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</si>
  <si>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</si>
  <si>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</si>
  <si>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</si>
  <si>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</si>
  <si>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</si>
  <si>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</si>
  <si>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</si>
  <si>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</si>
  <si>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</si>
  <si>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</si>
  <si>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</si>
  <si>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</si>
  <si>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</si>
  <si>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</si>
  <si>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</si>
  <si>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</si>
  <si>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</si>
  <si>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</si>
  <si>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</si>
  <si>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</si>
  <si>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</si>
  <si>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</si>
  <si>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</si>
  <si>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</si>
  <si>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</si>
  <si>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</si>
  <si>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</si>
  <si>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</si>
  <si>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</si>
  <si>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</si>
  <si>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</si>
  <si>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</si>
  <si>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</si>
  <si>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</si>
  <si>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</si>
  <si>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</si>
  <si>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</si>
  <si>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</si>
  <si>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</si>
  <si>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</si>
  <si>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</si>
  <si>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</si>
  <si>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</si>
  <si>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</si>
  <si>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</si>
  <si>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</si>
  <si>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</si>
  <si>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</si>
  <si>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</si>
  <si>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</si>
  <si>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</si>
  <si>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</si>
  <si>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</si>
  <si>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</si>
  <si>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</si>
  <si>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</si>
  <si>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</si>
  <si>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</si>
  <si>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</si>
  <si>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</si>
  <si>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</si>
  <si>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</si>
  <si>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</si>
  <si>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</si>
  <si>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</si>
  <si>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</si>
  <si>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</si>
  <si>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</si>
  <si>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</si>
  <si>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</si>
  <si>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</si>
  <si>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</si>
  <si>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</si>
  <si>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</si>
  <si>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</si>
  <si>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</si>
  <si>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</si>
  <si>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</si>
  <si>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</si>
  <si>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</si>
  <si>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</si>
  <si>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</si>
  <si>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</si>
  <si>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</si>
  <si>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</si>
  <si>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</si>
  <si>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</si>
  <si>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</si>
  <si>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</si>
  <si>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</si>
  <si>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</si>
  <si>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</si>
  <si>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</si>
  <si>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</si>
  <si>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</si>
  <si>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</si>
  <si>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</si>
  <si>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</si>
  <si>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</si>
  <si>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</si>
  <si>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</si>
  <si>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</si>
  <si>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</si>
  <si>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</si>
  <si>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</si>
  <si>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</si>
  <si>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</si>
  <si>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</si>
  <si>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</si>
  <si>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</si>
  <si>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</si>
  <si>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</si>
  <si>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</si>
  <si>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</si>
  <si>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</si>
  <si>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</si>
  <si>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</si>
  <si>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</si>
  <si>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</si>
  <si>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</si>
  <si>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</si>
  <si>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</si>
  <si>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</si>
  <si>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</si>
  <si>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</si>
  <si>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</si>
  <si>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</si>
  <si>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</si>
  <si>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</si>
  <si>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</si>
  <si>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</si>
  <si>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</si>
  <si>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</si>
  <si>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</si>
  <si>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</si>
  <si>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</si>
  <si>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</si>
  <si>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</si>
  <si>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</si>
  <si>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</si>
  <si>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</si>
  <si>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</si>
  <si>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</si>
  <si>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</si>
  <si>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</si>
  <si>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</si>
  <si>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</si>
  <si>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</si>
  <si>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</si>
  <si>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</si>
  <si>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</si>
  <si>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</si>
  <si>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</si>
  <si>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</si>
  <si>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</si>
  <si>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</si>
  <si>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</si>
  <si>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</si>
  <si>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</si>
  <si>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</si>
  <si>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</si>
  <si>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</si>
  <si>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</si>
  <si>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</si>
  <si>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</si>
  <si>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</si>
  <si>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</si>
  <si>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</si>
  <si>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</si>
  <si>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</si>
  <si>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</si>
  <si>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</si>
  <si>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</si>
  <si>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</si>
  <si>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</si>
  <si>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</si>
  <si>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</si>
  <si>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</si>
  <si>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</si>
  <si>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</si>
  <si>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</si>
  <si>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</si>
  <si>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</si>
  <si>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</si>
  <si>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</si>
  <si>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</si>
  <si>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</si>
  <si>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</si>
  <si>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</si>
  <si>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</si>
  <si>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</si>
  <si>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</si>
  <si>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</si>
  <si>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</si>
  <si>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</si>
  <si>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</si>
  <si>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</si>
  <si>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</si>
  <si>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</si>
  <si>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</si>
  <si>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</si>
  <si>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</si>
  <si>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</si>
  <si>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</si>
  <si>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</si>
  <si>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</si>
  <si>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</si>
  <si>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</si>
  <si>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</si>
  <si>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</si>
  <si>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</si>
  <si>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</si>
  <si>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</si>
  <si>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</si>
  <si>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</si>
  <si>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</si>
  <si>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</si>
  <si>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</si>
  <si>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</si>
  <si>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</si>
  <si>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</si>
  <si>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</si>
  <si>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</si>
  <si>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</si>
  <si>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</si>
  <si>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</si>
  <si>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</si>
  <si>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</si>
  <si>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</si>
  <si>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</si>
  <si>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</si>
  <si>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</si>
  <si>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</si>
  <si>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</si>
  <si>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</si>
  <si>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</si>
  <si>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</si>
  <si>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</si>
  <si>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</si>
  <si>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</si>
  <si>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</si>
  <si>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</si>
  <si>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</si>
  <si>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</si>
  <si>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</si>
  <si>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</si>
  <si>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</si>
  <si>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</si>
  <si>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</si>
  <si>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</si>
  <si>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</si>
  <si>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</si>
  <si>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</si>
  <si>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</si>
  <si>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</si>
  <si>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</si>
  <si>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</si>
  <si>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</si>
  <si>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</si>
  <si>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</si>
  <si>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</si>
  <si>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</si>
  <si>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</si>
  <si>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</si>
  <si>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</si>
  <si>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</si>
  <si>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</si>
  <si>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</si>
  <si>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</si>
  <si>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</si>
  <si>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</si>
  <si>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</si>
  <si>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</si>
  <si>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</si>
  <si>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</si>
  <si>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</si>
  <si>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</si>
  <si>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</si>
  <si>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</si>
  <si>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</si>
  <si>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</si>
  <si>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</si>
  <si>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</si>
  <si>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</si>
  <si>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</si>
  <si>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</si>
  <si>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</si>
  <si>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</si>
  <si>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</si>
  <si>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</si>
  <si>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</si>
  <si>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</si>
  <si>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</si>
  <si>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</si>
  <si>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</si>
  <si>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</si>
  <si>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</si>
  <si>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</si>
  <si>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</si>
  <si>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</si>
  <si>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</si>
  <si>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</si>
  <si>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</si>
  <si>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</si>
  <si>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</si>
  <si>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</si>
  <si>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</si>
  <si>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</si>
  <si>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</si>
  <si>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</si>
  <si>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</si>
  <si>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</si>
  <si>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</si>
  <si>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</si>
  <si>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</si>
  <si>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</si>
  <si>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</si>
  <si>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</si>
  <si>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</si>
  <si>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</si>
  <si>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</si>
  <si>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</si>
  <si>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</si>
  <si>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</si>
  <si>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</si>
  <si>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</si>
  <si>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</si>
  <si>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</si>
  <si>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</si>
  <si>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</si>
  <si>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</si>
  <si>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</si>
  <si>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</si>
  <si>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</si>
  <si>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</si>
  <si>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</si>
  <si>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</si>
  <si>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</si>
  <si>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</si>
  <si>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</si>
  <si>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</si>
  <si>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</si>
  <si>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</si>
  <si>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</si>
  <si>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</si>
  <si>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</si>
  <si>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</si>
  <si>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</si>
  <si>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</si>
  <si>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</si>
  <si>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</si>
  <si>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</si>
  <si>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</si>
  <si>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</si>
  <si>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</si>
  <si>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</si>
  <si>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</si>
  <si>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</si>
  <si>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</si>
  <si>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</si>
  <si>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</si>
  <si>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</si>
  <si>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</si>
  <si>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</si>
  <si>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</si>
  <si>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</si>
  <si>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</si>
  <si>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</si>
  <si>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</si>
  <si>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</si>
  <si>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</si>
  <si>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</si>
  <si>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</si>
  <si>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</si>
  <si>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</si>
  <si>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</si>
  <si>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</si>
  <si>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</si>
  <si>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</si>
  <si>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</si>
  <si>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</si>
  <si>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</si>
  <si>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</si>
  <si>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</si>
  <si>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</si>
  <si>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</si>
  <si>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</si>
  <si>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</si>
  <si>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</si>
  <si>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</si>
  <si>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</si>
  <si>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</si>
  <si>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</si>
  <si>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</si>
  <si>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</si>
  <si>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</si>
  <si>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</si>
  <si>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</si>
  <si>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</si>
  <si>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</si>
  <si>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</si>
  <si>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</si>
  <si>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</si>
  <si>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</si>
  <si>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</si>
  <si>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</si>
  <si>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</si>
  <si>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</si>
  <si>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</si>
  <si>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</si>
  <si>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</si>
  <si>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</si>
  <si>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</si>
  <si>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</si>
  <si>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</si>
  <si>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</si>
  <si>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</si>
  <si>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</si>
  <si>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</si>
  <si>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</si>
  <si>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</si>
  <si>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</si>
  <si>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</si>
  <si>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</si>
  <si>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</si>
  <si>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</si>
  <si>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</si>
  <si>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</si>
  <si>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</si>
  <si>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</si>
  <si>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</si>
  <si>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</si>
  <si>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</si>
  <si>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</si>
  <si>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</si>
  <si>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</si>
  <si>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</si>
  <si>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</si>
  <si>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</si>
  <si>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</si>
  <si>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</si>
  <si>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</si>
  <si>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</si>
  <si>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</si>
  <si>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</si>
  <si>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</si>
  <si>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</si>
  <si>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</si>
  <si>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</si>
  <si>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</si>
  <si>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</si>
  <si>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</si>
  <si>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</si>
  <si>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</si>
  <si>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</si>
  <si>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</si>
  <si>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</si>
  <si>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</si>
  <si>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</si>
  <si>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</si>
  <si>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</si>
  <si>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</si>
  <si>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</si>
  <si>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</si>
  <si>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</si>
  <si>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</si>
  <si>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</si>
  <si>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</si>
  <si>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</si>
  <si>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</si>
  <si>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</si>
  <si>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</si>
  <si>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</si>
  <si>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</si>
  <si>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</si>
  <si>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</si>
  <si>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</si>
  <si>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</si>
  <si>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</si>
  <si>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</si>
  <si>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</si>
  <si>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</si>
  <si>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</si>
  <si>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</si>
  <si>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</si>
  <si>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</si>
  <si>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</si>
  <si>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</si>
  <si>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</si>
  <si>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</si>
  <si>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</si>
  <si>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</si>
  <si>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</si>
  <si>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</si>
  <si>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</si>
  <si>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</si>
  <si>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</si>
  <si>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</si>
  <si>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</si>
  <si>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</si>
  <si>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</si>
  <si>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</si>
  <si>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</si>
  <si>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</si>
  <si>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</si>
  <si>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</si>
  <si>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</si>
  <si>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</si>
  <si>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</si>
  <si>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</si>
  <si>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</si>
  <si>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</si>
  <si>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</si>
  <si>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</si>
  <si>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</si>
  <si>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</si>
  <si>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</si>
  <si>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</si>
  <si>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</si>
  <si>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</si>
  <si>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</si>
  <si>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</si>
  <si>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</si>
  <si>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</si>
  <si>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</si>
  <si>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</si>
  <si>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</si>
  <si>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</si>
  <si>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</si>
  <si>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</si>
  <si>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</si>
  <si>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</si>
  <si>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</si>
  <si>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</si>
  <si>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</si>
  <si>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</si>
  <si>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</si>
  <si>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</si>
  <si>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</si>
  <si>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</si>
  <si>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</si>
  <si>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</si>
  <si>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</si>
  <si>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</si>
  <si>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</si>
  <si>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</si>
  <si>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</si>
  <si>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</si>
  <si>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</si>
  <si>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</si>
  <si>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</si>
  <si>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</si>
  <si>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</si>
  <si>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</si>
  <si>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</si>
  <si>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</si>
  <si>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</si>
  <si>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</si>
  <si>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</si>
  <si>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</si>
  <si>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</si>
  <si>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</si>
  <si>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</si>
  <si>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</si>
  <si>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</si>
  <si>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</si>
  <si>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</si>
  <si>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</si>
  <si>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</si>
  <si>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</si>
  <si>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</si>
  <si>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</si>
  <si>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</si>
  <si>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</si>
  <si>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</si>
  <si>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</si>
  <si>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</si>
  <si>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</si>
  <si>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</si>
  <si>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</si>
  <si>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</si>
  <si>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</si>
  <si>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</si>
  <si>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</si>
  <si>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</si>
  <si>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</si>
  <si>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</si>
  <si>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</si>
  <si>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</si>
  <si>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</si>
  <si>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</si>
  <si>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</si>
  <si>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</si>
  <si>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</si>
  <si>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</si>
  <si>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</si>
  <si>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</si>
  <si>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</si>
  <si>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</si>
  <si>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</si>
  <si>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</si>
  <si>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</si>
  <si>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</si>
  <si>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</si>
  <si>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</si>
  <si>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</si>
  <si>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</si>
  <si>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</si>
  <si>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</si>
  <si>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</si>
  <si>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</si>
  <si>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</si>
  <si>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</si>
  <si>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</si>
  <si>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</si>
  <si>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</si>
  <si>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</si>
  <si>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</si>
  <si>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</si>
  <si>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</si>
  <si>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</si>
  <si>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</si>
  <si>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</si>
  <si>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</si>
  <si>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</si>
  <si>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</si>
  <si>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</si>
  <si>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</si>
  <si>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</si>
  <si>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</si>
  <si>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</si>
  <si>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</si>
  <si>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</si>
  <si>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</si>
  <si>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</si>
  <si>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</si>
  <si>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</si>
  <si>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</si>
  <si>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</si>
  <si>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</si>
  <si>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</si>
  <si>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</si>
  <si>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</si>
  <si>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</si>
  <si>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</si>
  <si>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</si>
  <si>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</si>
  <si>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</si>
  <si>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</si>
  <si>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</si>
  <si>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</si>
  <si>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</si>
  <si>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</si>
  <si>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</si>
  <si>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</si>
  <si>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</si>
  <si>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</si>
  <si>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</si>
  <si>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</si>
  <si>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</si>
  <si>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</si>
  <si>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</si>
  <si>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</si>
  <si>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</si>
  <si>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</si>
  <si>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</si>
  <si>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</si>
  <si>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</si>
  <si>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</si>
  <si>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</si>
  <si>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</si>
  <si>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</si>
  <si>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</si>
  <si>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</si>
  <si>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</si>
  <si>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</si>
  <si>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</si>
  <si>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</si>
  <si>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</si>
  <si>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</si>
  <si>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</si>
  <si>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</si>
  <si>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</si>
  <si>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</si>
  <si>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</si>
  <si>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</si>
  <si>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</si>
  <si>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</si>
  <si>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</si>
  <si>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</si>
  <si>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</si>
  <si>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</si>
  <si>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</si>
  <si>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</si>
  <si>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</si>
  <si>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</si>
  <si>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</si>
  <si>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</si>
  <si>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</si>
  <si>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</si>
  <si>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</si>
  <si>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</si>
  <si>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</si>
  <si>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</si>
  <si>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</si>
  <si>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</si>
  <si>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</si>
  <si>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</si>
  <si>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</si>
  <si>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</si>
  <si>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</si>
  <si>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</si>
  <si>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</si>
  <si>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</si>
  <si>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</si>
  <si>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</si>
  <si>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</si>
  <si>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</si>
  <si>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</si>
  <si>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</si>
  <si>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</si>
  <si>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</si>
  <si>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</si>
  <si>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</si>
  <si>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</si>
  <si>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</si>
  <si>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</si>
  <si>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</si>
  <si>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</si>
  <si>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</si>
  <si>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</si>
  <si>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</si>
  <si>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</si>
  <si>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</si>
  <si>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</si>
  <si>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</si>
  <si>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</si>
  <si>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</si>
  <si>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</si>
  <si>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</si>
  <si>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</si>
  <si>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</si>
  <si>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</si>
  <si>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</si>
  <si>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</si>
  <si>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</si>
  <si>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</si>
  <si>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</si>
  <si>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</si>
  <si>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</si>
  <si>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</si>
  <si>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</si>
  <si>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</si>
  <si>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</si>
  <si>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</si>
  <si>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</si>
  <si>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</si>
  <si>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</si>
  <si>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</si>
  <si>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</si>
  <si>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</si>
  <si>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</si>
  <si>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</si>
  <si>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</si>
  <si>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</si>
  <si>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</si>
  <si>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</si>
  <si>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</si>
  <si>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</si>
  <si>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</si>
  <si>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</si>
  <si>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</si>
  <si>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</si>
  <si>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</si>
  <si>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</si>
  <si>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</si>
  <si>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</si>
  <si>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</si>
  <si>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</si>
  <si>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</si>
  <si>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</si>
  <si>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</si>
  <si>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</si>
  <si>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</si>
  <si>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</si>
  <si>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</si>
  <si>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</si>
  <si>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</si>
  <si>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</si>
  <si>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</si>
  <si>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</si>
  <si>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</si>
  <si>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</si>
  <si>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</si>
  <si>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</si>
  <si>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</si>
  <si>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</si>
  <si>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</si>
  <si>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</si>
  <si>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</si>
  <si>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</si>
  <si>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</si>
  <si>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</si>
  <si>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</si>
  <si>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</si>
  <si>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</si>
  <si>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</si>
  <si>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</si>
  <si>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</si>
  <si>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</si>
  <si>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</si>
  <si>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</si>
  <si>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</si>
  <si>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</si>
  <si>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</si>
  <si>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</si>
  <si>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</si>
  <si>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</si>
  <si>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</si>
  <si>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</si>
  <si>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</si>
  <si>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</si>
  <si>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</si>
  <si>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</si>
  <si>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</si>
  <si>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</si>
  <si>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</si>
  <si>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</si>
  <si>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</si>
  <si>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</si>
  <si>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</si>
  <si>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</si>
  <si>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</si>
  <si>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</si>
  <si>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</si>
  <si>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</si>
  <si>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</si>
  <si>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</si>
  <si>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</si>
  <si>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</si>
  <si>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</si>
  <si>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</si>
  <si>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</si>
  <si>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</si>
  <si>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</si>
  <si>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</si>
  <si>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</si>
  <si>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</si>
  <si>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</si>
  <si>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</si>
  <si>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</si>
  <si>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</si>
  <si>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</si>
  <si>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</si>
  <si>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</si>
  <si>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</si>
  <si>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</si>
  <si>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</si>
  <si>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</si>
  <si>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</si>
  <si>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</si>
  <si>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</si>
  <si>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</si>
  <si>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</si>
  <si>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</si>
  <si>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</si>
  <si>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</si>
  <si>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</si>
  <si>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</si>
  <si>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</si>
  <si>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</si>
  <si>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</si>
  <si>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</si>
  <si>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</si>
  <si>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</si>
  <si>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</si>
  <si>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</si>
  <si>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</si>
  <si>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</si>
  <si>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</si>
  <si>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</si>
  <si>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</si>
  <si>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</si>
  <si>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</si>
  <si>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</si>
  <si>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</si>
  <si>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</si>
  <si>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</si>
  <si>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</si>
  <si>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</si>
  <si>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</si>
  <si>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</si>
  <si>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</si>
  <si>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</si>
  <si>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</si>
  <si>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</si>
  <si>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</si>
  <si>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</si>
  <si>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</si>
  <si>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</si>
  <si>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</si>
  <si>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</si>
  <si>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</si>
  <si>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</si>
  <si>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</si>
  <si>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</si>
  <si>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</si>
  <si>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</si>
  <si>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</si>
  <si>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</si>
  <si>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</si>
  <si>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</si>
  <si>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</si>
  <si>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</si>
  <si>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</si>
  <si>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</si>
  <si>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</si>
  <si>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</si>
  <si>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</si>
  <si>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</si>
  <si>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</si>
  <si>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</si>
  <si>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</si>
  <si>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</si>
  <si>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</si>
  <si>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</si>
  <si>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</si>
  <si>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</si>
  <si>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</si>
  <si>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</si>
  <si>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</si>
  <si>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</si>
  <si>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</si>
  <si>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</si>
  <si>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</si>
  <si>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</si>
  <si>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</si>
  <si>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</si>
  <si>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</si>
  <si>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</si>
  <si>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</si>
  <si>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</si>
  <si>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</si>
  <si>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</si>
  <si>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</si>
  <si>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</si>
  <si>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</si>
  <si>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</si>
  <si>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</si>
  <si>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</si>
  <si>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</si>
  <si>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</si>
  <si>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</si>
  <si>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</si>
  <si>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</si>
  <si>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</si>
  <si>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</si>
  <si>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</si>
  <si>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</si>
  <si>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</si>
  <si>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</si>
  <si>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</si>
  <si>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</si>
  <si>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</si>
  <si>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</si>
  <si>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</si>
  <si>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</si>
  <si>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</si>
  <si>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</si>
  <si>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</si>
  <si>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</si>
  <si>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</si>
  <si>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</si>
  <si>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</si>
  <si>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</si>
  <si>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</si>
  <si>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</si>
  <si>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</si>
  <si>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</si>
  <si>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</si>
  <si>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</si>
  <si>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</si>
  <si>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</si>
  <si>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</si>
  <si>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</si>
  <si>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</si>
  <si>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</si>
  <si>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</si>
  <si>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</si>
  <si>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</si>
  <si>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</si>
  <si>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</si>
  <si>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</si>
  <si>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</si>
  <si>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</si>
  <si>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</si>
  <si>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</si>
  <si>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</si>
  <si>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</si>
  <si>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</si>
  <si>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</si>
  <si>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</si>
  <si>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</si>
  <si>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</si>
  <si>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</si>
  <si>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</si>
  <si>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</si>
  <si>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</si>
  <si>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</si>
  <si>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</si>
  <si>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</si>
  <si>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</si>
  <si>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</si>
  <si>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</si>
  <si>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</si>
  <si>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</si>
  <si>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</si>
  <si>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</si>
  <si>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</si>
  <si>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</si>
  <si>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</si>
  <si>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</si>
  <si>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</si>
  <si>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</si>
  <si>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</si>
  <si>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</si>
  <si>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</si>
  <si>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</si>
  <si>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</si>
  <si>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</si>
  <si>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</si>
  <si>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</si>
  <si>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</si>
  <si>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</si>
  <si>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</si>
  <si>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</si>
  <si>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</si>
  <si>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</si>
  <si>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</si>
  <si>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</si>
  <si>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</si>
  <si>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</si>
  <si>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</si>
  <si>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</si>
  <si>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</si>
  <si>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</si>
  <si>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</si>
  <si>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</si>
  <si>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</si>
  <si>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</si>
  <si>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</si>
  <si>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</si>
  <si>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</si>
  <si>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</si>
  <si>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</si>
  <si>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</si>
  <si>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</si>
  <si>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</si>
  <si>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</si>
  <si>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</si>
  <si>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</si>
  <si>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</si>
  <si>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</si>
  <si>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</si>
  <si>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</si>
  <si>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</si>
  <si>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</si>
  <si>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</si>
  <si>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</si>
  <si>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</si>
  <si>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</si>
  <si>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</si>
  <si>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</si>
  <si>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</si>
  <si>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</si>
  <si>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</si>
  <si>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</si>
  <si>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</si>
  <si>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</si>
  <si>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</si>
  <si>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</si>
  <si>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</si>
  <si>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</si>
  <si>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</si>
  <si>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</si>
  <si>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</si>
  <si>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</si>
  <si>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</si>
  <si>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</si>
  <si>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</si>
  <si>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</si>
  <si>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</si>
  <si>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</si>
  <si>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</si>
  <si>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</si>
  <si>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</si>
  <si>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</si>
  <si>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</si>
  <si>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</si>
  <si>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</si>
  <si>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</si>
  <si>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</si>
  <si>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</si>
  <si>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</si>
  <si>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</si>
  <si>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</si>
  <si>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</si>
  <si>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</si>
  <si>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</si>
  <si>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</si>
  <si>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</si>
  <si>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</si>
  <si>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</si>
  <si>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</si>
  <si>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</si>
  <si>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</si>
  <si>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</si>
  <si>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</si>
  <si>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</si>
  <si>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</si>
  <si>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</si>
  <si>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</si>
  <si>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</si>
  <si>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</si>
  <si>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</si>
  <si>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</si>
  <si>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</si>
  <si>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</si>
  <si>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</si>
  <si>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</si>
  <si>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</si>
  <si>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</si>
  <si>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</si>
  <si>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</si>
  <si>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</si>
  <si>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</si>
  <si>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</si>
  <si>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</si>
  <si>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</si>
  <si>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</si>
  <si>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</si>
  <si>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</si>
  <si>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</si>
  <si>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</si>
  <si>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</si>
  <si>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</si>
  <si>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</si>
  <si>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</si>
  <si>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</si>
  <si>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</si>
  <si>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</si>
  <si>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</si>
  <si>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</si>
  <si>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</si>
  <si>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</si>
  <si>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</si>
  <si>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</si>
  <si>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</si>
  <si>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</si>
  <si>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</si>
  <si>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</si>
  <si>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</si>
  <si>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</si>
  <si>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</si>
  <si>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</si>
  <si>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</si>
  <si>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</si>
  <si>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</si>
  <si>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</si>
  <si>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</si>
  <si>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</si>
  <si>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</si>
  <si>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</si>
  <si>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</si>
  <si>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</si>
  <si>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</si>
  <si>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</si>
  <si>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</si>
  <si>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</si>
  <si>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</si>
  <si>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</si>
  <si>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</si>
  <si>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</si>
  <si>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</si>
  <si>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</si>
  <si>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</si>
  <si>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</si>
  <si>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</si>
  <si>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</si>
  <si>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</si>
  <si>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</si>
  <si>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</si>
  <si>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</si>
  <si>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</si>
  <si>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</si>
  <si>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</si>
  <si>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</si>
  <si>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</si>
  <si>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</si>
  <si>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</si>
  <si>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</si>
  <si>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</si>
  <si>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</si>
  <si>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</si>
  <si>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</si>
  <si>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</si>
  <si>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</si>
  <si>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</si>
  <si>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</si>
  <si>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</si>
  <si>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</si>
  <si>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</si>
  <si>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</si>
  <si>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</si>
  <si>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</si>
  <si>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</si>
  <si>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</si>
  <si>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</si>
  <si>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</si>
  <si>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</si>
  <si>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</si>
  <si>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</si>
  <si>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</si>
  <si>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</si>
  <si>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</si>
  <si>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</si>
  <si>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</si>
  <si>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</si>
  <si>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</si>
  <si>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</si>
  <si>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</si>
  <si>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</si>
  <si>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</si>
  <si>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</si>
  <si>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</si>
  <si>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</si>
  <si>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</si>
  <si>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</si>
  <si>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</si>
  <si>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</si>
  <si>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</si>
  <si>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</si>
  <si>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</si>
  <si>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</si>
  <si>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</si>
  <si>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</si>
  <si>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</si>
  <si>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</si>
  <si>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</si>
  <si>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</si>
  <si>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</si>
  <si>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</si>
  <si>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</si>
  <si>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</si>
  <si>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</si>
  <si>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</si>
  <si>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</si>
  <si>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</si>
  <si>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</si>
  <si>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</si>
  <si>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</si>
  <si>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</si>
  <si>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</si>
  <si>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</si>
  <si>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</si>
  <si>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</si>
  <si>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</si>
  <si>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</si>
  <si>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</si>
  <si>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</si>
  <si>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</si>
  <si>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</si>
  <si>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</si>
  <si>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</si>
  <si>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</si>
  <si>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</si>
  <si>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</si>
  <si>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</si>
  <si>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</si>
  <si>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</si>
  <si>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</si>
  <si>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</si>
  <si>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</si>
  <si>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</si>
  <si>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</si>
  <si>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</si>
  <si>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</si>
  <si>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</si>
  <si>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</si>
  <si>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</si>
  <si>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</si>
  <si>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</si>
  <si>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</si>
  <si>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</si>
  <si>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</si>
  <si>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</si>
  <si>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</si>
  <si>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</si>
  <si>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</si>
  <si>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</si>
  <si>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</si>
  <si>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</si>
  <si>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</si>
  <si>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</si>
  <si>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</si>
  <si>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</si>
  <si>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</si>
  <si>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</si>
  <si>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</si>
  <si>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</si>
  <si>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</si>
  <si>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</si>
  <si>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</si>
  <si>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</si>
  <si>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</si>
  <si>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</si>
  <si>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</si>
  <si>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</si>
  <si>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</si>
  <si>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</si>
  <si>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</si>
  <si>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</si>
  <si>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</si>
  <si>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</si>
  <si>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</si>
  <si>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</si>
  <si>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</si>
  <si>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</si>
  <si>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</si>
  <si>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</si>
  <si>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</si>
  <si>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</si>
  <si>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</si>
  <si>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</si>
  <si>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</si>
  <si>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</si>
  <si>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</si>
  <si>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</si>
  <si>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</si>
  <si>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</si>
  <si>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</si>
  <si>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</si>
  <si>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</si>
  <si>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</si>
  <si>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</si>
  <si>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</si>
  <si>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</si>
  <si>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</si>
  <si>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</si>
  <si>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</si>
  <si>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</si>
  <si>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</si>
  <si>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</si>
  <si>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</si>
  <si>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</si>
  <si>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</si>
  <si>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</si>
  <si>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</si>
  <si>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</si>
  <si>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</si>
  <si>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</si>
  <si>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</si>
  <si>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</si>
  <si>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</si>
  <si>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</si>
  <si>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</si>
  <si>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</si>
  <si>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</si>
  <si>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</si>
  <si>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</si>
  <si>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</si>
  <si>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</si>
  <si>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</si>
  <si>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</si>
  <si>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</si>
  <si>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</si>
  <si>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</si>
  <si>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</si>
  <si>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</si>
  <si>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</si>
  <si>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</si>
  <si>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</si>
  <si>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</si>
  <si>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</si>
  <si>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</si>
  <si>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</si>
  <si>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</si>
  <si>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</si>
  <si>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</si>
  <si>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</si>
  <si>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</si>
  <si>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</si>
  <si>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</si>
  <si>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</si>
  <si>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</si>
  <si>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</si>
  <si>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</si>
  <si>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</si>
  <si>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</si>
  <si>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</si>
  <si>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</si>
  <si>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</si>
  <si>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</si>
  <si>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</si>
  <si>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</si>
  <si>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</si>
  <si>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</si>
  <si>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</si>
  <si>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</si>
  <si>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</si>
  <si>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</si>
  <si>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</si>
  <si>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</si>
  <si>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</si>
  <si>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</si>
  <si>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</si>
  <si>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</si>
  <si>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</si>
  <si>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</si>
  <si>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</si>
  <si>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</si>
  <si>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</si>
  <si>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</si>
  <si>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</si>
  <si>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</si>
  <si>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</si>
  <si>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</si>
  <si>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</si>
  <si>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</si>
  <si>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</si>
  <si>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</si>
  <si>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</si>
  <si>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</si>
  <si>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</si>
  <si>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</si>
  <si>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</si>
  <si>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</si>
  <si>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</si>
  <si>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</si>
  <si>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</si>
  <si>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</si>
  <si>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</si>
  <si>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</si>
  <si>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</si>
  <si>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</si>
  <si>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</si>
  <si>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</si>
  <si>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</si>
  <si>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</si>
  <si>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</si>
  <si>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</si>
  <si>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</si>
  <si>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</si>
  <si>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</si>
  <si>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</si>
  <si>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</si>
  <si>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</si>
  <si>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</si>
  <si>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</si>
  <si>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</si>
  <si>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</si>
  <si>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</si>
  <si>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</si>
  <si>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</si>
  <si>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</si>
  <si>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</si>
  <si>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</si>
  <si>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</si>
  <si>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</si>
  <si>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</si>
  <si>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</si>
  <si>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</si>
  <si>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</si>
  <si>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</si>
  <si>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</si>
  <si>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</si>
  <si>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</si>
  <si>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</si>
  <si>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</si>
  <si>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</si>
  <si>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</si>
  <si>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</si>
  <si>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</si>
  <si>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</si>
  <si>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</si>
  <si>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</si>
  <si>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</si>
  <si>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</si>
  <si>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</si>
  <si>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</si>
  <si>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</si>
  <si>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</si>
  <si>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</si>
  <si>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</si>
  <si>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</si>
  <si>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</si>
  <si>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</si>
  <si>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</si>
  <si>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</si>
  <si>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</si>
  <si>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</si>
  <si>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</si>
  <si>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</si>
  <si>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</si>
  <si>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</si>
  <si>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</si>
  <si>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</si>
  <si>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</si>
  <si>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</si>
  <si>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</si>
  <si>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</si>
  <si>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</si>
  <si>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</si>
  <si>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</si>
  <si>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</si>
  <si>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</si>
  <si>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</si>
  <si>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</si>
  <si>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</si>
  <si>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</si>
  <si>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</si>
  <si>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</si>
  <si>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</si>
  <si>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</si>
  <si>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</si>
  <si>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</si>
  <si>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</si>
  <si>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</si>
  <si>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</si>
  <si>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</si>
  <si>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</si>
  <si>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</si>
  <si>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</si>
  <si>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</si>
  <si>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</si>
  <si>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</si>
  <si>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</si>
  <si>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</si>
  <si>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</si>
  <si>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</si>
  <si>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</si>
  <si>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</si>
  <si>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</si>
  <si>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</si>
  <si>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</si>
  <si>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</si>
  <si>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</si>
  <si>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</si>
  <si>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</si>
  <si>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</si>
  <si>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</si>
  <si>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</si>
  <si>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</si>
  <si>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</si>
  <si>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</si>
  <si>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</si>
  <si>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</si>
  <si>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</si>
  <si>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</si>
  <si>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</si>
  <si>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</si>
  <si>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</si>
  <si>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</si>
  <si>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</si>
  <si>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</si>
  <si>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</si>
  <si>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</si>
  <si>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</si>
  <si>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</si>
  <si>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</si>
  <si>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</si>
  <si>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</si>
  <si>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</si>
  <si>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</si>
  <si>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</si>
  <si>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</si>
  <si>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</si>
  <si>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</si>
  <si>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</si>
  <si>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</si>
  <si>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</si>
  <si>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</si>
  <si>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</si>
  <si>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</si>
  <si>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</si>
  <si>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</si>
  <si>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</si>
  <si>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</si>
  <si>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</si>
  <si>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</si>
  <si>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</si>
  <si>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</si>
  <si>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</si>
  <si>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</si>
  <si>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</si>
  <si>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</si>
  <si>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</si>
  <si>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</si>
  <si>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</si>
  <si>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</si>
  <si>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</si>
  <si>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</si>
  <si>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</si>
  <si>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</si>
  <si>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</si>
  <si>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</si>
  <si>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</si>
  <si>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</si>
  <si>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</si>
  <si>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</si>
  <si>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</si>
  <si>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</si>
  <si>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</si>
  <si>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</si>
  <si>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</si>
  <si>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</si>
  <si>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</si>
  <si>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</si>
  <si>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</si>
  <si>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</si>
  <si>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</si>
  <si>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</si>
  <si>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</si>
  <si>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</si>
  <si>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</si>
  <si>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</si>
  <si>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</si>
  <si>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</si>
  <si>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</si>
  <si>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</si>
  <si>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</si>
  <si>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</si>
  <si>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</si>
  <si>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</si>
  <si>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</si>
  <si>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</si>
  <si>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</si>
  <si>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</si>
  <si>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</si>
  <si>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</si>
  <si>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</si>
  <si>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</si>
  <si>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</si>
  <si>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</si>
  <si>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</si>
  <si>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</si>
  <si>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</si>
  <si>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</si>
  <si>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</si>
  <si>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</si>
  <si>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</si>
  <si>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</si>
  <si>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</si>
  <si>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</si>
  <si>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</si>
  <si>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</si>
  <si>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</si>
  <si>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</si>
  <si>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</si>
  <si>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</si>
  <si>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</si>
  <si>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</si>
  <si>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</si>
  <si>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</si>
  <si>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</si>
  <si>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</si>
  <si>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</si>
  <si>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</si>
  <si>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</si>
  <si>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</si>
  <si>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</si>
  <si>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</si>
  <si>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</si>
  <si>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</si>
  <si>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</si>
  <si>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</si>
  <si>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</si>
  <si>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</si>
  <si>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</si>
  <si>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</si>
  <si>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</si>
  <si>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</si>
  <si>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</si>
  <si>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</si>
  <si>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</si>
  <si>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</si>
  <si>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</si>
  <si>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</si>
  <si>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</si>
  <si>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</si>
  <si>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</si>
  <si>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</si>
  <si>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</si>
  <si>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</si>
  <si>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</si>
  <si>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</si>
  <si>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</si>
  <si>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</si>
  <si>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</si>
  <si>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</si>
  <si>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</si>
  <si>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</si>
  <si>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</si>
  <si>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</si>
  <si>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</si>
  <si>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</si>
  <si>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</si>
  <si>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</si>
  <si>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</si>
  <si>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</si>
  <si>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</si>
  <si>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</si>
  <si>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</si>
  <si>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</si>
  <si>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</si>
  <si>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</si>
  <si>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</si>
  <si>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</si>
  <si>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</si>
  <si>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</si>
  <si>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</si>
  <si>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</si>
  <si>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</si>
  <si>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</si>
  <si>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</si>
  <si>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</si>
  <si>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</si>
  <si>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</si>
  <si>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</si>
  <si>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</si>
  <si>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</si>
  <si>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</si>
  <si>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</si>
  <si>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</si>
  <si>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</si>
  <si>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</si>
  <si>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</si>
  <si>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</si>
  <si>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</si>
  <si>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</si>
  <si>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</si>
  <si>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</si>
  <si>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</si>
  <si>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</si>
  <si>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</si>
  <si>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</si>
  <si>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</si>
  <si>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</si>
  <si>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</si>
  <si>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</si>
  <si>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</si>
  <si>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</si>
  <si>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</si>
  <si>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</si>
  <si>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</si>
  <si>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</si>
  <si>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</si>
  <si>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</si>
  <si>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</si>
  <si>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</si>
  <si>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</si>
  <si>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</si>
  <si>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</si>
  <si>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</si>
  <si>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</si>
  <si>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</si>
  <si>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</si>
  <si>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</si>
  <si>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</si>
  <si>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</si>
  <si>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</si>
  <si>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</si>
  <si>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</si>
  <si>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</si>
  <si>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</si>
  <si>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</si>
  <si>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</si>
  <si>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</si>
  <si>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</si>
  <si>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</si>
  <si>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</si>
  <si>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</si>
  <si>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</si>
  <si>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</si>
  <si>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</si>
  <si>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</si>
  <si>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</si>
  <si>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</si>
  <si>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</si>
  <si>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</si>
  <si>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</si>
  <si>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</si>
  <si>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</si>
  <si>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</si>
  <si>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</si>
  <si>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</si>
  <si>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</si>
  <si>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</si>
  <si>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</si>
  <si>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</si>
  <si>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</si>
  <si>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</si>
  <si>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</si>
  <si>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</si>
  <si>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</si>
  <si>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</si>
  <si>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</si>
  <si>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</si>
  <si>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</si>
  <si>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</si>
  <si>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</si>
  <si>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</si>
  <si>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</si>
  <si>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</si>
  <si>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</si>
  <si>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</si>
  <si>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</si>
  <si>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</si>
  <si>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</si>
  <si>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</si>
  <si>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</si>
  <si>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</si>
  <si>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</si>
  <si>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</si>
  <si>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</si>
  <si>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</si>
  <si>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</si>
  <si>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</si>
  <si>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</si>
  <si>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</si>
  <si>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</si>
  <si>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</si>
  <si>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</si>
  <si>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</si>
  <si>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</si>
  <si>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</si>
  <si>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</si>
  <si>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</si>
  <si>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</si>
  <si>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</si>
  <si>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</si>
  <si>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</si>
  <si>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</si>
  <si>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</si>
  <si>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</si>
  <si>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</si>
  <si>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</si>
  <si>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</si>
  <si>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</si>
  <si>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</si>
  <si>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</si>
  <si>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</si>
  <si>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</si>
  <si>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</si>
  <si>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</si>
  <si>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</si>
  <si>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</si>
  <si>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</si>
  <si>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</si>
  <si>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</si>
  <si>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</si>
  <si>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</si>
  <si>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</si>
  <si>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</si>
  <si>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</si>
  <si>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</si>
  <si>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</si>
  <si>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</si>
  <si>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</si>
  <si>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</si>
  <si>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</si>
  <si>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</si>
  <si>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</si>
  <si>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</si>
  <si>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</si>
  <si>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</si>
  <si>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</si>
  <si>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</si>
  <si>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</si>
  <si>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</si>
  <si>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</si>
  <si>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</si>
  <si>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</si>
  <si>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</si>
  <si>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</si>
  <si>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</si>
  <si>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</si>
  <si>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</si>
  <si>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</si>
  <si>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</si>
  <si>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</si>
  <si>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</si>
  <si>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</si>
  <si>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</si>
  <si>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</si>
  <si>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</si>
  <si>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</si>
  <si>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</si>
  <si>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</si>
  <si>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</si>
  <si>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</si>
  <si>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</si>
  <si>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</si>
  <si>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</si>
  <si>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</si>
  <si>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</si>
  <si>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</si>
  <si>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</si>
  <si>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</si>
  <si>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</si>
  <si>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</si>
  <si>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</si>
  <si>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</si>
  <si>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</si>
  <si>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</si>
  <si>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</si>
  <si>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</si>
  <si>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</si>
  <si>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</si>
  <si>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</si>
  <si>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</si>
  <si>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</si>
  <si>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</si>
  <si>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</si>
  <si>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</si>
  <si>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</si>
  <si>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</si>
  <si>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</si>
  <si>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</si>
  <si>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</si>
  <si>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</si>
  <si>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</si>
  <si>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</si>
  <si>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</si>
  <si>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</si>
  <si>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</si>
  <si>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</si>
  <si>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</si>
  <si>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</si>
  <si>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</si>
  <si>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</si>
  <si>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</si>
  <si>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</si>
  <si>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</si>
  <si>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</si>
  <si>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</si>
  <si>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</si>
  <si>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</si>
  <si>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</si>
  <si>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</si>
  <si>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</si>
  <si>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</si>
  <si>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</si>
  <si>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</si>
  <si>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</si>
  <si>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</si>
  <si>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</si>
  <si>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</si>
  <si>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</si>
  <si>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</si>
  <si>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</si>
  <si>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</si>
  <si>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</si>
  <si>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</si>
  <si>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</si>
  <si>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</si>
  <si>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</si>
  <si>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</si>
  <si>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</si>
  <si>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</si>
  <si>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</si>
  <si>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</si>
  <si>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</si>
  <si>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</si>
  <si>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</si>
  <si>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</si>
  <si>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</si>
  <si>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</si>
  <si>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</si>
  <si>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</si>
  <si>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</si>
  <si>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</si>
  <si>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</si>
  <si>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</si>
  <si>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</si>
  <si>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</si>
  <si>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</si>
  <si>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</si>
  <si>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</si>
  <si>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</si>
  <si>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</si>
  <si>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</si>
  <si>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</si>
  <si>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</si>
  <si>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</si>
  <si>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</si>
  <si>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</si>
  <si>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</si>
  <si>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</si>
  <si>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</si>
  <si>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</si>
  <si>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</si>
  <si>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</si>
  <si>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</si>
  <si>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</si>
  <si>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</si>
  <si>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</si>
  <si>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</si>
  <si>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</si>
  <si>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</si>
  <si>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</si>
  <si>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</si>
  <si>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</si>
  <si>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</si>
  <si>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</si>
  <si>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</si>
  <si>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</si>
  <si>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</si>
  <si>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</si>
  <si>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</si>
  <si>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</si>
  <si>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</si>
  <si>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</si>
  <si>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</si>
  <si>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</si>
  <si>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</si>
  <si>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</si>
  <si>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</si>
  <si>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</si>
  <si>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</si>
  <si>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</si>
  <si>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</si>
  <si>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</si>
  <si>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</si>
  <si>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</si>
  <si>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</si>
  <si>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</si>
  <si>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</si>
  <si>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</si>
  <si>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</si>
  <si>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</si>
  <si>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</si>
  <si>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</si>
  <si>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</si>
  <si>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</si>
  <si>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</si>
  <si>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</si>
  <si>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</si>
  <si>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</si>
  <si>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</si>
  <si>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</si>
  <si>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</si>
  <si>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</si>
  <si>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</si>
  <si>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</si>
  <si>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</si>
  <si>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</si>
  <si>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</si>
  <si>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</si>
  <si>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</si>
  <si>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</si>
  <si>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</si>
  <si>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</si>
  <si>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</si>
  <si>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</si>
  <si>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</si>
  <si>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</si>
  <si>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</si>
  <si>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</si>
  <si>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</si>
  <si>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</si>
  <si>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</si>
  <si>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</si>
  <si>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</si>
  <si>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</si>
  <si>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</si>
  <si>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</si>
  <si>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</si>
  <si>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</si>
  <si>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</si>
  <si>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</si>
  <si>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</si>
  <si>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</si>
  <si>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</si>
  <si>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</si>
  <si>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</si>
  <si>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</si>
  <si>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</si>
  <si>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</si>
  <si>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</si>
  <si>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</si>
  <si>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</si>
  <si>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</si>
  <si>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</si>
  <si>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</si>
  <si>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</si>
  <si>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</si>
  <si>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</si>
  <si>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</si>
  <si>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</si>
  <si>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</si>
  <si>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</si>
  <si>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</si>
  <si>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</si>
  <si>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</si>
  <si>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</si>
  <si>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</si>
  <si>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</si>
  <si>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</si>
  <si>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</si>
  <si>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</si>
  <si>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</si>
  <si>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</si>
  <si>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</si>
  <si>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</si>
  <si>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</si>
  <si>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</si>
  <si>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</si>
  <si>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</si>
  <si>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</si>
  <si>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</si>
  <si>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</si>
  <si>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</si>
  <si>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</si>
  <si>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</si>
  <si>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</si>
  <si>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</si>
  <si>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</si>
  <si>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</si>
  <si>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</si>
  <si>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</si>
  <si>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</si>
  <si>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</si>
  <si>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</si>
  <si>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</si>
  <si>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</si>
  <si>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</si>
  <si>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</si>
  <si>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</si>
  <si>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</si>
  <si>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</si>
  <si>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</si>
  <si>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</si>
  <si>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</si>
  <si>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</si>
  <si>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</si>
  <si>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</si>
  <si>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</si>
  <si>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</si>
  <si>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</si>
  <si>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</si>
  <si>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</si>
  <si>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</si>
  <si>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</si>
  <si>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</si>
  <si>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</si>
  <si>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</si>
  <si>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</si>
  <si>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</si>
  <si>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</si>
  <si>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</si>
  <si>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</si>
  <si>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</si>
  <si>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</si>
  <si>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</si>
  <si>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</si>
  <si>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</si>
  <si>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</si>
  <si>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</si>
  <si>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</si>
  <si>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</si>
  <si>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</si>
  <si>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</si>
  <si>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</si>
  <si>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</si>
  <si>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</si>
  <si>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</si>
  <si>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</si>
  <si>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</si>
  <si>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</si>
  <si>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</si>
  <si>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</si>
  <si>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</si>
  <si>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</si>
  <si>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</si>
  <si>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</si>
  <si>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</si>
  <si>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</si>
  <si>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</si>
  <si>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</si>
  <si>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</si>
  <si>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</si>
  <si>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</si>
  <si>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</si>
  <si>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</si>
  <si>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</si>
  <si>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</si>
  <si>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</si>
  <si>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</si>
  <si>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</si>
  <si>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</si>
  <si>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</si>
  <si>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</si>
  <si>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</si>
  <si>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</si>
  <si>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</si>
  <si>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</si>
  <si>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</si>
  <si>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</si>
  <si>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</si>
  <si>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</si>
  <si>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</si>
  <si>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</si>
  <si>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</si>
  <si>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</si>
  <si>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</si>
  <si>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</si>
  <si>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</si>
  <si>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</si>
  <si>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</si>
  <si>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</si>
  <si>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</si>
  <si>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</si>
  <si>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</si>
  <si>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</si>
  <si>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</si>
  <si>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</si>
  <si>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</si>
  <si>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</si>
  <si>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</si>
  <si>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</si>
  <si>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</si>
  <si>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</si>
  <si>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</si>
  <si>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</si>
  <si>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</si>
  <si>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</si>
  <si>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</si>
  <si>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</si>
  <si>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</si>
  <si>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</si>
  <si>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</si>
  <si>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</si>
  <si>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</si>
  <si>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</si>
  <si>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</si>
  <si>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</si>
  <si>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</si>
  <si>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</si>
  <si>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</si>
  <si>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</si>
  <si>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</si>
  <si>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</si>
  <si>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</si>
  <si>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</si>
  <si>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</si>
  <si>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</si>
  <si>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</si>
  <si>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</si>
  <si>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</si>
  <si>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</si>
  <si>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</si>
  <si>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</si>
  <si>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</si>
  <si>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</si>
  <si>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</si>
  <si>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</si>
  <si>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</si>
  <si>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</si>
  <si>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</si>
  <si>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</si>
  <si>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</si>
  <si>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</si>
  <si>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</si>
  <si>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</si>
  <si>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</si>
  <si>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</si>
  <si>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</si>
  <si>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</si>
  <si>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</si>
  <si>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</si>
  <si>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</si>
  <si>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</si>
  <si>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</si>
  <si>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</si>
  <si>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</si>
  <si>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</si>
  <si>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</si>
  <si>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</si>
  <si>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</si>
  <si>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</si>
  <si>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</si>
  <si>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</si>
  <si>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</si>
  <si>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</si>
  <si>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</si>
  <si>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</si>
  <si>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</si>
  <si>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</si>
  <si>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</si>
  <si>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</si>
  <si>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</si>
  <si>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</si>
  <si>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</si>
  <si>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</si>
  <si>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</si>
  <si>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</si>
  <si>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</si>
  <si>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</si>
  <si>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</si>
  <si>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</si>
  <si>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</si>
  <si>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</si>
  <si>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</si>
  <si>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</si>
  <si>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</si>
  <si>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</si>
  <si>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</si>
  <si>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</si>
  <si>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</si>
  <si>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</si>
  <si>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</si>
  <si>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</si>
  <si>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</si>
  <si>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</si>
  <si>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</si>
  <si>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</si>
  <si>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</si>
  <si>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</si>
  <si>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</si>
  <si>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</si>
  <si>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</si>
  <si>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</si>
  <si>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</si>
  <si>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</si>
  <si>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</si>
  <si>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</si>
  <si>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</si>
  <si>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</si>
  <si>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</si>
  <si>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</si>
  <si>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</si>
  <si>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</si>
  <si>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</si>
  <si>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</si>
  <si>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</si>
  <si>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</si>
  <si>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</si>
  <si>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</si>
  <si>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</si>
  <si>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</si>
  <si>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</si>
  <si>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</si>
  <si>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</si>
  <si>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</si>
  <si>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</si>
  <si>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</si>
  <si>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</si>
  <si>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</si>
  <si>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</si>
  <si>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</si>
  <si>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</si>
  <si>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</si>
  <si>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</si>
  <si>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</si>
  <si>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</si>
  <si>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</si>
  <si>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</si>
  <si>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</si>
  <si>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</si>
  <si>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</si>
  <si>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</si>
  <si>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</si>
  <si>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</si>
  <si>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</si>
  <si>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</si>
  <si>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</si>
  <si>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</si>
  <si>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</si>
  <si>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</si>
  <si>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</si>
  <si>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</si>
  <si>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</si>
  <si>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</si>
  <si>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</si>
  <si>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</si>
  <si>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</si>
  <si>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</si>
  <si>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</si>
  <si>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</si>
  <si>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</si>
  <si>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</si>
  <si>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</si>
  <si>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</si>
  <si>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</si>
  <si>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</si>
  <si>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</si>
  <si>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</si>
  <si>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</si>
  <si>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</si>
  <si>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</si>
  <si>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</si>
  <si>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</si>
  <si>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</si>
  <si>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</si>
  <si>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</si>
  <si>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</si>
  <si>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</si>
  <si>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</si>
  <si>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</si>
  <si>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</si>
  <si>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</si>
  <si>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</si>
  <si>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</si>
  <si>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</si>
  <si>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</si>
  <si>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</si>
  <si>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</si>
  <si>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</si>
  <si>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</si>
  <si>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</si>
  <si>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</si>
  <si>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</si>
  <si>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</si>
  <si>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</si>
  <si>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</si>
  <si>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</si>
  <si>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</si>
  <si>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</si>
  <si>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</si>
  <si>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</si>
  <si>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</si>
  <si>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</si>
  <si>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</si>
  <si>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</si>
  <si>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</si>
  <si>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</si>
  <si>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</si>
  <si>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</si>
  <si>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</si>
  <si>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</si>
  <si>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</si>
  <si>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</si>
  <si>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</si>
  <si>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</si>
  <si>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</si>
  <si>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</si>
  <si>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</si>
  <si>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</si>
  <si>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</si>
  <si>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</si>
  <si>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</si>
  <si>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</si>
  <si>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</si>
  <si>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</si>
  <si>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</si>
  <si>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</si>
  <si>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</si>
  <si>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</si>
  <si>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</si>
  <si>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</si>
  <si>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</si>
  <si>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</si>
  <si>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</si>
  <si>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</si>
  <si>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</si>
  <si>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</si>
  <si>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</si>
  <si>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</si>
  <si>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</si>
  <si>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</si>
  <si>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</si>
  <si>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</si>
  <si>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</si>
  <si>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</si>
  <si>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</si>
  <si>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</si>
  <si>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</si>
  <si>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</si>
  <si>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</si>
  <si>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</si>
  <si>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</si>
  <si>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</si>
  <si>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</si>
  <si>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</si>
  <si>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</si>
  <si>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</si>
  <si>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</si>
  <si>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</si>
  <si>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</si>
  <si>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</si>
  <si>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</si>
  <si>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</si>
  <si>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</si>
  <si>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</si>
  <si>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</si>
  <si>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</si>
  <si>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</si>
  <si>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</si>
  <si>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</si>
  <si>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</si>
  <si>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</si>
  <si>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</si>
  <si>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</si>
  <si>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</si>
  <si>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</si>
  <si>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</si>
  <si>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</si>
  <si>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</si>
  <si>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</si>
  <si>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</si>
  <si>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</si>
  <si>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</si>
  <si>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</si>
  <si>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</si>
  <si>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</si>
  <si>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</si>
  <si>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</si>
  <si>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</si>
  <si>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</si>
  <si>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</si>
  <si>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</si>
  <si>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</si>
  <si>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</si>
  <si>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</si>
  <si>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</si>
  <si>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</si>
  <si>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</si>
  <si>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</si>
  <si>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</si>
  <si>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</si>
  <si>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</si>
  <si>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</si>
  <si>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</si>
  <si>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</si>
  <si>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</si>
  <si>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</si>
  <si>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</si>
  <si>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</si>
  <si>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</si>
  <si>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</si>
  <si>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</si>
  <si>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</si>
  <si>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</si>
  <si>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</si>
  <si>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</si>
  <si>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</si>
  <si>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</si>
  <si>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</si>
  <si>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</si>
  <si>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</si>
  <si>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</si>
  <si>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</si>
  <si>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</si>
  <si>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</si>
  <si>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</si>
  <si>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</si>
  <si>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</si>
  <si>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</si>
  <si>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</si>
  <si>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</si>
  <si>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</si>
  <si>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</si>
  <si>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</si>
  <si>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</si>
  <si>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</si>
  <si>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</si>
  <si>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</si>
  <si>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</si>
  <si>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</si>
  <si>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</si>
  <si>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</si>
  <si>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</si>
  <si>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</si>
  <si>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</si>
  <si>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</si>
  <si>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</si>
  <si>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</si>
  <si>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</si>
  <si>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</si>
  <si>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</si>
  <si>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</si>
  <si>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</si>
  <si>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</si>
  <si>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</si>
  <si>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</si>
  <si>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</si>
  <si>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</si>
  <si>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</si>
  <si>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</si>
  <si>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</si>
  <si>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</si>
  <si>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</si>
  <si>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</si>
  <si>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</si>
  <si>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</si>
  <si>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</si>
  <si>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</si>
  <si>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</si>
  <si>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</si>
  <si>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</si>
  <si>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</si>
  <si>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</si>
  <si>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</si>
  <si>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</si>
  <si>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</si>
  <si>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</si>
  <si>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</si>
  <si>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</si>
  <si>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</si>
  <si>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</si>
  <si>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</si>
  <si>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</si>
  <si>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</si>
  <si>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</si>
  <si>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</si>
  <si>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</si>
  <si>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</si>
  <si>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</si>
  <si>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</si>
  <si>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</si>
  <si>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</si>
  <si>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</si>
  <si>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</si>
  <si>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</si>
  <si>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</si>
  <si>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</si>
  <si>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</si>
  <si>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</si>
  <si>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</si>
  <si>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</si>
  <si>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</si>
  <si>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</si>
  <si>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</si>
  <si>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</si>
  <si>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</si>
  <si>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</si>
  <si>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</si>
  <si>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</si>
  <si>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</si>
  <si>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</si>
  <si>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</si>
  <si>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</si>
  <si>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</si>
  <si>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</si>
  <si>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</si>
  <si>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</si>
  <si>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</si>
  <si>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</si>
  <si>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</si>
  <si>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</si>
  <si>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</si>
  <si>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</si>
  <si>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</si>
  <si>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</si>
  <si>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</si>
  <si>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</si>
  <si>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</si>
  <si>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</si>
  <si>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</si>
  <si>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</si>
  <si>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</si>
  <si>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</si>
  <si>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</si>
  <si>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</si>
  <si>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</si>
  <si>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</si>
  <si>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</si>
  <si>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</si>
  <si>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</si>
  <si>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</si>
  <si>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</si>
  <si>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</si>
  <si>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</si>
  <si>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</si>
  <si>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</si>
  <si>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</si>
  <si>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</si>
  <si>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</si>
  <si>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</si>
  <si>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</si>
  <si>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</si>
  <si>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</si>
  <si>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</si>
  <si>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</si>
  <si>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</si>
  <si>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</si>
  <si>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</si>
  <si>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</si>
  <si>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</si>
  <si>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</si>
  <si>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</si>
  <si>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</si>
  <si>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</si>
  <si>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</si>
  <si>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</si>
  <si>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</si>
  <si>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</si>
  <si>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</si>
  <si>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</si>
  <si>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</si>
  <si>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</si>
  <si>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</si>
  <si>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</si>
  <si>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</si>
  <si>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</si>
  <si>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</si>
  <si>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</si>
  <si>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</si>
  <si>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</si>
  <si>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</si>
  <si>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</si>
  <si>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</si>
  <si>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</si>
  <si>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</si>
  <si>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</si>
  <si>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</si>
  <si>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</si>
  <si>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</si>
  <si>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</si>
  <si>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</si>
  <si>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</si>
  <si>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</si>
  <si>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</si>
  <si>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</si>
  <si>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</si>
  <si>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</si>
  <si>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</si>
  <si>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</si>
  <si>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</si>
  <si>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</si>
  <si>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</si>
  <si>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</si>
  <si>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</si>
  <si>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</si>
  <si>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</si>
  <si>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</si>
  <si>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</si>
  <si>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</si>
  <si>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</si>
  <si>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</si>
  <si>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</si>
  <si>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</si>
  <si>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</si>
  <si>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</si>
  <si>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</si>
  <si>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</si>
  <si>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</si>
  <si>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</si>
  <si>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</si>
  <si>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</si>
  <si>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</si>
  <si>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</si>
  <si>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</si>
  <si>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</si>
  <si>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</si>
  <si>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</si>
  <si>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</si>
  <si>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</si>
  <si>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</si>
  <si>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</si>
  <si>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</si>
  <si>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</si>
  <si>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</si>
  <si>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</si>
  <si>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</si>
  <si>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</si>
  <si>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</si>
  <si>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</si>
  <si>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</si>
  <si>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</si>
  <si>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</si>
  <si>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</si>
  <si>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</si>
  <si>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</si>
  <si>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</si>
  <si>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</si>
  <si>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</si>
  <si>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</si>
  <si>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</si>
  <si>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</si>
  <si>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</si>
  <si>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</si>
  <si>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</si>
  <si>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</si>
  <si>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</si>
  <si>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</si>
  <si>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</si>
  <si>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</si>
  <si>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</si>
  <si>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</si>
  <si>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</si>
  <si>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</si>
  <si>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</si>
  <si>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</si>
  <si>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</si>
  <si>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</si>
  <si>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</si>
  <si>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</si>
  <si>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</si>
  <si>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</si>
  <si>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</si>
  <si>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</si>
  <si>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</si>
  <si>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</si>
  <si>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</si>
  <si>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</si>
  <si>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</si>
  <si>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</si>
  <si>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</si>
  <si>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</si>
  <si>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</si>
  <si>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</si>
  <si>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</si>
  <si>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</si>
  <si>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</si>
  <si>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</si>
  <si>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</si>
  <si>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</si>
  <si>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</si>
  <si>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</si>
  <si>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</si>
  <si>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</si>
  <si>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</si>
  <si>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</si>
  <si>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</si>
  <si>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</si>
  <si>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</si>
  <si>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</si>
  <si>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</si>
  <si>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</si>
  <si>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</si>
  <si>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</si>
  <si>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</si>
  <si>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</si>
  <si>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</si>
  <si>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</si>
  <si>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</si>
  <si>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</si>
  <si>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</si>
  <si>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</si>
  <si>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</si>
  <si>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</si>
  <si>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</si>
  <si>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</si>
  <si>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</si>
  <si>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</si>
  <si>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</si>
  <si>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</si>
  <si>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</si>
  <si>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</si>
  <si>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</si>
  <si>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</si>
  <si>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</si>
  <si>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</si>
  <si>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</si>
  <si>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</si>
  <si>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</si>
  <si>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</si>
  <si>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</si>
  <si>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</si>
  <si>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</si>
  <si>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</si>
  <si>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</si>
  <si>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</si>
  <si>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</si>
  <si>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</si>
  <si>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</si>
  <si>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</si>
  <si>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</si>
  <si>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</si>
  <si>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</si>
  <si>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</si>
  <si>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</si>
  <si>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</si>
  <si>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</si>
  <si>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</si>
  <si>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</si>
  <si>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</si>
  <si>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</si>
  <si>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</si>
  <si>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</si>
  <si>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</si>
  <si>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</si>
  <si>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</si>
  <si>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</si>
  <si>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</si>
  <si>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</si>
  <si>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</si>
  <si>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</si>
  <si>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</si>
  <si>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</si>
  <si>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</si>
  <si>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</si>
  <si>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</si>
  <si>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</si>
  <si>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</si>
  <si>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</si>
  <si>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</si>
  <si>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</si>
  <si>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</si>
  <si>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</si>
  <si>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</si>
  <si>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</si>
  <si>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</si>
  <si>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</si>
  <si>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</si>
  <si>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</si>
  <si>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</si>
  <si>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</si>
  <si>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</si>
  <si>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</si>
  <si>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</si>
  <si>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</si>
  <si>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</si>
  <si>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</si>
  <si>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</si>
  <si>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</si>
  <si>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</si>
  <si>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</si>
  <si>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</si>
  <si>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</si>
  <si>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</si>
  <si>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</si>
  <si>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</si>
  <si>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</si>
  <si>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</si>
  <si>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</si>
  <si>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</si>
  <si>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</si>
  <si>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</si>
  <si>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</si>
  <si>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</si>
  <si>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</si>
  <si>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</si>
  <si>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</si>
  <si>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</si>
  <si>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</si>
  <si>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</si>
  <si>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</si>
  <si>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</si>
  <si>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</si>
  <si>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</si>
  <si>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</si>
  <si>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</si>
  <si>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</si>
  <si>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</si>
  <si>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</si>
  <si>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</si>
  <si>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</si>
  <si>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</si>
  <si>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</si>
  <si>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</si>
  <si>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</si>
  <si>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</si>
  <si>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</si>
  <si>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</si>
  <si>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</si>
  <si>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</si>
  <si>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</si>
  <si>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</si>
  <si>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</si>
  <si>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</si>
  <si>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</si>
  <si>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</si>
  <si>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</si>
  <si>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</si>
  <si>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</si>
  <si>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</si>
  <si>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</si>
  <si>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</si>
  <si>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</si>
  <si>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</si>
  <si>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</si>
  <si>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</si>
  <si>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</si>
  <si>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</si>
  <si>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</si>
  <si>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</si>
  <si>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</si>
  <si>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</si>
  <si>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</si>
  <si>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</si>
  <si>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</si>
  <si>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</si>
  <si>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</si>
  <si>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</si>
  <si>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</si>
  <si>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</si>
  <si>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</si>
  <si>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</si>
  <si>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</si>
  <si>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</si>
  <si>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</si>
  <si>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</si>
  <si>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</si>
  <si>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</si>
  <si>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</si>
  <si>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</si>
  <si>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</si>
  <si>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</si>
  <si>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</si>
  <si>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</si>
  <si>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</si>
  <si>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</si>
  <si>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</si>
  <si>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</si>
  <si>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</si>
  <si>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</si>
  <si>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</si>
  <si>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</si>
  <si>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</si>
  <si>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</si>
  <si>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</si>
  <si>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</si>
  <si>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</si>
  <si>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</si>
  <si>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</si>
  <si>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</si>
  <si>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</si>
  <si>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</si>
  <si>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</si>
  <si>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</si>
  <si>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</si>
  <si>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</si>
  <si>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</si>
  <si>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</si>
  <si>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</si>
  <si>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</si>
  <si>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</si>
  <si>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</si>
  <si>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</si>
  <si>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</si>
  <si>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</si>
  <si>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</si>
  <si>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</si>
  <si>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</si>
  <si>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</si>
  <si>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</si>
  <si>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</si>
  <si>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</si>
  <si>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</si>
  <si>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</si>
  <si>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</si>
  <si>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</si>
  <si>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</si>
  <si>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</si>
  <si>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</si>
  <si>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</si>
  <si>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</si>
  <si>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</si>
  <si>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</si>
  <si>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</si>
  <si>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</si>
  <si>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</si>
  <si>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</si>
  <si>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</si>
  <si>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</si>
  <si>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</si>
  <si>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</si>
  <si>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</si>
  <si>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</si>
  <si>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</si>
  <si>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</si>
  <si>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</si>
  <si>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</si>
  <si>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</si>
  <si>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</si>
  <si>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</si>
  <si>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</si>
  <si>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</si>
  <si>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</si>
  <si>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</si>
  <si>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</si>
  <si>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</si>
  <si>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</si>
  <si>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</si>
  <si>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</si>
  <si>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</si>
  <si>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</si>
  <si>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</si>
  <si>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</si>
  <si>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</si>
  <si>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</si>
  <si>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</si>
  <si>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</si>
  <si>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</si>
  <si>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</si>
  <si>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</si>
  <si>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</si>
  <si>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</si>
  <si>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</si>
  <si>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</si>
  <si>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</si>
  <si>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</si>
  <si>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</si>
  <si>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</si>
  <si>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</si>
  <si>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</si>
  <si>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</si>
  <si>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</si>
  <si>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</si>
  <si>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</si>
  <si>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</si>
  <si>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</si>
  <si>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</si>
  <si>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</si>
  <si>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</si>
  <si>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</si>
  <si>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</si>
  <si>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</si>
  <si>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</si>
  <si>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</si>
  <si>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</si>
  <si>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</si>
  <si>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</si>
  <si>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</si>
  <si>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</si>
  <si>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</si>
  <si>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</si>
  <si>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</si>
  <si>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</si>
  <si>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</si>
  <si>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</si>
  <si>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</si>
  <si>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</si>
  <si>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</si>
  <si>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</si>
  <si>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</si>
  <si>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</si>
  <si>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</si>
  <si>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</si>
  <si>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</si>
  <si>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</si>
  <si>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</si>
  <si>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</si>
  <si>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</si>
  <si>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</si>
  <si>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</si>
  <si>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</si>
  <si>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</si>
  <si>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</si>
  <si>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</si>
  <si>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</si>
  <si>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</si>
  <si>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</si>
  <si>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</si>
  <si>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</si>
  <si>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</si>
  <si>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</si>
  <si>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</si>
  <si>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</si>
  <si>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</si>
  <si>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</si>
  <si>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</si>
  <si>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</si>
  <si>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</si>
  <si>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</si>
  <si>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</si>
  <si>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</si>
  <si>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</si>
  <si>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</si>
  <si>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</si>
  <si>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</si>
  <si>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</si>
  <si>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</si>
  <si>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</si>
  <si>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</si>
  <si>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</si>
  <si>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</si>
  <si>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</si>
  <si>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</si>
  <si>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</si>
  <si>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</si>
  <si>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</si>
  <si>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</si>
  <si>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</si>
  <si>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</si>
  <si>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</si>
  <si>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</si>
  <si>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</si>
  <si>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</si>
  <si>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</si>
  <si>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</si>
  <si>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</si>
  <si>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</si>
  <si>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</si>
  <si>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</si>
  <si>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</si>
  <si>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</si>
  <si>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</si>
  <si>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</si>
  <si>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</si>
  <si>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</si>
  <si>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</si>
  <si>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</si>
  <si>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</si>
  <si>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</si>
  <si>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</si>
  <si>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</si>
  <si>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</si>
  <si>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</si>
  <si>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</si>
  <si>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</si>
  <si>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</si>
  <si>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</si>
  <si>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</si>
  <si>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</si>
  <si>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</si>
  <si>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</si>
  <si>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</si>
  <si>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</si>
  <si>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</si>
  <si>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</si>
  <si>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</si>
  <si>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</si>
  <si>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</si>
  <si>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</si>
  <si>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</si>
  <si>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</si>
  <si>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</si>
  <si>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</si>
  <si>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</si>
  <si>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</si>
  <si>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</si>
  <si>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</si>
  <si>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</si>
  <si>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</si>
  <si>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</si>
  <si>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</si>
  <si>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</si>
  <si>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</si>
  <si>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</si>
  <si>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</si>
  <si>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</si>
  <si>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</si>
  <si>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</si>
  <si>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</si>
  <si>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</si>
  <si>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</si>
  <si>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</si>
  <si>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</si>
  <si>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</si>
  <si>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</si>
  <si>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</si>
  <si>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</si>
  <si>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</si>
  <si>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</si>
  <si>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</si>
  <si>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</si>
  <si>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</si>
  <si>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</si>
  <si>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</si>
  <si>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</si>
  <si>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</si>
  <si>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</si>
  <si>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</si>
  <si>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</si>
  <si>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</si>
  <si>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</si>
  <si>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</si>
  <si>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</si>
  <si>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</si>
  <si>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</si>
  <si>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</si>
  <si>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</si>
  <si>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</si>
  <si>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</si>
  <si>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</si>
  <si>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</si>
  <si>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</si>
  <si>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</si>
  <si>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</si>
  <si>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</si>
  <si>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</si>
  <si>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</si>
  <si>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</si>
  <si>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</si>
  <si>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</si>
  <si>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</si>
  <si>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</si>
  <si>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</si>
  <si>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</si>
  <si>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</si>
  <si>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</si>
  <si>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</si>
  <si>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</si>
  <si>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</si>
  <si>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</si>
  <si>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</si>
  <si>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</si>
  <si>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</si>
  <si>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</si>
  <si>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</si>
  <si>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</si>
  <si>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</si>
  <si>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</si>
  <si>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</si>
  <si>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</si>
  <si>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</si>
  <si>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</si>
  <si>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</si>
  <si>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</si>
  <si>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</si>
  <si>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</si>
  <si>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</si>
  <si>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</si>
  <si>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</si>
  <si>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</si>
  <si>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</si>
  <si>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</si>
  <si>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</si>
  <si>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</si>
  <si>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</si>
  <si>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</si>
  <si>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</si>
  <si>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</si>
  <si>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</si>
  <si>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</si>
  <si>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</si>
  <si>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</si>
  <si>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</si>
  <si>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</si>
  <si>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</si>
  <si>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</si>
  <si>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</si>
  <si>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</si>
  <si>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</si>
  <si>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</si>
  <si>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</si>
  <si>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</si>
  <si>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</si>
  <si>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</si>
  <si>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</si>
  <si>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</si>
  <si>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</si>
  <si>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</si>
  <si>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</si>
  <si>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</si>
  <si>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</si>
  <si>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</si>
  <si>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</si>
  <si>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</si>
  <si>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</si>
  <si>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</si>
  <si>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</si>
  <si>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</si>
  <si>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</si>
  <si>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</si>
  <si>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</si>
  <si>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</si>
  <si>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</si>
  <si>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</si>
  <si>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</si>
  <si>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</si>
  <si>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</si>
  <si>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</si>
  <si>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</si>
  <si>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</si>
  <si>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</si>
  <si>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</si>
  <si>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</si>
  <si>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</si>
  <si>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</si>
  <si>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</si>
  <si>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</si>
  <si>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</si>
  <si>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</si>
  <si>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</si>
  <si>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</si>
  <si>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</si>
  <si>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</si>
  <si>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</si>
  <si>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</si>
  <si>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</si>
  <si>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</si>
  <si>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</si>
  <si>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</si>
  <si>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</si>
  <si>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</si>
  <si>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</si>
  <si>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</si>
  <si>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</si>
  <si>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</si>
  <si>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</si>
  <si>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</si>
  <si>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</si>
  <si>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</si>
  <si>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</si>
  <si>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</si>
  <si>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</si>
  <si>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</si>
  <si>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</si>
  <si>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</si>
  <si>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</si>
  <si>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</si>
  <si>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</si>
  <si>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</si>
  <si>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</si>
  <si>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</si>
  <si>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</si>
  <si>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</si>
  <si>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</si>
  <si>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</si>
  <si>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</si>
  <si>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</si>
  <si>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</si>
  <si>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</si>
  <si>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</si>
  <si>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</si>
  <si>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</si>
  <si>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</si>
  <si>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</si>
  <si>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</si>
  <si>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</si>
  <si>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</si>
  <si>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</si>
  <si>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</si>
  <si>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</si>
  <si>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</si>
  <si>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</si>
  <si>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</si>
  <si>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</si>
  <si>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</si>
  <si>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</si>
  <si>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</si>
  <si>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</si>
  <si>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</si>
  <si>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</si>
  <si>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</si>
  <si>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</si>
  <si>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</si>
  <si>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</si>
  <si>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</si>
  <si>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</si>
  <si>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</si>
  <si>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</si>
  <si>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</si>
  <si>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</si>
  <si>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</si>
  <si>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</si>
  <si>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</si>
  <si>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</si>
  <si>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</si>
  <si>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</si>
  <si>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</si>
  <si>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</si>
  <si>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</si>
  <si>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</si>
  <si>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</si>
  <si>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</si>
  <si>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</si>
  <si>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</si>
  <si>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</si>
  <si>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</si>
  <si>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</si>
  <si>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</si>
  <si>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</si>
  <si>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</si>
  <si>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</si>
  <si>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</si>
  <si>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</si>
  <si>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</si>
  <si>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</si>
  <si>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</si>
  <si>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</si>
  <si>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</si>
  <si>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</si>
  <si>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</si>
  <si>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</si>
  <si>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</si>
  <si>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</si>
  <si>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</si>
  <si>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</si>
  <si>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</si>
  <si>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</si>
  <si>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</si>
  <si>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</si>
  <si>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</si>
  <si>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</si>
  <si>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</si>
  <si>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</si>
  <si>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</si>
  <si>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</si>
  <si>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</si>
  <si>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</si>
  <si>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</si>
  <si>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</si>
  <si>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</si>
  <si>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</si>
  <si>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</si>
  <si>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</si>
  <si>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</si>
  <si>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</si>
  <si>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</si>
  <si>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</si>
  <si>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</si>
  <si>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</si>
  <si>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</si>
  <si>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</si>
  <si>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</si>
  <si>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</si>
  <si>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</si>
  <si>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</si>
  <si>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</si>
  <si>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</si>
  <si>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</si>
  <si>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</si>
  <si>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</si>
  <si>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</si>
  <si>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</si>
  <si>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</si>
  <si>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</si>
  <si>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</si>
  <si>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</si>
  <si>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</si>
  <si>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</si>
  <si>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</si>
  <si>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</si>
  <si>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</si>
  <si>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</si>
  <si>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</si>
  <si>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</si>
  <si>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</si>
  <si>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</si>
  <si>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</si>
  <si>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</si>
  <si>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</si>
  <si>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</si>
  <si>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</si>
  <si>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</si>
  <si>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</si>
  <si>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</si>
  <si>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</si>
  <si>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</si>
  <si>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</si>
  <si>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</si>
  <si>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</si>
  <si>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</si>
  <si>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</si>
  <si>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</si>
  <si>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</si>
  <si>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</si>
  <si>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</si>
  <si>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</si>
  <si>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</si>
  <si>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</si>
  <si>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</si>
  <si>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</si>
  <si>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</si>
  <si>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</si>
  <si>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</si>
  <si>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</si>
  <si>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</si>
  <si>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</si>
  <si>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</si>
  <si>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</si>
  <si>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</si>
  <si>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</si>
  <si>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</si>
  <si>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</si>
  <si>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</si>
  <si>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</si>
  <si>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</si>
  <si>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</si>
  <si>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</si>
  <si>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</si>
  <si>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</si>
  <si>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</si>
  <si>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</si>
  <si>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</si>
  <si>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</si>
  <si>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</si>
  <si>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</si>
  <si>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</si>
  <si>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</si>
  <si>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</si>
  <si>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</si>
  <si>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</si>
  <si>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</si>
  <si>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</si>
  <si>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</si>
  <si>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</si>
  <si>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</si>
  <si>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</si>
  <si>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</si>
  <si>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</si>
  <si>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</si>
  <si>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</si>
  <si>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</si>
  <si>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</si>
  <si>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</si>
  <si>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</si>
  <si>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</si>
  <si>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</si>
  <si>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</si>
  <si>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</si>
  <si>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</si>
  <si>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</si>
  <si>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</si>
  <si>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</si>
  <si>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</si>
  <si>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</si>
  <si>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</si>
  <si>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</si>
  <si>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</si>
  <si>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</si>
  <si>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</si>
  <si>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</si>
  <si>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</si>
  <si>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</si>
  <si>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</si>
  <si>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</si>
  <si>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</si>
  <si>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</si>
  <si>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</si>
  <si>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</si>
  <si>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</si>
  <si>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</si>
  <si>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</si>
  <si>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</si>
  <si>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</si>
  <si>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</si>
  <si>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</si>
  <si>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</si>
  <si>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</si>
  <si>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</si>
  <si>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</si>
  <si>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</si>
  <si>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</si>
  <si>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</si>
  <si>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</si>
  <si>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</si>
  <si>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</si>
  <si>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</si>
  <si>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</si>
  <si>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</si>
  <si>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</si>
  <si>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</si>
  <si>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</si>
  <si>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</si>
  <si>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</si>
  <si>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</si>
  <si>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</si>
  <si>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</si>
  <si>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</si>
  <si>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</si>
  <si>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</si>
  <si>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</si>
  <si>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</si>
  <si>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</si>
  <si>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</si>
  <si>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</si>
  <si>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</si>
  <si>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</si>
  <si>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</si>
  <si>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</si>
  <si>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</si>
  <si>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</si>
  <si>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</si>
  <si>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</si>
  <si>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</si>
  <si>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</si>
  <si>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</si>
  <si>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</si>
  <si>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</si>
  <si>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</si>
  <si>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</si>
  <si>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</si>
  <si>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</si>
  <si>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</si>
  <si>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</si>
  <si>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</si>
  <si>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</si>
  <si>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</si>
  <si>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</si>
  <si>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</si>
  <si>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</si>
  <si>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</si>
  <si>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</si>
  <si>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</si>
  <si>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</si>
  <si>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</si>
  <si>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</si>
  <si>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</si>
  <si>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</si>
  <si>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</si>
  <si>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</si>
  <si>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</si>
  <si>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</si>
  <si>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</si>
  <si>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</si>
  <si>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</si>
  <si>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</si>
  <si>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</si>
  <si>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</si>
  <si>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</si>
  <si>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</si>
  <si>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</si>
  <si>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</si>
  <si>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</si>
  <si>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</si>
  <si>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</si>
  <si>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</si>
  <si>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</si>
  <si>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</si>
  <si>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</si>
  <si>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</si>
  <si>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</si>
  <si>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</si>
  <si>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</si>
  <si>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</si>
  <si>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</si>
  <si>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</si>
  <si>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</si>
  <si>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</si>
  <si>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</si>
  <si>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</si>
  <si>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</si>
  <si>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</si>
  <si>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</si>
  <si>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</si>
  <si>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</si>
  <si>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</si>
  <si>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</si>
  <si>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</si>
  <si>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</si>
  <si>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</si>
  <si>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</si>
  <si>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</si>
  <si>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</si>
  <si>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</si>
  <si>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</si>
  <si>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</si>
  <si>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</si>
  <si>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</si>
  <si>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</si>
  <si>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</si>
  <si>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</si>
  <si>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</si>
  <si>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</si>
  <si>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</si>
  <si>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</si>
  <si>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</si>
  <si>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</si>
  <si>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</si>
  <si>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</si>
  <si>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</si>
  <si>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</si>
  <si>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</si>
  <si>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</si>
  <si>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</si>
  <si>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</si>
  <si>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</si>
  <si>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</si>
  <si>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</si>
  <si>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</si>
  <si>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</si>
  <si>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</si>
  <si>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</si>
  <si>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</si>
  <si>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</si>
  <si>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</si>
  <si>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</si>
  <si>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</si>
  <si>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</si>
  <si>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</si>
  <si>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</si>
  <si>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</si>
  <si>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</si>
  <si>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</si>
  <si>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</si>
  <si>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</si>
  <si>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</si>
  <si>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</si>
  <si>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</si>
  <si>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</si>
  <si>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</si>
  <si>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</si>
  <si>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</si>
  <si>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</si>
  <si>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</si>
  <si>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</si>
  <si>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</si>
  <si>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</si>
  <si>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</si>
  <si>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</si>
  <si>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</si>
  <si>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</si>
  <si>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</si>
  <si>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</si>
  <si>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</si>
  <si>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</si>
  <si>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</si>
  <si>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</si>
  <si>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</si>
  <si>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</si>
  <si>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</si>
  <si>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</si>
  <si>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</si>
  <si>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</si>
  <si>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</si>
  <si>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</si>
  <si>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</si>
  <si>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</si>
  <si>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</si>
  <si>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</si>
  <si>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</si>
  <si>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</si>
  <si>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</si>
  <si>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</si>
  <si>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</si>
  <si>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</si>
  <si>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</si>
  <si>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</si>
  <si>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</si>
  <si>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</si>
  <si>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</si>
  <si>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</si>
  <si>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</si>
  <si>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</si>
  <si>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</si>
  <si>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</si>
  <si>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</si>
  <si>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</si>
  <si>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</si>
  <si>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</si>
  <si>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</si>
  <si>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</si>
  <si>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</si>
  <si>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</si>
  <si>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</si>
  <si>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</si>
  <si>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</si>
  <si>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</si>
  <si>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</si>
  <si>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</si>
  <si>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</si>
  <si>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</si>
  <si>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</si>
  <si>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</si>
  <si>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</si>
  <si>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</si>
  <si>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</si>
  <si>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</si>
  <si>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</si>
  <si>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</si>
  <si>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</si>
  <si>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</si>
  <si>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</si>
  <si>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</si>
  <si>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</si>
  <si>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</si>
  <si>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</si>
  <si>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</si>
  <si>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</si>
  <si>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</si>
  <si>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</si>
  <si>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</si>
  <si>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</si>
  <si>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</si>
  <si>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</si>
  <si>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</si>
  <si>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</si>
  <si>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</si>
  <si>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</si>
  <si>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</si>
  <si>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</si>
  <si>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</si>
  <si>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</si>
  <si>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</si>
  <si>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</si>
  <si>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</si>
  <si>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</si>
  <si>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</si>
  <si>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</si>
  <si>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</si>
  <si>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</si>
  <si>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</si>
  <si>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</si>
  <si>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</si>
  <si>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</si>
  <si>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</si>
  <si>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</si>
  <si>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</si>
  <si>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</si>
  <si>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</si>
  <si>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</si>
  <si>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</si>
  <si>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</si>
  <si>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</si>
  <si>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</si>
  <si>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</si>
  <si>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</si>
  <si>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</si>
  <si>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</si>
  <si>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</si>
  <si>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</si>
  <si>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</si>
  <si>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</si>
  <si>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</si>
  <si>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</si>
  <si>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</si>
  <si>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</si>
  <si>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</si>
  <si>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</si>
  <si>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</si>
  <si>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</si>
  <si>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</si>
  <si>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</si>
  <si>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</si>
  <si>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</si>
  <si>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</si>
  <si>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</si>
  <si>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</si>
  <si>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</si>
  <si>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</si>
  <si>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</si>
  <si>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</si>
  <si>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</si>
  <si>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</si>
  <si>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</si>
  <si>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</si>
  <si>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</si>
  <si>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</si>
  <si>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</si>
  <si>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</si>
  <si>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</si>
  <si>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</si>
  <si>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</si>
  <si>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</si>
  <si>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</si>
  <si>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</si>
  <si>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</si>
  <si>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</si>
  <si>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</si>
  <si>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</si>
  <si>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</si>
  <si>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</si>
  <si>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</si>
  <si>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</si>
  <si>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</si>
  <si>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</si>
  <si>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</si>
  <si>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</si>
  <si>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</si>
  <si>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</si>
  <si>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</si>
  <si>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</si>
  <si>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</si>
  <si>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</si>
  <si>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</si>
  <si>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</si>
  <si>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</si>
  <si>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</si>
  <si>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</si>
  <si>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</si>
  <si>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</si>
  <si>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</si>
  <si>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</si>
  <si>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</si>
  <si>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</si>
  <si>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</si>
  <si>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</si>
  <si>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</si>
  <si>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</si>
  <si>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</si>
  <si>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</si>
  <si>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</si>
  <si>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</si>
  <si>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</si>
  <si>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</si>
  <si>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</si>
  <si>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</si>
  <si>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</si>
  <si>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</si>
  <si>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</si>
  <si>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</si>
  <si>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</si>
  <si>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</si>
  <si>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</si>
  <si>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</si>
  <si>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</si>
  <si>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</si>
  <si>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</si>
  <si>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</si>
  <si>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</si>
  <si>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</si>
  <si>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</si>
  <si>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</si>
  <si>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</si>
  <si>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</si>
  <si>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</si>
  <si>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</si>
  <si>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</si>
  <si>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</si>
  <si>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</si>
  <si>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</si>
  <si>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</si>
  <si>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</si>
  <si>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</si>
  <si>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</si>
  <si>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</si>
  <si>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</si>
  <si>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</si>
  <si>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</si>
  <si>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</si>
  <si>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</si>
  <si>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</si>
  <si>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</si>
  <si>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</si>
  <si>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</si>
  <si>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</si>
  <si>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</si>
  <si>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</si>
  <si>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</si>
  <si>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</si>
  <si>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</si>
  <si>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</si>
  <si>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</si>
  <si>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</si>
  <si>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</si>
  <si>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</si>
  <si>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</si>
  <si>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</si>
  <si>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</si>
  <si>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</si>
  <si>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</si>
  <si>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</si>
  <si>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</si>
  <si>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</si>
  <si>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</si>
  <si>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</si>
  <si>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</si>
  <si>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</si>
  <si>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</si>
  <si>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</si>
  <si>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</si>
  <si>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</si>
  <si>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</si>
  <si>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</si>
  <si>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</si>
  <si>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</si>
  <si>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</si>
  <si>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</si>
  <si>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</si>
  <si>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</si>
  <si>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</si>
  <si>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</si>
  <si>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</si>
  <si>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</si>
  <si>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</si>
  <si>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</si>
  <si>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</si>
  <si>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</si>
  <si>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</si>
  <si>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</si>
  <si>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</si>
  <si>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</si>
  <si>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</si>
  <si>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</si>
  <si>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</si>
  <si>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</si>
  <si>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</si>
  <si>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</si>
  <si>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</si>
  <si>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</si>
  <si>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</si>
  <si>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</si>
  <si>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</si>
  <si>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</si>
  <si>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</si>
  <si>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</si>
  <si>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</si>
  <si>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</si>
  <si>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</si>
  <si>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</si>
  <si>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</si>
  <si>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</si>
  <si>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</si>
  <si>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</si>
  <si>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</si>
  <si>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</si>
  <si>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</si>
  <si>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</si>
  <si>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</si>
  <si>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</si>
  <si>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</si>
  <si>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</si>
  <si>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</si>
  <si>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</si>
  <si>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</si>
  <si>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</si>
  <si>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</si>
  <si>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</si>
  <si>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</si>
  <si>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</si>
  <si>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</si>
  <si>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</si>
  <si>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</si>
  <si>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</si>
  <si>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</si>
  <si>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</si>
  <si>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</si>
  <si>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</si>
  <si>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</si>
  <si>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</si>
  <si>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</si>
  <si>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</si>
  <si>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</si>
  <si>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</si>
  <si>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</si>
  <si>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</si>
  <si>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</si>
  <si>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</si>
  <si>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</si>
  <si>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</si>
  <si>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</si>
  <si>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</si>
  <si>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</si>
  <si>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</si>
  <si>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</si>
  <si>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</si>
  <si>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</si>
  <si>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</si>
  <si>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</si>
  <si>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</si>
  <si>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</si>
  <si>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</si>
  <si>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</si>
  <si>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</si>
  <si>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</si>
  <si>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</si>
  <si>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</si>
  <si>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</si>
  <si>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</si>
  <si>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</si>
  <si>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</si>
  <si>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</si>
  <si>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</si>
  <si>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</si>
  <si>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</si>
  <si>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</si>
  <si>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</si>
  <si>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</si>
  <si>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</si>
  <si>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</si>
  <si>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</si>
  <si>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</si>
  <si>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</si>
  <si>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</si>
  <si>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</si>
  <si>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</si>
  <si>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</si>
  <si>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</si>
  <si>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</si>
  <si>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</si>
  <si>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</si>
  <si>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</si>
  <si>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</si>
  <si>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</si>
  <si>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</si>
  <si>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</si>
  <si>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</si>
  <si>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</si>
  <si>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</si>
  <si>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</si>
  <si>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</si>
  <si>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</si>
  <si>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</si>
  <si>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</si>
  <si>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</si>
  <si>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</si>
  <si>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</si>
  <si>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</si>
  <si>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</si>
  <si>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</si>
  <si>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</si>
  <si>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</si>
  <si>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</si>
  <si>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</si>
  <si>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</si>
  <si>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</si>
  <si>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</si>
  <si>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</si>
  <si>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</si>
  <si>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</si>
  <si>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</si>
  <si>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</si>
  <si>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</si>
  <si>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</si>
  <si>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</si>
  <si>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</si>
  <si>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</si>
  <si>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</si>
  <si>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</si>
  <si>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</si>
  <si>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</si>
  <si>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</si>
  <si>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</si>
  <si>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</si>
  <si>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</si>
  <si>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</si>
  <si>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</si>
  <si>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</si>
  <si>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</si>
  <si>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</si>
  <si>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</si>
  <si>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</si>
  <si>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</si>
  <si>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</si>
  <si>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</si>
  <si>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</si>
  <si>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</si>
  <si>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</si>
  <si>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</si>
  <si>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</si>
  <si>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</si>
  <si>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</si>
  <si>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</si>
  <si>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</si>
  <si>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</si>
  <si>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</si>
  <si>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</si>
  <si>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</si>
  <si>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</si>
  <si>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</si>
  <si>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</si>
  <si>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</si>
  <si>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</si>
  <si>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</si>
  <si>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</si>
  <si>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</si>
  <si>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</si>
  <si>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</si>
  <si>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</si>
  <si>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</si>
  <si>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</si>
  <si>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</si>
  <si>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</si>
  <si>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</si>
  <si>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</si>
  <si>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</si>
  <si>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</si>
  <si>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</si>
  <si>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</si>
  <si>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</si>
  <si>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</si>
  <si>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</si>
  <si>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</si>
  <si>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</si>
  <si>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</si>
  <si>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</si>
  <si>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</si>
  <si>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</si>
  <si>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</si>
  <si>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</si>
  <si>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</si>
  <si>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</si>
  <si>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</si>
  <si>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</si>
  <si>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</si>
  <si>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</si>
  <si>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</si>
  <si>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</si>
  <si>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</si>
  <si>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</si>
  <si>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</si>
  <si>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</si>
  <si>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</si>
  <si>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</si>
  <si>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</si>
  <si>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</si>
  <si>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</si>
  <si>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</si>
  <si>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</si>
  <si>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</si>
  <si>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</si>
  <si>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</si>
  <si>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</si>
  <si>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</si>
  <si>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</si>
  <si>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</si>
  <si>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</si>
  <si>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</si>
  <si>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</si>
  <si>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</si>
  <si>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</si>
  <si>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</si>
  <si>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</si>
  <si>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</si>
  <si>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</si>
  <si>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</si>
  <si>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</si>
  <si>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</si>
  <si>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</si>
  <si>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</si>
  <si>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</si>
  <si>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</si>
  <si>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</si>
  <si>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</si>
  <si>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</si>
  <si>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</si>
  <si>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</si>
  <si>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</si>
  <si>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</si>
  <si>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</si>
  <si>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</si>
  <si>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</si>
  <si>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</si>
  <si>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</si>
  <si>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</si>
  <si>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</si>
  <si>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</si>
  <si>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</si>
  <si>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</si>
  <si>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</si>
  <si>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</si>
  <si>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</si>
  <si>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</si>
  <si>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</si>
  <si>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</si>
  <si>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</si>
  <si>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</si>
  <si>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</si>
  <si>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</si>
  <si>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</si>
  <si>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</si>
  <si>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</si>
  <si>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</si>
  <si>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</si>
  <si>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</si>
  <si>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</si>
  <si>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</si>
  <si>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</si>
  <si>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</si>
  <si>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</si>
  <si>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</si>
  <si>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</si>
  <si>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</si>
  <si>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</si>
  <si>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</si>
  <si>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</si>
  <si>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</si>
  <si>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</si>
  <si>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</si>
  <si>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</si>
  <si>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</si>
  <si>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</si>
  <si>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</si>
  <si>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</si>
  <si>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</si>
  <si>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</si>
  <si>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</si>
  <si>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</si>
  <si>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</si>
  <si>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</si>
  <si>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</si>
  <si>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</si>
  <si>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</si>
  <si>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</si>
  <si>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</si>
  <si>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</si>
  <si>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</si>
  <si>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</si>
  <si>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</si>
  <si>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</si>
  <si>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</si>
  <si>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</si>
  <si>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</si>
  <si>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</si>
  <si>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</si>
  <si>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</si>
  <si>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</si>
  <si>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</si>
  <si>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</si>
  <si>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</si>
  <si>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</si>
  <si>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</si>
  <si>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</si>
  <si>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</si>
  <si>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</si>
  <si>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</si>
  <si>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</si>
  <si>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</si>
  <si>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</si>
  <si>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</si>
  <si>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</si>
  <si>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</si>
  <si>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</si>
  <si>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</si>
  <si>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</si>
  <si>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</si>
  <si>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</si>
  <si>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</si>
  <si>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</si>
  <si>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</si>
  <si>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</si>
  <si>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</si>
  <si>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</si>
  <si>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</si>
  <si>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</si>
  <si>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</si>
  <si>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</si>
  <si>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</si>
  <si>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</si>
  <si>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</si>
  <si>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</si>
  <si>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</si>
  <si>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</si>
  <si>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</si>
  <si>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</si>
  <si>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</si>
  <si>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</si>
  <si>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</si>
  <si>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</si>
  <si>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</si>
  <si>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</si>
  <si>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</si>
  <si>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</si>
  <si>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</si>
  <si>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</si>
  <si>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</si>
  <si>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</si>
  <si>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</si>
  <si>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</si>
  <si>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</si>
  <si>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</si>
  <si>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</si>
  <si>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</si>
  <si>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</si>
  <si>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</si>
  <si>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</si>
  <si>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</si>
  <si>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</si>
  <si>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</si>
  <si>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</si>
  <si>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</si>
  <si>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</si>
  <si>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</si>
  <si>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</si>
  <si>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</si>
  <si>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</si>
  <si>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</si>
  <si>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</si>
  <si>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</si>
  <si>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</si>
  <si>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</si>
  <si>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</si>
  <si>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</si>
  <si>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</si>
  <si>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</si>
  <si>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</si>
  <si>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</si>
  <si>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</si>
  <si>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</si>
  <si>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</si>
  <si>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</si>
  <si>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</si>
  <si>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</si>
  <si>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</si>
  <si>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</si>
  <si>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</si>
  <si>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</si>
  <si>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</si>
  <si>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</si>
  <si>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</si>
  <si>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</si>
  <si>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</si>
  <si>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</si>
  <si>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</si>
  <si>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</si>
  <si>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</si>
  <si>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</si>
  <si>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</si>
  <si>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</si>
  <si>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</si>
  <si>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</si>
  <si>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</si>
  <si>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</si>
  <si>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</si>
  <si>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</si>
  <si>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</si>
  <si>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</si>
  <si>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</si>
  <si>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</si>
  <si>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</si>
  <si>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</si>
  <si>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</si>
  <si>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</si>
  <si>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</si>
  <si>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</si>
  <si>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</si>
  <si>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</si>
  <si>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</si>
  <si>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</si>
  <si>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</si>
  <si>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</si>
  <si>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</si>
  <si>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</si>
  <si>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</si>
  <si>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</si>
  <si>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</si>
  <si>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</si>
  <si>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</si>
  <si>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</si>
  <si>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</si>
  <si>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</si>
  <si>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</si>
  <si>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</si>
  <si>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</si>
  <si>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</si>
  <si>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</si>
  <si>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</si>
  <si>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</si>
  <si>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</si>
  <si>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</si>
  <si>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</si>
  <si>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</si>
  <si>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</si>
  <si>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</si>
  <si>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</si>
  <si>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</si>
  <si>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</si>
  <si>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</si>
  <si>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</si>
  <si>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</si>
  <si>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</si>
  <si>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</si>
  <si>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</si>
  <si>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</si>
  <si>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</si>
  <si>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</si>
  <si>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</si>
  <si>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</si>
  <si>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</si>
  <si>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</si>
  <si>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</si>
  <si>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</si>
  <si>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</si>
  <si>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</si>
  <si>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</si>
  <si>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</si>
  <si>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</si>
  <si>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</si>
  <si>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</si>
  <si>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</si>
  <si>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</si>
  <si>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</si>
  <si>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</si>
  <si>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</si>
  <si>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</si>
  <si>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</si>
  <si>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</si>
  <si>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</si>
  <si>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</si>
  <si>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</si>
  <si>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</si>
  <si>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</si>
  <si>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</si>
  <si>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</si>
  <si>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</si>
  <si>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</si>
  <si>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</si>
  <si>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</si>
  <si>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</si>
  <si>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</si>
  <si>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</si>
  <si>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</si>
  <si>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</si>
  <si>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</si>
  <si>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</si>
  <si>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</si>
  <si>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</si>
  <si>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</si>
  <si>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</si>
  <si>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</si>
  <si>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</si>
  <si>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</si>
  <si>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</si>
  <si>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</si>
  <si>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</si>
  <si>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</si>
  <si>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</si>
  <si>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</si>
  <si>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</si>
  <si>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</si>
  <si>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</si>
  <si>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</si>
  <si>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</si>
  <si>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</si>
  <si>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</si>
  <si>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</si>
  <si>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</si>
  <si>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</si>
  <si>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</si>
  <si>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</si>
  <si>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</si>
  <si>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</si>
  <si>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</si>
  <si>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</si>
  <si>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</si>
  <si>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</si>
  <si>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</si>
  <si>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</si>
  <si>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</si>
  <si>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</si>
  <si>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</si>
  <si>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</si>
  <si>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</si>
  <si>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</si>
  <si>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</si>
  <si>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</si>
  <si>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</si>
  <si>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</si>
  <si>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</si>
  <si>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</si>
  <si>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</si>
  <si>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</si>
  <si>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</si>
  <si>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</si>
  <si>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</si>
  <si>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</si>
  <si>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</si>
  <si>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</si>
  <si>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</si>
  <si>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</si>
  <si>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</si>
  <si>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</si>
  <si>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</si>
  <si>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</si>
  <si>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</si>
  <si>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</si>
  <si>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</si>
  <si>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</si>
  <si>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</si>
  <si>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</si>
  <si>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</si>
  <si>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</si>
  <si>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</si>
  <si>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</si>
  <si>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</si>
  <si>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</si>
  <si>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</si>
  <si>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</si>
  <si>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</si>
  <si>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</si>
  <si>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</si>
  <si>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</si>
  <si>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</si>
  <si>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</si>
  <si>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</si>
  <si>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</si>
  <si>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</si>
  <si>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</si>
  <si>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</si>
  <si>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</si>
  <si>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</si>
  <si>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</si>
  <si>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</si>
  <si>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</si>
  <si>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</si>
  <si>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</si>
  <si>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</si>
  <si>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</si>
  <si>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</si>
  <si>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</si>
  <si>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</si>
  <si>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</si>
  <si>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</si>
  <si>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</si>
  <si>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</si>
  <si>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</si>
  <si>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</si>
  <si>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</si>
  <si>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</si>
  <si>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</si>
  <si>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</si>
  <si>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</si>
  <si>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</si>
  <si>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</si>
  <si>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</si>
  <si>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</si>
  <si>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</si>
  <si>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</si>
  <si>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</si>
  <si>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</si>
  <si>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</si>
  <si>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</si>
  <si>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</si>
  <si>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</si>
  <si>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</si>
  <si>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</si>
  <si>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</si>
  <si>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</si>
  <si>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</si>
  <si>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</si>
  <si>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</si>
  <si>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</si>
  <si>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</si>
  <si>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</si>
  <si>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</si>
  <si>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</si>
  <si>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</si>
  <si>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</si>
  <si>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</si>
  <si>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</si>
  <si>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</si>
  <si>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</si>
  <si>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</si>
  <si>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</si>
  <si>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</si>
  <si>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</si>
  <si>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</si>
  <si>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</si>
  <si>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</si>
  <si>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</si>
  <si>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</si>
  <si>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</si>
  <si>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</si>
  <si>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</si>
  <si>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</si>
  <si>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</si>
  <si>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</si>
  <si>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</si>
  <si>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</si>
  <si>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</si>
  <si>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</si>
  <si>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</si>
  <si>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</si>
  <si>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</si>
  <si>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</si>
  <si>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</si>
  <si>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</si>
  <si>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</si>
  <si>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</si>
  <si>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</si>
  <si>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</si>
  <si>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</si>
  <si>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</si>
  <si>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</si>
  <si>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</si>
  <si>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</si>
  <si>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</si>
  <si>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</si>
  <si>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</si>
  <si>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</si>
  <si>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</si>
  <si>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</si>
  <si>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</si>
  <si>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</si>
  <si>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</si>
  <si>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</si>
  <si>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</si>
  <si>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</si>
  <si>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</si>
  <si>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</si>
  <si>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</si>
  <si>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</si>
  <si>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</si>
  <si>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</si>
  <si>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</si>
  <si>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</si>
  <si>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</si>
  <si>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</si>
  <si>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</si>
  <si>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</si>
  <si>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</si>
  <si>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</si>
  <si>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</si>
  <si>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</si>
  <si>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</si>
  <si>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</si>
  <si>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</si>
  <si>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</si>
  <si>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</si>
  <si>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</si>
  <si>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</si>
  <si>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</si>
  <si>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</si>
  <si>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</si>
  <si>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</si>
  <si>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</si>
  <si>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</si>
  <si>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</si>
  <si>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</si>
  <si>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</si>
  <si>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</si>
  <si>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</si>
  <si>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</si>
  <si>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</si>
  <si>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</si>
  <si>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</si>
  <si>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</si>
  <si>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</si>
  <si>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</si>
  <si>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</si>
  <si>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</si>
  <si>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</si>
  <si>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</si>
  <si>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</si>
  <si>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</si>
  <si>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</si>
  <si>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</si>
  <si>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</si>
  <si>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</si>
  <si>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</si>
  <si>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</si>
  <si>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</si>
  <si>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</si>
  <si>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</si>
  <si>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</si>
  <si>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</si>
  <si>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</si>
  <si>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</si>
  <si>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</si>
  <si>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</si>
  <si>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</si>
  <si>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</si>
  <si>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</si>
  <si>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</si>
  <si>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</si>
  <si>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</si>
  <si>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</si>
  <si>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</si>
  <si>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</si>
  <si>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</si>
  <si>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</si>
  <si>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</si>
  <si>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</si>
  <si>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</si>
  <si>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</si>
  <si>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</si>
  <si>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</si>
  <si>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</si>
  <si>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</si>
  <si>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</si>
  <si>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</si>
  <si>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</si>
  <si>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</si>
  <si>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</si>
  <si>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</si>
  <si>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</si>
  <si>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</si>
  <si>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</si>
  <si>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</si>
  <si>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</si>
  <si>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</si>
  <si>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</si>
  <si>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</si>
  <si>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</si>
  <si>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</si>
  <si>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</si>
  <si>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</si>
  <si>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</si>
  <si>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</si>
  <si>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</si>
  <si>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</si>
  <si>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</si>
  <si>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</si>
  <si>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</si>
  <si>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</si>
  <si>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</si>
  <si>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</si>
  <si>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</si>
  <si>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</si>
  <si>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</si>
  <si>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</si>
  <si>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</si>
  <si>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</si>
  <si>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</si>
  <si>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</si>
  <si>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</si>
  <si>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</si>
  <si>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</si>
  <si>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</si>
  <si>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</si>
  <si>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</si>
  <si>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</si>
  <si>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</si>
  <si>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</si>
  <si>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</si>
  <si>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</si>
  <si>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</si>
  <si>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</si>
  <si>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</si>
  <si>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</si>
  <si>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</si>
  <si>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</si>
  <si>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</si>
  <si>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</si>
  <si>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</si>
  <si>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</si>
  <si>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</si>
  <si>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</si>
  <si>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</si>
  <si>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</si>
  <si>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</si>
  <si>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</si>
  <si>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</si>
  <si>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</si>
  <si>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</si>
  <si>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</si>
  <si>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</si>
  <si>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</si>
  <si>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</si>
  <si>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</si>
  <si>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</si>
  <si>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</si>
  <si>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</si>
  <si>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</si>
  <si>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</si>
  <si>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</si>
  <si>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</si>
  <si>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</si>
  <si>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</si>
  <si>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</si>
  <si>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</si>
  <si>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</si>
  <si>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</si>
  <si>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</si>
  <si>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</si>
  <si>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</si>
  <si>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</si>
  <si>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</si>
  <si>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</si>
  <si>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</si>
  <si>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</si>
  <si>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</si>
  <si>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</si>
  <si>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</si>
  <si>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</si>
  <si>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</si>
  <si>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</si>
  <si>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</si>
  <si>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</si>
  <si>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</si>
  <si>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</si>
  <si>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</si>
  <si>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</si>
  <si>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</si>
  <si>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</si>
  <si>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</si>
  <si>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</si>
  <si>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</si>
  <si>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</si>
  <si>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</si>
  <si>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</si>
  <si>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</si>
  <si>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</si>
  <si>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</si>
  <si>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</si>
  <si>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</si>
  <si>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</si>
  <si>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</si>
  <si>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</si>
  <si>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</si>
  <si>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</si>
  <si>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</si>
  <si>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</si>
  <si>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</si>
  <si>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</si>
  <si>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</si>
  <si>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</si>
  <si>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</si>
  <si>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</si>
  <si>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</si>
  <si>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</si>
  <si>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</si>
  <si>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</si>
  <si>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</si>
  <si>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</si>
  <si>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</si>
  <si>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</si>
  <si>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</si>
  <si>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</si>
  <si>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</si>
  <si>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</si>
  <si>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</si>
  <si>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</si>
  <si>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</si>
  <si>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</si>
  <si>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</si>
  <si>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</si>
  <si>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</si>
  <si>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</si>
  <si>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</si>
  <si>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</si>
  <si>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</si>
  <si>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</si>
  <si>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</si>
  <si>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</si>
  <si>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</si>
  <si>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</si>
  <si>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</si>
  <si>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</si>
  <si>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</si>
  <si>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</si>
  <si>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</si>
  <si>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</si>
  <si>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</si>
  <si>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</si>
  <si>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</si>
  <si>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</si>
  <si>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</si>
  <si>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</si>
  <si>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</si>
  <si>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</si>
  <si>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</si>
  <si>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</si>
  <si>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</si>
  <si>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</si>
  <si>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</si>
  <si>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</si>
  <si>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</si>
  <si>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</si>
  <si>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</si>
  <si>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</si>
  <si>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</si>
  <si>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</si>
  <si>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</si>
  <si>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</si>
  <si>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</si>
  <si>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</si>
  <si>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</si>
  <si>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</si>
  <si>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</si>
  <si>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</si>
  <si>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</si>
  <si>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</si>
  <si>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</si>
  <si>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</si>
  <si>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</si>
  <si>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</si>
  <si>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</si>
  <si>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</si>
  <si>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</si>
  <si>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</si>
  <si>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</si>
  <si>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</si>
  <si>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</si>
  <si>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</si>
  <si>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</si>
  <si>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</si>
  <si>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</si>
  <si>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</si>
  <si>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</si>
  <si>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</si>
  <si>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</si>
  <si>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</si>
  <si>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</si>
  <si>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</si>
  <si>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</si>
  <si>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</si>
  <si>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</si>
  <si>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</si>
  <si>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</si>
  <si>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</si>
  <si>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</si>
  <si>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</si>
  <si>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</si>
  <si>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</si>
  <si>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</si>
  <si>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</si>
  <si>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</si>
  <si>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</si>
  <si>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</si>
  <si>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</si>
  <si>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</si>
  <si>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</si>
  <si>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</si>
  <si>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</si>
  <si>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</si>
  <si>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</si>
  <si>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</si>
  <si>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</si>
  <si>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</si>
  <si>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</si>
  <si>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</si>
  <si>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</si>
  <si>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</si>
  <si>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</si>
  <si>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</si>
  <si>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</si>
  <si>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</si>
  <si>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</si>
  <si>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</si>
  <si>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</si>
  <si>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</si>
  <si>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</si>
  <si>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</si>
  <si>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</si>
  <si>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</si>
  <si>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</si>
  <si>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</si>
  <si>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</si>
  <si>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</si>
  <si>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</si>
  <si>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</si>
  <si>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</si>
  <si>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</si>
  <si>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</si>
  <si>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</si>
  <si>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</si>
  <si>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</si>
  <si>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</si>
  <si>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</si>
  <si>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</si>
  <si>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</si>
  <si>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</si>
  <si>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</si>
  <si>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</si>
  <si>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</si>
  <si>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</si>
  <si>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</si>
  <si>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</si>
  <si>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</si>
  <si>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</si>
  <si>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</si>
  <si>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</si>
  <si>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</si>
  <si>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</si>
  <si>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</si>
  <si>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</si>
  <si>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</si>
  <si>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</si>
  <si>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</si>
  <si>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</si>
  <si>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</si>
  <si>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</si>
  <si>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</si>
  <si>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</si>
  <si>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</si>
  <si>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</si>
  <si>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</si>
  <si>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</si>
  <si>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</si>
  <si>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</si>
  <si>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</si>
  <si>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</si>
  <si>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</si>
  <si>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</si>
  <si>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</si>
  <si>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</si>
  <si>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</si>
  <si>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</si>
  <si>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</si>
  <si>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</si>
  <si>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</si>
  <si>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</si>
  <si>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</si>
  <si>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</si>
  <si>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</si>
  <si>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</si>
  <si>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</si>
  <si>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</si>
  <si>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</si>
  <si>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</si>
  <si>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</si>
  <si>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</si>
  <si>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</si>
  <si>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</si>
  <si>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</si>
  <si>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</si>
  <si>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</si>
  <si>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</si>
  <si>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</si>
  <si>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</si>
  <si>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</si>
  <si>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</si>
  <si>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</si>
  <si>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</si>
  <si>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</si>
  <si>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</si>
  <si>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</si>
  <si>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</si>
  <si>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</si>
  <si>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</si>
  <si>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</si>
  <si>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</si>
  <si>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</si>
  <si>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</si>
  <si>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</si>
  <si>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</si>
  <si>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</si>
  <si>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</si>
  <si>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</si>
  <si>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</si>
  <si>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</si>
  <si>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</si>
  <si>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</si>
  <si>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</si>
  <si>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</si>
  <si>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</si>
  <si>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</si>
  <si>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</si>
  <si>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</si>
  <si>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</si>
  <si>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</si>
  <si>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</si>
  <si>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</si>
  <si>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</si>
  <si>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</si>
  <si>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</si>
  <si>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</si>
  <si>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</si>
  <si>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</si>
  <si>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</si>
  <si>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</si>
  <si>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</si>
  <si>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</si>
  <si>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</si>
  <si>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</si>
  <si>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</si>
  <si>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</si>
  <si>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</si>
  <si>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</si>
  <si>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</si>
  <si>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</si>
  <si>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</si>
  <si>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</si>
  <si>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</si>
  <si>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</si>
  <si>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</si>
  <si>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</si>
  <si>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</si>
  <si>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</si>
  <si>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</si>
  <si>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</si>
  <si>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</si>
  <si>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</si>
  <si>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</si>
  <si>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</si>
  <si>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</si>
  <si>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</si>
  <si>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</si>
  <si>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</si>
  <si>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</si>
  <si>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</si>
  <si>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</si>
  <si>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</si>
  <si>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</si>
  <si>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</si>
  <si>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</si>
  <si>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</si>
  <si>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</si>
  <si>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</si>
  <si>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</si>
  <si>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</si>
  <si>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</si>
  <si>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</si>
  <si>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</si>
  <si>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</si>
  <si>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</si>
  <si>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</si>
  <si>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</si>
  <si>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</si>
  <si>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</si>
  <si>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</si>
  <si>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</si>
  <si>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</si>
  <si>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</si>
  <si>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</si>
  <si>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</si>
  <si>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</si>
  <si>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</si>
  <si>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</si>
  <si>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</si>
  <si>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</si>
  <si>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</si>
  <si>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</si>
  <si>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</si>
  <si>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</si>
  <si>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</si>
  <si>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</si>
  <si>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</si>
  <si>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</si>
  <si>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</si>
  <si>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</si>
  <si>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</si>
  <si>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</si>
  <si>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</si>
  <si>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</si>
  <si>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</si>
  <si>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</si>
  <si>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</si>
  <si>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</si>
  <si>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</si>
  <si>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</si>
  <si>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</si>
  <si>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</si>
  <si>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</si>
  <si>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</si>
  <si>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</si>
  <si>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</si>
  <si>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</si>
  <si>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</si>
  <si>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</si>
  <si>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</si>
  <si>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</si>
  <si>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</si>
  <si>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</si>
  <si>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</si>
  <si>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</si>
  <si>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</si>
  <si>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</si>
  <si>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</si>
  <si>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</si>
  <si>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</si>
  <si>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</si>
  <si>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</si>
  <si>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</si>
  <si>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</si>
  <si>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</si>
  <si>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</si>
  <si>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</si>
  <si>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</si>
  <si>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</si>
  <si>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</si>
  <si>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</si>
  <si>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</si>
  <si>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</si>
  <si>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</si>
  <si>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</si>
  <si>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</si>
  <si>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</si>
  <si>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</si>
  <si>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</si>
  <si>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</si>
  <si>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</si>
  <si>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</si>
  <si>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</si>
  <si>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</si>
  <si>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</si>
  <si>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</si>
  <si>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</si>
  <si>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</si>
  <si>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</si>
  <si>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</si>
  <si>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</si>
  <si>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</si>
  <si>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</si>
  <si>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</si>
  <si>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</si>
  <si>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</si>
  <si>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</si>
  <si>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</si>
  <si>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</si>
  <si>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</si>
  <si>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</si>
  <si>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</si>
  <si>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</si>
  <si>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</si>
  <si>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</si>
  <si>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</si>
  <si>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</si>
  <si>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</si>
  <si>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</si>
  <si>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</si>
  <si>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</si>
  <si>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</si>
  <si>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</si>
  <si>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</si>
  <si>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</si>
  <si>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</si>
  <si>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</si>
  <si>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</si>
  <si>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</si>
  <si>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</si>
  <si>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</si>
  <si>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</si>
  <si>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</si>
  <si>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</si>
  <si>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</si>
  <si>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</si>
  <si>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</si>
  <si>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</si>
  <si>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</si>
  <si>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</si>
  <si>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</si>
  <si>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</si>
  <si>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</si>
  <si>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</si>
  <si>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</si>
  <si>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</si>
  <si>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</si>
  <si>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</si>
  <si>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</si>
  <si>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</si>
  <si>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</si>
  <si>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</si>
  <si>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</si>
  <si>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</si>
  <si>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</si>
  <si>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</si>
  <si>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</si>
  <si>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</si>
  <si>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</si>
  <si>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</si>
  <si>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</si>
  <si>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</si>
  <si>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</si>
  <si>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</si>
  <si>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</si>
  <si>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</si>
  <si>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</si>
  <si>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</si>
  <si>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</si>
  <si>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</si>
  <si>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</si>
  <si>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</si>
  <si>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</si>
  <si>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</si>
  <si>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</si>
  <si>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</si>
  <si>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</si>
  <si>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</si>
  <si>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</si>
  <si>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</si>
  <si>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</si>
  <si>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</si>
  <si>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</si>
  <si>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</si>
  <si>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</si>
  <si>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</si>
  <si>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</si>
  <si>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</si>
  <si>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</si>
  <si>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</si>
  <si>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</si>
  <si>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</si>
  <si>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</si>
  <si>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</si>
  <si>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</si>
  <si>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</si>
  <si>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</si>
  <si>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</si>
  <si>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</si>
  <si>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</si>
  <si>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</si>
  <si>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</si>
  <si>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</si>
  <si>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</si>
  <si>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</si>
  <si>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</si>
  <si>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</si>
  <si>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</si>
  <si>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</si>
  <si>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</si>
  <si>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</si>
  <si>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</si>
  <si>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</si>
  <si>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</si>
  <si>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</si>
  <si>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</si>
  <si>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</si>
  <si>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</si>
  <si>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</si>
  <si>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</si>
  <si>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</si>
  <si>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</si>
  <si>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</si>
  <si>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</si>
  <si>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</si>
  <si>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</si>
  <si>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</si>
  <si>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</si>
  <si>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</si>
  <si>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</si>
  <si>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</si>
  <si>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</si>
  <si>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</si>
  <si>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</si>
  <si>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</si>
  <si>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</si>
  <si>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</si>
  <si>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</si>
  <si>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</si>
  <si>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</si>
  <si>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</si>
  <si>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</si>
  <si>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</si>
  <si>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</si>
  <si>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</si>
  <si>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</si>
  <si>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</si>
  <si>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</si>
  <si>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</si>
  <si>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</si>
  <si>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</si>
  <si>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</si>
  <si>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</si>
  <si>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</si>
  <si>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</si>
  <si>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</si>
  <si>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</si>
  <si>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</si>
  <si>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</si>
  <si>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</si>
  <si>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</si>
  <si>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</si>
  <si>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</si>
  <si>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</si>
  <si>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</si>
  <si>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</si>
  <si>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</si>
  <si>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</si>
  <si>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</si>
  <si>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</si>
  <si>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</si>
  <si>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</si>
  <si>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</si>
  <si>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</si>
  <si>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</si>
  <si>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</si>
  <si>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</si>
  <si>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</si>
  <si>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</si>
  <si>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</si>
  <si>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</si>
  <si>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</si>
  <si>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</si>
  <si>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</si>
  <si>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</si>
  <si>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</si>
  <si>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</si>
  <si>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</si>
  <si>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</si>
  <si>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</si>
  <si>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</si>
  <si>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</si>
  <si>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</si>
  <si>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</si>
  <si>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</si>
  <si>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</si>
  <si>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</si>
  <si>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</si>
  <si>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</si>
  <si>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</si>
  <si>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</si>
  <si>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</si>
  <si>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</si>
  <si>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</si>
  <si>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</si>
  <si>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</si>
  <si>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</si>
  <si>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</si>
  <si>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</si>
  <si>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</si>
  <si>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</si>
  <si>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</si>
  <si>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</si>
  <si>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</si>
  <si>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</si>
  <si>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</si>
  <si>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</si>
  <si>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</si>
  <si>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</si>
  <si>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</si>
  <si>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</si>
  <si>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</si>
  <si>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</si>
  <si>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</si>
  <si>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</si>
  <si>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</si>
  <si>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</si>
  <si>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</si>
  <si>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</si>
  <si>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</si>
  <si>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</si>
  <si>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</si>
  <si>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</si>
  <si>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</si>
  <si>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</si>
  <si>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</si>
  <si>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</si>
  <si>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</si>
  <si>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</si>
  <si>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</si>
  <si>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</si>
  <si>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</si>
  <si>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</si>
  <si>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</si>
  <si>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</si>
  <si>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</si>
  <si>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</si>
  <si>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</si>
  <si>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</si>
  <si>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</si>
  <si>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</si>
  <si>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</si>
  <si>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</si>
  <si>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</si>
  <si>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</si>
  <si>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</si>
  <si>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</si>
  <si>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</si>
  <si>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</si>
  <si>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</si>
  <si>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</si>
  <si>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</si>
  <si>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</si>
  <si>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</si>
  <si>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</si>
  <si>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</si>
  <si>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</si>
  <si>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</si>
  <si>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</si>
  <si>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</si>
  <si>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</si>
  <si>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</si>
  <si>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</si>
  <si>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</si>
  <si>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</si>
  <si>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</si>
  <si>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</si>
  <si>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</si>
  <si>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</si>
  <si>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</si>
  <si>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</si>
  <si>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</si>
  <si>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</si>
  <si>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</si>
  <si>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</si>
  <si>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</si>
  <si>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</si>
  <si>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</si>
  <si>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</si>
  <si>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</si>
  <si>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</si>
  <si>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</si>
  <si>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</si>
  <si>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</si>
  <si>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</si>
  <si>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</si>
  <si>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</si>
  <si>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</si>
  <si>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</si>
  <si>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</si>
  <si>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</si>
  <si>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</si>
  <si>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</si>
  <si>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</si>
  <si>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</si>
  <si>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</si>
  <si>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</si>
  <si>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</si>
  <si>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</si>
  <si>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</si>
  <si>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</si>
  <si>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</si>
  <si>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</si>
  <si>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</si>
  <si>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</si>
  <si>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</si>
  <si>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</si>
  <si>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</si>
  <si>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</si>
  <si>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</si>
  <si>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</si>
  <si>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</si>
  <si>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</si>
  <si>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</si>
  <si>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</si>
  <si>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</si>
  <si>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</si>
  <si>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</si>
  <si>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</si>
  <si>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</si>
  <si>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</si>
  <si>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</si>
  <si>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</si>
  <si>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</si>
  <si>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</si>
  <si>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</si>
  <si>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</si>
  <si>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</si>
  <si>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</si>
  <si>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</si>
  <si>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</si>
  <si>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</si>
  <si>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</si>
  <si>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</si>
  <si>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</si>
  <si>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</si>
  <si>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</si>
  <si>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</si>
  <si>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</si>
  <si>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</si>
  <si>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</si>
  <si>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</si>
  <si>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</si>
  <si>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</si>
  <si>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</si>
  <si>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</si>
  <si>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</si>
  <si>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</si>
  <si>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</si>
  <si>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</si>
  <si>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</si>
  <si>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</si>
  <si>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</si>
  <si>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</si>
  <si>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</si>
  <si>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</si>
  <si>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</si>
  <si>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</si>
  <si>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</si>
  <si>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</si>
  <si>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</si>
  <si>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</si>
  <si>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</si>
  <si>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</si>
  <si>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</si>
  <si>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</si>
  <si>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</si>
  <si>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</si>
  <si>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</si>
  <si>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</si>
  <si>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</si>
  <si>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</si>
  <si>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</si>
  <si>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</si>
  <si>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</si>
  <si>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</si>
  <si>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</si>
  <si>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</si>
  <si>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</si>
  <si>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</si>
  <si>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</si>
  <si>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</si>
  <si>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</si>
  <si>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</si>
  <si>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</si>
  <si>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</si>
  <si>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</si>
  <si>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</si>
  <si>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</si>
  <si>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</si>
  <si>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</si>
  <si>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</si>
  <si>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</si>
  <si>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</si>
  <si>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</si>
  <si>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</si>
  <si>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</si>
  <si>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</si>
  <si>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</si>
  <si>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</si>
  <si>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</si>
  <si>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</si>
  <si>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</si>
  <si>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</si>
  <si>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</si>
  <si>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</si>
  <si>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</si>
  <si>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</si>
  <si>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</si>
  <si>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</si>
  <si>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</si>
  <si>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</si>
  <si>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</si>
  <si>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</si>
  <si>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</si>
  <si>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</si>
  <si>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</si>
  <si>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</si>
  <si>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</si>
  <si>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</si>
  <si>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</si>
  <si>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</si>
  <si>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</si>
  <si>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</si>
  <si>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</si>
  <si>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</si>
  <si>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</si>
  <si>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</si>
  <si>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</si>
  <si>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</si>
  <si>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</si>
  <si>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</si>
  <si>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</si>
  <si>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</si>
  <si>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</si>
  <si>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</si>
  <si>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</si>
  <si>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</si>
  <si>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</si>
  <si>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</si>
  <si>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</si>
  <si>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</si>
  <si>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</si>
  <si>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</si>
  <si>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</si>
  <si>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</si>
  <si>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</si>
  <si>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</si>
  <si>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</si>
  <si>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</si>
  <si>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</si>
  <si>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</si>
  <si>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</si>
  <si>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</si>
  <si>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</si>
  <si>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</si>
  <si>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</si>
  <si>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</si>
  <si>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</si>
  <si>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</si>
  <si>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</si>
  <si>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</si>
  <si>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</si>
  <si>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</si>
  <si>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</si>
  <si>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</si>
  <si>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</si>
  <si>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</si>
  <si>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</si>
  <si>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</si>
  <si>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</si>
  <si>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</si>
  <si>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</si>
  <si>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</si>
  <si>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</si>
  <si>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</si>
  <si>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</si>
  <si>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</si>
  <si>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</si>
  <si>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</si>
  <si>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</si>
  <si>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</si>
  <si>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</si>
  <si>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</si>
  <si>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</si>
  <si>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</si>
  <si>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</si>
  <si>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</si>
  <si>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</si>
  <si>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</si>
  <si>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</si>
  <si>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</si>
  <si>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</si>
  <si>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</si>
  <si>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</si>
  <si>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</si>
  <si>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</si>
  <si>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</si>
  <si>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</si>
  <si>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</si>
  <si>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</si>
  <si>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</si>
  <si>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</si>
  <si>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</si>
  <si>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</si>
  <si>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</si>
  <si>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</si>
  <si>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</si>
  <si>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</si>
  <si>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</si>
  <si>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</si>
  <si>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</si>
  <si>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</si>
  <si>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</si>
  <si>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</si>
  <si>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</si>
  <si>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</si>
  <si>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</si>
  <si>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</si>
  <si>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</si>
  <si>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</si>
  <si>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</si>
  <si>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</si>
  <si>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</si>
  <si>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</si>
  <si>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</si>
  <si>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</si>
  <si>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</si>
  <si>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</si>
  <si>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</si>
  <si>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</si>
  <si>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</si>
  <si>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</si>
  <si>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</si>
  <si>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</si>
  <si>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</si>
  <si>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</si>
  <si>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</si>
  <si>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</si>
  <si>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</si>
  <si>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</si>
  <si>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</si>
  <si>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</si>
  <si>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</si>
  <si>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</si>
  <si>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</si>
  <si>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</si>
  <si>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</si>
  <si>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</si>
  <si>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</si>
  <si>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</si>
  <si>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</si>
  <si>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</si>
  <si>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</si>
  <si>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</si>
  <si>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</si>
  <si>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</si>
  <si>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</si>
  <si>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</si>
  <si>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</si>
  <si>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</si>
  <si>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</si>
  <si>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</si>
  <si>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</si>
  <si>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</si>
  <si>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</si>
  <si>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</si>
  <si>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</si>
  <si>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</si>
  <si>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</si>
  <si>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</si>
  <si>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</si>
  <si>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</si>
  <si>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</si>
  <si>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</si>
  <si>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</si>
  <si>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</si>
  <si>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</si>
  <si>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</si>
  <si>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</si>
  <si>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</si>
  <si>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</si>
  <si>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</si>
  <si>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</si>
  <si>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</si>
  <si>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</si>
  <si>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</si>
  <si>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</si>
  <si>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</si>
  <si>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</si>
  <si>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</si>
  <si>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</si>
  <si>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</si>
  <si>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</si>
  <si>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</si>
  <si>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</si>
  <si>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</si>
  <si>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</si>
  <si>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</si>
  <si>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</si>
  <si>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</si>
  <si>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</si>
  <si>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</si>
  <si>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</si>
  <si>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</si>
  <si>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</si>
  <si>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</si>
  <si>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</si>
  <si>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</si>
  <si>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</si>
  <si>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</si>
  <si>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</si>
  <si>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</si>
  <si>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</si>
  <si>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</si>
  <si>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</si>
  <si>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</si>
  <si>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</si>
  <si>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</si>
  <si>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</si>
  <si>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</si>
  <si>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</si>
  <si>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</si>
  <si>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</si>
  <si>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</si>
  <si>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</si>
  <si>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</si>
  <si>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</si>
  <si>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</si>
  <si>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</si>
  <si>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</si>
  <si>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</si>
  <si>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</si>
  <si>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</si>
  <si>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</si>
  <si>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</si>
  <si>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</si>
  <si>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</si>
  <si>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</si>
  <si>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</si>
  <si>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</si>
  <si>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</si>
  <si>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</si>
  <si>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</si>
  <si>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</si>
  <si>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</si>
  <si>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</si>
  <si>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</si>
  <si>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</si>
  <si>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</si>
  <si>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</si>
  <si>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</si>
  <si>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</si>
  <si>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</si>
  <si>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</si>
  <si>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</si>
  <si>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</si>
  <si>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</si>
  <si>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</si>
  <si>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</si>
  <si>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</si>
  <si>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</si>
  <si>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</si>
  <si>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</si>
  <si>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</si>
  <si>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</si>
  <si>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</si>
  <si>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</si>
  <si>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</si>
  <si>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</si>
  <si>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</si>
  <si>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</si>
  <si>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</si>
  <si>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</si>
  <si>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</si>
  <si>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</si>
  <si>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</si>
  <si>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</si>
  <si>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</si>
  <si>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</si>
  <si>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</si>
  <si>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</si>
  <si>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</si>
  <si>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</si>
  <si>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</si>
  <si>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</si>
  <si>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</si>
  <si>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</si>
  <si>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</si>
  <si>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</si>
  <si>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</si>
  <si>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</si>
  <si>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</si>
  <si>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</si>
  <si>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</si>
  <si>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</si>
  <si>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</si>
  <si>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</si>
  <si>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</si>
  <si>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</si>
  <si>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</si>
  <si>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</si>
  <si>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</si>
  <si>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</si>
  <si>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</si>
  <si>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</si>
  <si>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</si>
  <si>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</si>
  <si>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</si>
  <si>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</si>
  <si>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</si>
  <si>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</si>
  <si>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</si>
  <si>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</si>
  <si>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</si>
  <si>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</si>
  <si>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</si>
  <si>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</si>
  <si>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</si>
  <si>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</si>
  <si>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</si>
  <si>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</si>
  <si>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</si>
  <si>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</si>
  <si>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</si>
  <si>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</si>
  <si>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</si>
  <si>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</si>
  <si>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</si>
  <si>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</si>
  <si>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</si>
  <si>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</si>
  <si>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</si>
  <si>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</si>
  <si>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</si>
  <si>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</si>
  <si>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</si>
  <si>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</si>
  <si>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</si>
  <si>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</si>
  <si>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</si>
  <si>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</si>
  <si>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</si>
  <si>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</si>
  <si>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</si>
  <si>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</si>
  <si>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</si>
  <si>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</si>
  <si>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</si>
  <si>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</si>
  <si>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</si>
  <si>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</si>
  <si>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</si>
  <si>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</si>
  <si>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</si>
  <si>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</si>
  <si>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</si>
  <si>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</si>
  <si>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</si>
  <si>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</si>
  <si>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</si>
  <si>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</si>
  <si>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</si>
  <si>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</si>
  <si>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</si>
  <si>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</si>
  <si>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</si>
  <si>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</si>
  <si>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</si>
  <si>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</si>
  <si>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</si>
  <si>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</si>
  <si>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</si>
  <si>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</si>
  <si>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</si>
  <si>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</si>
  <si>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</si>
  <si>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</si>
  <si>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</si>
  <si>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</si>
  <si>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</si>
  <si>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</si>
  <si>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</si>
  <si>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</si>
  <si>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</si>
  <si>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</si>
  <si>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</si>
  <si>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</si>
  <si>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</si>
  <si>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</si>
  <si>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</si>
  <si>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</si>
  <si>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</si>
  <si>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</si>
  <si>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</si>
  <si>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</si>
  <si>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</si>
  <si>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</si>
  <si>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</si>
  <si>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</si>
  <si>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</si>
  <si>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</si>
  <si>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</si>
  <si>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</si>
  <si>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</si>
  <si>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</si>
  <si>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</si>
  <si>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</si>
  <si>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</si>
  <si>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</si>
  <si>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</si>
  <si>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</si>
  <si>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</si>
  <si>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</si>
  <si>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</si>
  <si>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</si>
  <si>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</si>
  <si>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</si>
  <si>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</si>
  <si>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</si>
  <si>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</si>
  <si>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</si>
  <si>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</si>
  <si>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</si>
  <si>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</si>
  <si>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</si>
  <si>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</si>
  <si>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</si>
  <si>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</si>
  <si>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</si>
  <si>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</si>
  <si>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</si>
  <si>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</si>
  <si>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</si>
  <si>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</si>
  <si>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</si>
  <si>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</si>
  <si>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</si>
  <si>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</si>
  <si>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</si>
  <si>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</si>
  <si>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</si>
  <si>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</si>
  <si>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</si>
  <si>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</si>
  <si>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</si>
  <si>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</si>
  <si>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</si>
  <si>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</si>
  <si>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</si>
  <si>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</si>
  <si>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</si>
  <si>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</si>
  <si>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</si>
  <si>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</si>
  <si>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</si>
  <si>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</si>
  <si>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</si>
  <si>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</si>
  <si>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</si>
  <si>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</si>
  <si>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</si>
  <si>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</si>
  <si>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</si>
  <si>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</si>
  <si>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</si>
  <si>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</si>
  <si>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</si>
  <si>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</si>
  <si>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</si>
  <si>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</si>
  <si>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</si>
  <si>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</si>
  <si>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</si>
  <si>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</si>
  <si>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</si>
  <si>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</si>
  <si>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</si>
  <si>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</si>
  <si>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</si>
  <si>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</si>
  <si>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</si>
  <si>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</si>
  <si>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</si>
  <si>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</si>
  <si>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</si>
  <si>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</si>
  <si>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</si>
  <si>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</si>
  <si>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</si>
  <si>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</si>
  <si>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</si>
  <si>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</si>
  <si>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</si>
  <si>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</si>
  <si>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</si>
  <si>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</si>
  <si>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</si>
  <si>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</si>
  <si>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</si>
  <si>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</si>
  <si>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</si>
  <si>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</si>
  <si>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</si>
  <si>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</si>
  <si>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</si>
  <si>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</si>
  <si>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</si>
  <si>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</si>
  <si>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</si>
  <si>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</si>
  <si>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</si>
  <si>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</si>
  <si>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</si>
  <si>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</si>
  <si>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</si>
  <si>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</si>
  <si>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</si>
  <si>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</si>
  <si>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</si>
  <si>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</si>
  <si>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</si>
  <si>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</si>
  <si>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</si>
  <si>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</si>
  <si>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</si>
  <si>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</si>
  <si>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</si>
  <si>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</si>
  <si>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</si>
  <si>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</si>
  <si>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</si>
  <si>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</si>
  <si>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</si>
  <si>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</si>
  <si>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</si>
  <si>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</si>
  <si>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</si>
  <si>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</si>
  <si>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</si>
  <si>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</si>
  <si>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</si>
  <si>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</si>
  <si>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</si>
  <si>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</si>
  <si>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</si>
  <si>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</si>
  <si>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</si>
  <si>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</si>
  <si>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</si>
  <si>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</si>
  <si>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</si>
  <si>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</si>
  <si>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</si>
  <si>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</si>
  <si>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</si>
  <si>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</si>
  <si>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</si>
  <si>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</si>
  <si>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</si>
  <si>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</si>
  <si>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</si>
  <si>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</si>
  <si>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</si>
  <si>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</si>
  <si>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</si>
  <si>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</si>
  <si>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</si>
  <si>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</si>
  <si>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</si>
  <si>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</si>
  <si>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</si>
  <si>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</si>
  <si>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</si>
  <si>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</si>
  <si>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</si>
  <si>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</si>
  <si>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</si>
  <si>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</si>
  <si>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</si>
  <si>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</si>
  <si>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</si>
  <si>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</si>
  <si>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</si>
  <si>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</si>
  <si>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</si>
  <si>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</si>
  <si>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</si>
  <si>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</si>
  <si>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</si>
  <si>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</si>
  <si>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</si>
  <si>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</si>
  <si>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</si>
  <si>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</si>
  <si>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</si>
  <si>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</si>
  <si>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</si>
  <si>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</si>
  <si>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</si>
  <si>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</si>
  <si>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</si>
  <si>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</si>
  <si>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</si>
  <si>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</si>
  <si>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</si>
  <si>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</si>
  <si>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</si>
  <si>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</si>
  <si>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</si>
  <si>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</si>
  <si>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</si>
  <si>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</si>
  <si>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</si>
  <si>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</si>
  <si>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</si>
  <si>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</si>
  <si>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</si>
  <si>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</si>
  <si>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</si>
  <si>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</si>
  <si>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</si>
  <si>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</si>
  <si>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</si>
  <si>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</si>
  <si>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</si>
  <si>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</si>
  <si>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</si>
  <si>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</si>
  <si>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</si>
  <si>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</si>
  <si>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</si>
  <si>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</si>
  <si>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</si>
  <si>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</si>
  <si>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</si>
  <si>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</si>
  <si>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</si>
  <si>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</si>
  <si>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</si>
  <si>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</si>
  <si>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</si>
  <si>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</si>
  <si>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</si>
  <si>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</si>
  <si>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</si>
  <si>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</si>
  <si>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</si>
  <si>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</si>
  <si>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</si>
  <si>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</si>
  <si>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</si>
  <si>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</si>
  <si>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</si>
  <si>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</si>
  <si>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</si>
  <si>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</si>
  <si>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</si>
  <si>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</si>
  <si>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</si>
  <si>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</si>
  <si>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</si>
  <si>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</si>
  <si>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</si>
  <si>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</si>
  <si>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</si>
  <si>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</si>
  <si>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</si>
  <si>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</si>
  <si>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</si>
  <si>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</si>
  <si>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</si>
  <si>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</si>
  <si>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</si>
  <si>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</si>
  <si>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</si>
  <si>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</si>
  <si>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</si>
  <si>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</si>
  <si>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</si>
  <si>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</si>
  <si>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</si>
  <si>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</si>
  <si>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</si>
  <si>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</si>
  <si>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</si>
  <si>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</si>
  <si>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</si>
  <si>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</si>
  <si>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</si>
  <si>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</si>
  <si>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</si>
  <si>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</si>
  <si>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</si>
  <si>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</si>
  <si>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</si>
  <si>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</si>
  <si>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</si>
  <si>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</si>
  <si>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</si>
  <si>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</si>
  <si>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</si>
  <si>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</si>
  <si>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</si>
  <si>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</si>
  <si>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</si>
  <si>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</si>
  <si>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</si>
  <si>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</si>
  <si>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</si>
  <si>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</si>
  <si>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</si>
  <si>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</si>
  <si>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</si>
  <si>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</si>
  <si>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</si>
  <si>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</si>
  <si>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</si>
  <si>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</si>
  <si>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</si>
  <si>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</si>
  <si>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</si>
  <si>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</si>
  <si>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</si>
  <si>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</si>
  <si>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</si>
  <si>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</si>
  <si>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</si>
  <si>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</si>
  <si>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</si>
  <si>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</si>
  <si>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</si>
  <si>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</si>
  <si>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</si>
  <si>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</si>
  <si>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</si>
  <si>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</si>
  <si>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</si>
  <si>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</si>
  <si>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</si>
  <si>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</si>
  <si>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</si>
  <si>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</si>
  <si>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</si>
  <si>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</si>
  <si>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</si>
  <si>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</si>
  <si>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</si>
  <si>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</si>
  <si>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</si>
  <si>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</si>
  <si>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</si>
  <si>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</si>
  <si>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</si>
  <si>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</si>
  <si>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</si>
  <si>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</si>
  <si>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</si>
  <si>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</si>
  <si>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</si>
  <si>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</si>
  <si>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</si>
  <si>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</si>
  <si>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</si>
  <si>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</si>
  <si>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</si>
  <si>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</si>
  <si>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</si>
  <si>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</si>
  <si>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</si>
  <si>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</si>
  <si>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</si>
  <si>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</si>
  <si>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</si>
  <si>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</si>
  <si>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</si>
  <si>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</si>
  <si>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</si>
  <si>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</si>
  <si>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</si>
  <si>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</si>
  <si>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</si>
  <si>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</si>
  <si>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</si>
  <si>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</si>
  <si>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</si>
  <si>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</si>
  <si>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</si>
  <si>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</si>
  <si>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</si>
  <si>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</si>
  <si>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</si>
  <si>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</si>
  <si>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</si>
  <si>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</si>
  <si>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</si>
  <si>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</si>
  <si>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</si>
  <si>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</si>
  <si>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</si>
  <si>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</si>
  <si>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</si>
  <si>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</si>
  <si>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</si>
  <si>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</si>
  <si>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</si>
  <si>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</si>
  <si>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</si>
  <si>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</si>
  <si>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</si>
  <si>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</si>
  <si>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</si>
  <si>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</si>
  <si>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</si>
  <si>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</si>
  <si>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</si>
  <si>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</si>
  <si>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</si>
  <si>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</si>
  <si>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</si>
  <si>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</si>
  <si>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</si>
  <si>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</si>
  <si>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</si>
  <si>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</si>
  <si>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</si>
  <si>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</si>
  <si>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</si>
  <si>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</si>
  <si>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</si>
  <si>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</si>
  <si>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</si>
  <si>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</si>
  <si>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</si>
  <si>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</si>
  <si>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</si>
  <si>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</si>
  <si>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</si>
  <si>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</si>
  <si>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</si>
  <si>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</si>
  <si>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</si>
  <si>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</si>
  <si>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</si>
  <si>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</si>
  <si>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</si>
  <si>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</si>
  <si>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</si>
  <si>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</si>
  <si>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</si>
  <si>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</si>
  <si>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</si>
  <si>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</si>
  <si>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</si>
  <si>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</si>
  <si>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</si>
  <si>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</si>
  <si>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</si>
  <si>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</si>
  <si>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</si>
  <si>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</si>
  <si>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</si>
  <si>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</si>
  <si>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</si>
  <si>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</si>
  <si>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</si>
  <si>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</si>
  <si>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</si>
  <si>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</si>
  <si>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</si>
  <si>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</si>
  <si>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</si>
  <si>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</si>
  <si>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</si>
  <si>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</si>
  <si>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</si>
  <si>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</si>
  <si>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</si>
  <si>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</si>
  <si>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</si>
  <si>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</si>
  <si>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</si>
  <si>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</si>
  <si>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</si>
  <si>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</si>
  <si>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</si>
  <si>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</si>
  <si>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</si>
  <si>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</si>
  <si>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</si>
  <si>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</si>
  <si>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</si>
  <si>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</si>
  <si>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</si>
  <si>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</si>
  <si>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</si>
  <si>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</si>
  <si>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</si>
  <si>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</si>
  <si>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</si>
  <si>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</si>
  <si>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</si>
  <si>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</si>
  <si>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</si>
  <si>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</si>
  <si>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</si>
  <si>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</si>
  <si>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</si>
  <si>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</si>
  <si>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</si>
  <si>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</si>
  <si>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</si>
  <si>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</si>
  <si>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</si>
  <si>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</si>
  <si>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</si>
  <si>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</si>
  <si>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</si>
  <si>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</si>
  <si>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</si>
  <si>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</si>
  <si>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</si>
  <si>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</si>
  <si>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</si>
  <si>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</si>
  <si>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</si>
  <si>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</si>
  <si>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</si>
  <si>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</si>
  <si>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</si>
  <si>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</si>
  <si>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</si>
  <si>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</si>
  <si>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</si>
  <si>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</si>
  <si>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</si>
  <si>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</si>
  <si>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</si>
  <si>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</si>
  <si>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</si>
  <si>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</si>
  <si>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</si>
  <si>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</si>
  <si>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</si>
  <si>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</si>
  <si>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</si>
  <si>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</si>
  <si>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</si>
  <si>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</si>
  <si>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</si>
  <si>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</si>
  <si>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</si>
  <si>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</si>
  <si>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</si>
  <si>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</si>
  <si>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</si>
  <si>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</si>
  <si>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</si>
  <si>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</si>
  <si>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</si>
  <si>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</si>
  <si>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</si>
  <si>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</si>
  <si>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</si>
  <si>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</si>
  <si>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</si>
  <si>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</si>
  <si>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</si>
  <si>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</si>
  <si>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</si>
  <si>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</si>
  <si>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</si>
  <si>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</si>
  <si>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</si>
  <si>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</si>
  <si>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</si>
  <si>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</si>
  <si>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</si>
  <si>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</si>
  <si>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</si>
  <si>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</si>
  <si>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</si>
  <si>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</si>
  <si>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</si>
  <si>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</si>
  <si>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</si>
  <si>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</si>
  <si>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</si>
  <si>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</si>
  <si>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</si>
  <si>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</si>
  <si>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</si>
  <si>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</si>
  <si>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</si>
  <si>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</si>
  <si>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</si>
  <si>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</si>
  <si>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</si>
  <si>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</si>
  <si>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</si>
  <si>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</si>
  <si>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</si>
  <si>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</si>
  <si>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</si>
  <si>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</si>
  <si>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</si>
  <si>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</si>
  <si>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</si>
  <si>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</si>
  <si>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</si>
  <si>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</si>
  <si>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</si>
  <si>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</si>
  <si>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</si>
  <si>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</si>
  <si>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</si>
  <si>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</si>
  <si>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</si>
  <si>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</si>
  <si>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</si>
  <si>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</si>
  <si>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</si>
  <si>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</si>
  <si>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</si>
  <si>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</si>
  <si>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</si>
  <si>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</si>
  <si>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</si>
  <si>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</si>
  <si>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</si>
  <si>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</si>
  <si>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</si>
  <si>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</si>
  <si>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</si>
  <si>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</si>
  <si>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</si>
  <si>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</si>
  <si>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</si>
  <si>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</si>
  <si>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</si>
  <si>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</si>
  <si>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</si>
  <si>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</si>
  <si>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</si>
  <si>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</si>
  <si>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</si>
  <si>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</si>
  <si>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</si>
  <si>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</si>
  <si>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</si>
  <si>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</si>
  <si>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</si>
  <si>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</si>
  <si>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</si>
  <si>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</si>
  <si>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</si>
  <si>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</si>
  <si>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</si>
  <si>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</si>
  <si>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</si>
  <si>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</si>
  <si>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</si>
  <si>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</si>
  <si>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</si>
  <si>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</si>
  <si>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</si>
  <si>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</si>
  <si>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</si>
  <si>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</si>
  <si>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</si>
  <si>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</si>
  <si>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</si>
  <si>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</si>
  <si>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</si>
  <si>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</si>
  <si>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</si>
  <si>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</si>
  <si>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</si>
  <si>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</si>
  <si>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</si>
  <si>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</si>
  <si>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</si>
  <si>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</si>
  <si>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</si>
  <si>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</si>
  <si>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</si>
  <si>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</si>
  <si>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</si>
  <si>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</si>
  <si>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</si>
  <si>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</si>
  <si>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</si>
  <si>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</si>
  <si>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</si>
  <si>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</si>
  <si>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</si>
  <si>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</si>
  <si>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</si>
  <si>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</si>
  <si>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</si>
  <si>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</si>
  <si>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</si>
  <si>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</si>
  <si>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</si>
  <si>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</si>
  <si>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</si>
  <si>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</si>
  <si>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</si>
  <si>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</si>
  <si>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</si>
  <si>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</si>
  <si>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</si>
  <si>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</si>
  <si>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</si>
  <si>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</si>
  <si>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</si>
  <si>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</si>
  <si>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</si>
  <si>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</si>
  <si>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</si>
  <si>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</si>
  <si>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</si>
  <si>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</si>
  <si>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</si>
  <si>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</si>
  <si>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</si>
  <si>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</si>
  <si>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</si>
  <si>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</si>
  <si>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</si>
  <si>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</si>
  <si>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</si>
  <si>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</si>
  <si>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</si>
  <si>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</si>
  <si>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</si>
  <si>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</si>
  <si>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</si>
  <si>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</si>
  <si>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</si>
  <si>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</si>
  <si>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</si>
  <si>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</si>
  <si>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</si>
  <si>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</si>
  <si>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</si>
  <si>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</si>
  <si>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</si>
  <si>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</si>
  <si>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</si>
  <si>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</si>
  <si>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</si>
  <si>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</si>
  <si>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</si>
  <si>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</si>
  <si>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</si>
  <si>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</si>
  <si>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</si>
  <si>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</si>
  <si>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</si>
  <si>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</si>
  <si>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</si>
  <si>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</si>
  <si>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</si>
  <si>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</si>
  <si>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</si>
  <si>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</si>
  <si>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</si>
  <si>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</si>
  <si>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</si>
  <si>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</si>
  <si>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</si>
  <si>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</si>
  <si>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</si>
  <si>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</si>
  <si>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</si>
  <si>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</si>
  <si>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</si>
  <si>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</si>
  <si>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</si>
  <si>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</si>
  <si>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</si>
  <si>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</si>
  <si>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</si>
  <si>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</si>
  <si>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</si>
  <si>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</si>
  <si>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</si>
  <si>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</si>
  <si>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</si>
  <si>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</si>
  <si>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</si>
  <si>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</si>
  <si>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</si>
  <si>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</si>
  <si>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</si>
  <si>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</si>
  <si>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</si>
  <si>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</si>
  <si>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</si>
  <si>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</si>
  <si>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</si>
  <si>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</si>
  <si>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</si>
  <si>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</si>
  <si>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</si>
  <si>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</si>
  <si>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</si>
  <si>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</si>
  <si>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</si>
  <si>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</si>
  <si>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</si>
  <si>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</si>
  <si>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</si>
  <si>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</si>
  <si>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</si>
  <si>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</si>
  <si>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</si>
  <si>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</si>
  <si>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</si>
  <si>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</si>
  <si>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</si>
  <si>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</si>
  <si>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</si>
  <si>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</si>
  <si>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</si>
  <si>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</si>
  <si>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</si>
  <si>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</si>
  <si>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</si>
  <si>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</si>
  <si>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</si>
  <si>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</si>
  <si>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</si>
  <si>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</si>
  <si>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</si>
  <si>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</si>
  <si>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</si>
  <si>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</si>
  <si>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</si>
  <si>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</si>
  <si>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</si>
  <si>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</si>
  <si>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</si>
  <si>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</si>
  <si>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</si>
  <si>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</si>
  <si>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</si>
  <si>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</si>
  <si>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</si>
  <si>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</si>
  <si>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</si>
  <si>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</si>
  <si>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</si>
  <si>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</si>
  <si>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</si>
  <si>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</si>
  <si>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</si>
  <si>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</si>
  <si>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</si>
  <si>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</si>
  <si>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</si>
  <si>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</si>
  <si>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</si>
  <si>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</si>
  <si>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</si>
  <si>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</si>
  <si>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</si>
  <si>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</si>
  <si>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</si>
  <si>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</si>
  <si>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</si>
  <si>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</si>
  <si>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</si>
  <si>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</si>
  <si>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</si>
  <si>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</si>
  <si>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</si>
  <si>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</si>
  <si>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</si>
  <si>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</si>
  <si>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</si>
  <si>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</si>
  <si>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</si>
  <si>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</si>
  <si>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Order Value</t>
  </si>
  <si>
    <t>P</t>
  </si>
  <si>
    <t>N</t>
  </si>
  <si>
    <t>SI</t>
  </si>
  <si>
    <t>R(%)</t>
  </si>
  <si>
    <t>SUM</t>
  </si>
  <si>
    <t>DIFFRENCE</t>
  </si>
  <si>
    <t>PRODUCT</t>
  </si>
  <si>
    <t>DIVISION</t>
  </si>
  <si>
    <t>AVERAGE</t>
  </si>
  <si>
    <t>AUTOSUM</t>
  </si>
  <si>
    <t>NUM1</t>
  </si>
  <si>
    <t>NUM2</t>
  </si>
  <si>
    <t>ITEM</t>
  </si>
  <si>
    <t>Apple</t>
  </si>
  <si>
    <t>Banana</t>
  </si>
  <si>
    <t>Mango</t>
  </si>
  <si>
    <t>Oranges</t>
  </si>
  <si>
    <t>PRICE</t>
  </si>
  <si>
    <t>QTY</t>
  </si>
  <si>
    <t>AMOUNT</t>
  </si>
  <si>
    <t>ABS REFER</t>
  </si>
  <si>
    <t>Num1</t>
  </si>
  <si>
    <t>Num2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</si>
</sst>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0" xfId="0" applyFont="1" applyFill="1" applyAlignment="1">
      <alignment horizontal="center" vertical="center"/>
    </xf>
    <xf numFmtId="0" fontId="0" fillId="3" borderId="2" xfId="0" applyFill="1" applyBorder="1"/>
    <xf numFmtId="0" fontId="0" fillId="0" borderId="2" xfId="0" applyBorder="1"/>
    <xf numFmtId="0" fontId="0" fillId="4" borderId="2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opLeftCell="G15320" zoomScaleNormal="100" workbookViewId="0">
      <selection activeCell="O15347" sqref="O15347"/>
    </sheetView>
  </sheetViews>
  <sheetFormatPr defaultColWidth="19.33203125" defaultRowHeight="15" customHeight="1" x14ac:dyDescent="0.3"/>
  <cols>
    <col min="18" max="18" width="19.33203125" customWidth="1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4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4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4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4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4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4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4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4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4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4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4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4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4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4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M15347" s="8" t="s">
        <v>15380</v>
      </c>
      <c r="N15347" s="5">
        <v>19155.192082000001</v>
      </c>
      <c r="O15347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5249-0C9B-4832-82FD-514037AB0551}">
  <dimension ref="A1:L19"/>
  <sheetViews>
    <sheetView tabSelected="1" workbookViewId="0">
      <selection activeCell="I14" sqref="I14"/>
    </sheetView>
  </sheetViews>
  <sheetFormatPr defaultRowHeight="14.4" x14ac:dyDescent="0.3"/>
  <cols>
    <col min="7" max="7" width="10" customWidth="1"/>
    <col min="8" max="8" width="10.88671875" customWidth="1"/>
  </cols>
  <sheetData>
    <row r="1" spans="1:12" x14ac:dyDescent="0.3">
      <c r="A1" s="9" t="s">
        <v>15381</v>
      </c>
      <c r="B1" s="9" t="s">
        <v>15382</v>
      </c>
      <c r="C1" s="9" t="s">
        <v>15384</v>
      </c>
      <c r="D1" s="9" t="s">
        <v>15383</v>
      </c>
      <c r="E1" s="12" t="s">
        <v>15391</v>
      </c>
      <c r="F1" s="12" t="s">
        <v>15392</v>
      </c>
      <c r="G1" s="12" t="s">
        <v>15385</v>
      </c>
      <c r="H1" s="12" t="s">
        <v>15386</v>
      </c>
      <c r="I1" s="12" t="s">
        <v>15387</v>
      </c>
      <c r="J1" s="12" t="s">
        <v>15388</v>
      </c>
      <c r="K1" s="12" t="s">
        <v>15389</v>
      </c>
      <c r="L1" s="12" t="s">
        <v>15390</v>
      </c>
    </row>
    <row r="2" spans="1:12" x14ac:dyDescent="0.3">
      <c r="A2" s="11">
        <v>1000</v>
      </c>
      <c r="B2" s="11">
        <v>30</v>
      </c>
      <c r="C2" s="11">
        <v>5</v>
      </c>
      <c r="D2" s="11">
        <f>A2*(B2/12)*5/100</f>
        <v>125</v>
      </c>
      <c r="E2" s="10">
        <v>10</v>
      </c>
      <c r="F2" s="10">
        <v>100</v>
      </c>
      <c r="G2" s="10">
        <f>SUM(E2,F2)</f>
        <v>110</v>
      </c>
      <c r="H2" s="10">
        <f>E2-F2</f>
        <v>-90</v>
      </c>
      <c r="I2" s="10">
        <f>PRODUCT(E2,F2)</f>
        <v>1000</v>
      </c>
      <c r="J2" s="10">
        <f>E2/F2</f>
        <v>0.1</v>
      </c>
      <c r="K2" s="10">
        <f>AVERAGE(E2,F2)</f>
        <v>55</v>
      </c>
      <c r="L2" s="10">
        <f>SUM(E2:K2)</f>
        <v>1185.0999999999999</v>
      </c>
    </row>
    <row r="3" spans="1:12" x14ac:dyDescent="0.3">
      <c r="A3" s="11">
        <v>2345</v>
      </c>
      <c r="B3" s="11">
        <v>24</v>
      </c>
      <c r="C3" s="11">
        <v>8</v>
      </c>
      <c r="D3" s="11">
        <f t="shared" ref="D3:D8" si="0">A3*(B3/12)*5/100</f>
        <v>234.5</v>
      </c>
      <c r="E3" s="10">
        <v>20</v>
      </c>
      <c r="F3" s="10">
        <v>120</v>
      </c>
      <c r="G3" s="10">
        <f t="shared" ref="G3:G8" si="1">SUM(E3,F3)</f>
        <v>140</v>
      </c>
      <c r="H3" s="10">
        <f t="shared" ref="H3:H8" si="2">E3-F3</f>
        <v>-100</v>
      </c>
      <c r="I3" s="10">
        <f t="shared" ref="I3:I8" si="3">PRODUCT(E3,F3)</f>
        <v>2400</v>
      </c>
      <c r="J3" s="10">
        <f t="shared" ref="J3:J8" si="4">E3/F3</f>
        <v>0.16666666666666666</v>
      </c>
      <c r="K3" s="10">
        <f t="shared" ref="K3:K8" si="5">AVERAGE(E3,F3)</f>
        <v>70</v>
      </c>
      <c r="L3" s="10">
        <f t="shared" ref="L3:L8" si="6">SUM(E3:K3)</f>
        <v>2650.1666666666665</v>
      </c>
    </row>
    <row r="4" spans="1:12" x14ac:dyDescent="0.3">
      <c r="A4" s="11">
        <v>500000</v>
      </c>
      <c r="B4" s="11">
        <v>56</v>
      </c>
      <c r="C4" s="11">
        <v>7.5</v>
      </c>
      <c r="D4" s="11">
        <f t="shared" si="0"/>
        <v>116666.66666666669</v>
      </c>
      <c r="E4" s="10">
        <v>30</v>
      </c>
      <c r="F4" s="10">
        <v>130</v>
      </c>
      <c r="G4" s="10">
        <f t="shared" si="1"/>
        <v>160</v>
      </c>
      <c r="H4" s="10">
        <f t="shared" si="2"/>
        <v>-100</v>
      </c>
      <c r="I4" s="10">
        <f t="shared" si="3"/>
        <v>3900</v>
      </c>
      <c r="J4" s="10">
        <f t="shared" si="4"/>
        <v>0.23076923076923078</v>
      </c>
      <c r="K4" s="10">
        <f t="shared" si="5"/>
        <v>80</v>
      </c>
      <c r="L4" s="10">
        <f t="shared" si="6"/>
        <v>4200.2307692307695</v>
      </c>
    </row>
    <row r="5" spans="1:12" x14ac:dyDescent="0.3">
      <c r="A5" s="11">
        <v>100000</v>
      </c>
      <c r="B5" s="11">
        <v>11</v>
      </c>
      <c r="C5" s="11">
        <v>6.75</v>
      </c>
      <c r="D5" s="11">
        <f t="shared" si="0"/>
        <v>4583.3333333333321</v>
      </c>
      <c r="E5" s="10">
        <v>40</v>
      </c>
      <c r="F5" s="10">
        <v>140</v>
      </c>
      <c r="G5" s="10">
        <f t="shared" si="1"/>
        <v>180</v>
      </c>
      <c r="H5" s="10">
        <f t="shared" si="2"/>
        <v>-100</v>
      </c>
      <c r="I5" s="10">
        <f t="shared" si="3"/>
        <v>5600</v>
      </c>
      <c r="J5" s="10">
        <f t="shared" si="4"/>
        <v>0.2857142857142857</v>
      </c>
      <c r="K5" s="10">
        <f t="shared" si="5"/>
        <v>90</v>
      </c>
      <c r="L5" s="10">
        <f t="shared" si="6"/>
        <v>5950.2857142857147</v>
      </c>
    </row>
    <row r="6" spans="1:12" x14ac:dyDescent="0.3">
      <c r="A6" s="11">
        <v>140000</v>
      </c>
      <c r="B6" s="11">
        <v>12</v>
      </c>
      <c r="C6" s="11">
        <v>7.5</v>
      </c>
      <c r="D6" s="11">
        <f t="shared" si="0"/>
        <v>7000</v>
      </c>
      <c r="E6" s="10">
        <v>50</v>
      </c>
      <c r="F6" s="10">
        <v>150</v>
      </c>
      <c r="G6" s="10">
        <f t="shared" si="1"/>
        <v>200</v>
      </c>
      <c r="H6" s="10">
        <f t="shared" si="2"/>
        <v>-100</v>
      </c>
      <c r="I6" s="10">
        <f t="shared" si="3"/>
        <v>7500</v>
      </c>
      <c r="J6" s="10">
        <f t="shared" si="4"/>
        <v>0.33333333333333331</v>
      </c>
      <c r="K6" s="10">
        <f t="shared" si="5"/>
        <v>100</v>
      </c>
      <c r="L6" s="10">
        <f t="shared" si="6"/>
        <v>7900.333333333333</v>
      </c>
    </row>
    <row r="7" spans="1:12" x14ac:dyDescent="0.3">
      <c r="A7" s="11">
        <v>600000</v>
      </c>
      <c r="B7" s="11">
        <v>25</v>
      </c>
      <c r="C7" s="11">
        <v>8.25</v>
      </c>
      <c r="D7" s="11">
        <f t="shared" si="0"/>
        <v>62500</v>
      </c>
      <c r="E7" s="10">
        <v>60</v>
      </c>
      <c r="F7" s="10">
        <v>160</v>
      </c>
      <c r="G7" s="10">
        <f t="shared" si="1"/>
        <v>220</v>
      </c>
      <c r="H7" s="10">
        <f t="shared" si="2"/>
        <v>-100</v>
      </c>
      <c r="I7" s="10">
        <f t="shared" si="3"/>
        <v>9600</v>
      </c>
      <c r="J7" s="10">
        <f t="shared" si="4"/>
        <v>0.375</v>
      </c>
      <c r="K7" s="10">
        <f t="shared" si="5"/>
        <v>110</v>
      </c>
      <c r="L7" s="10">
        <f t="shared" si="6"/>
        <v>10050.375</v>
      </c>
    </row>
    <row r="8" spans="1:12" x14ac:dyDescent="0.3">
      <c r="A8" s="11">
        <v>750000</v>
      </c>
      <c r="B8" s="11">
        <v>23</v>
      </c>
      <c r="C8" s="11">
        <v>12</v>
      </c>
      <c r="D8" s="11">
        <f t="shared" si="0"/>
        <v>71875</v>
      </c>
      <c r="E8" s="10">
        <v>70</v>
      </c>
      <c r="F8" s="10">
        <v>170</v>
      </c>
      <c r="G8" s="10">
        <f t="shared" si="1"/>
        <v>240</v>
      </c>
      <c r="H8" s="10">
        <f t="shared" si="2"/>
        <v>-100</v>
      </c>
      <c r="I8" s="10">
        <f t="shared" si="3"/>
        <v>11900</v>
      </c>
      <c r="J8" s="10">
        <f t="shared" si="4"/>
        <v>0.41176470588235292</v>
      </c>
      <c r="K8" s="10">
        <f t="shared" si="5"/>
        <v>120</v>
      </c>
      <c r="L8" s="10">
        <f t="shared" si="6"/>
        <v>12400.411764705883</v>
      </c>
    </row>
    <row r="10" spans="1:12" x14ac:dyDescent="0.3">
      <c r="A10" s="9" t="s">
        <v>15393</v>
      </c>
      <c r="B10" s="9" t="s">
        <v>15398</v>
      </c>
      <c r="C10" s="9" t="s">
        <v>15399</v>
      </c>
      <c r="D10" s="9" t="s">
        <v>15400</v>
      </c>
      <c r="E10" s="9" t="s">
        <v>15401</v>
      </c>
    </row>
    <row r="11" spans="1:12" x14ac:dyDescent="0.3">
      <c r="A11" s="10" t="s">
        <v>15394</v>
      </c>
      <c r="B11" s="10">
        <v>5</v>
      </c>
      <c r="C11" s="10">
        <v>10</v>
      </c>
      <c r="D11" s="10">
        <f>$B13*C11</f>
        <v>37.5</v>
      </c>
      <c r="E11" s="10">
        <f>B11*$C$11</f>
        <v>50</v>
      </c>
    </row>
    <row r="12" spans="1:12" x14ac:dyDescent="0.3">
      <c r="A12" s="10" t="s">
        <v>15395</v>
      </c>
      <c r="B12" s="10">
        <v>3.5</v>
      </c>
      <c r="C12" s="10">
        <v>24</v>
      </c>
      <c r="D12" s="10">
        <f>$B13*C12</f>
        <v>90</v>
      </c>
      <c r="E12" s="10">
        <f t="shared" ref="E12:E14" si="7">B12*$C$11</f>
        <v>35</v>
      </c>
    </row>
    <row r="13" spans="1:12" x14ac:dyDescent="0.3">
      <c r="A13" s="10" t="s">
        <v>15396</v>
      </c>
      <c r="B13" s="10">
        <v>3.75</v>
      </c>
      <c r="C13" s="10">
        <v>12</v>
      </c>
      <c r="D13" s="10">
        <f>$B13*C13</f>
        <v>45</v>
      </c>
      <c r="E13" s="10">
        <f t="shared" si="7"/>
        <v>37.5</v>
      </c>
      <c r="G13" t="s">
        <v>15402</v>
      </c>
      <c r="H13" t="s">
        <v>15403</v>
      </c>
      <c r="I13" t="s">
        <v>15385</v>
      </c>
    </row>
    <row r="14" spans="1:12" x14ac:dyDescent="0.3">
      <c r="A14" s="10" t="s">
        <v>15397</v>
      </c>
      <c r="B14" s="10">
        <v>4</v>
      </c>
      <c r="C14" s="10">
        <v>10</v>
      </c>
      <c r="D14" s="10">
        <f>$B13*C14</f>
        <v>37.5</v>
      </c>
      <c r="E14" s="10">
        <f t="shared" si="7"/>
        <v>40</v>
      </c>
      <c r="G14">
        <v>55</v>
      </c>
      <c r="H14">
        <v>45</v>
      </c>
      <c r="I14">
        <f>$F$14</f>
        <v>0</v>
      </c>
    </row>
    <row r="15" spans="1:12" x14ac:dyDescent="0.3">
      <c r="G15">
        <v>65</v>
      </c>
      <c r="H15">
        <v>12</v>
      </c>
    </row>
    <row r="16" spans="1:12" x14ac:dyDescent="0.3">
      <c r="G16">
        <v>75</v>
      </c>
      <c r="H16">
        <v>13</v>
      </c>
    </row>
    <row r="17" spans="7:8" x14ac:dyDescent="0.3">
      <c r="G17">
        <v>85</v>
      </c>
      <c r="H17">
        <v>14</v>
      </c>
    </row>
    <row r="18" spans="7:8" x14ac:dyDescent="0.3">
      <c r="G18">
        <v>95</v>
      </c>
      <c r="H18">
        <v>15</v>
      </c>
    </row>
    <row r="19" spans="7:8" x14ac:dyDescent="0.3">
      <c r="G19">
        <v>100</v>
      </c>
      <c r="H1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Ayushi Bisane</cp:lastModifiedBy>
  <dcterms:created xsi:type="dcterms:W3CDTF">2026-04-18T06:02:34Z</dcterms:created>
  <dcterms:modified xsi:type="dcterms:W3CDTF">2026-08-07T11:05:49Z</dcterms:modified>
</cp:coreProperties>
</file>