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ushipatel/Documents/"/>
    </mc:Choice>
  </mc:AlternateContent>
  <xr:revisionPtr revIDLastSave="0" documentId="8_{C3AE5E10-D695-504C-B004-EC1F444051CD}" xr6:coauthVersionLast="47" xr6:coauthVersionMax="47" xr10:uidLastSave="{00000000-0000-0000-0000-000000000000}"/>
  <bookViews>
    <workbookView xWindow="0" yWindow="0" windowWidth="28800" windowHeight="18000" activeTab="2" xr2:uid="{28834B26-6A4C-6B43-98DB-80F10861291A}"/>
  </bookViews>
  <sheets>
    <sheet name="Sheet5" sheetId="5" r:id="rId1"/>
    <sheet name="Results of data" sheetId="4" r:id="rId2"/>
    <sheet name="Original Data" sheetId="3" r:id="rId3"/>
    <sheet name="Results Pivot Table" sheetId="2" r:id="rId4"/>
    <sheet name="Initial Data" sheetId="1" r:id="rId5"/>
  </sheets>
  <calcPr calcId="181029"/>
  <pivotCaches>
    <pivotCache cacheId="4" r:id="rId6"/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D7" i="3" s="1"/>
  <c r="C8" i="3"/>
  <c r="C9" i="3"/>
  <c r="D9" i="3" s="1"/>
  <c r="C10" i="3"/>
  <c r="D10" i="3" s="1"/>
  <c r="C11" i="3"/>
  <c r="D11" i="3" s="1"/>
  <c r="C12" i="3"/>
  <c r="C13" i="3"/>
  <c r="C14" i="3"/>
  <c r="C15" i="3"/>
  <c r="C16" i="3"/>
  <c r="D16" i="3" s="1"/>
  <c r="C17" i="3"/>
  <c r="C18" i="3"/>
  <c r="D18" i="3" s="1"/>
  <c r="C19" i="3"/>
  <c r="D19" i="3" s="1"/>
  <c r="C20" i="3"/>
  <c r="C21" i="3"/>
  <c r="C22" i="3"/>
  <c r="C23" i="3"/>
  <c r="C24" i="3"/>
  <c r="D24" i="3" s="1"/>
  <c r="C25" i="3"/>
  <c r="D25" i="3" s="1"/>
  <c r="C26" i="3"/>
  <c r="D26" i="3" s="1"/>
  <c r="C3" i="3"/>
  <c r="D3" i="3" s="1"/>
  <c r="C2" i="3"/>
  <c r="D2" i="3" s="1"/>
  <c r="D5" i="3"/>
  <c r="D12" i="3"/>
  <c r="D13" i="3"/>
  <c r="D17" i="3"/>
  <c r="D20" i="3"/>
  <c r="D21" i="3"/>
  <c r="D8" i="3"/>
  <c r="D4" i="3"/>
  <c r="D6" i="3"/>
  <c r="D14" i="3"/>
  <c r="D15" i="3"/>
  <c r="D22" i="3"/>
  <c r="D23" i="3"/>
  <c r="D28" i="3" l="1"/>
  <c r="E28" i="3" s="1"/>
  <c r="F28" i="3" s="1"/>
</calcChain>
</file>

<file path=xl/sharedStrings.xml><?xml version="1.0" encoding="utf-8"?>
<sst xmlns="http://schemas.openxmlformats.org/spreadsheetml/2006/main" count="28" uniqueCount="25">
  <si>
    <t>Wind Data</t>
  </si>
  <si>
    <t>Row Labels</t>
  </si>
  <si>
    <t>Grand Total</t>
  </si>
  <si>
    <t>Count of Wind Data</t>
  </si>
  <si>
    <t>6.2-8.2</t>
  </si>
  <si>
    <t>8.2-10.2</t>
  </si>
  <si>
    <t>10.2-12.2</t>
  </si>
  <si>
    <t>12.2-14.2</t>
  </si>
  <si>
    <t>34.2-36.2</t>
  </si>
  <si>
    <t>Data</t>
  </si>
  <si>
    <t>Count of Data</t>
  </si>
  <si>
    <t>0.32-2.32</t>
  </si>
  <si>
    <t>2.32-4.32</t>
  </si>
  <si>
    <t>4.32-6.32</t>
  </si>
  <si>
    <t>6.32-8.32</t>
  </si>
  <si>
    <t>8.32-10.32</t>
  </si>
  <si>
    <t>12.32-14.32</t>
  </si>
  <si>
    <t>n</t>
  </si>
  <si>
    <t>sum</t>
  </si>
  <si>
    <t>mean</t>
  </si>
  <si>
    <t>Data-mean</t>
  </si>
  <si>
    <t>(Data-mean)^2</t>
  </si>
  <si>
    <t>total:</t>
  </si>
  <si>
    <t>total/(data-1)</t>
  </si>
  <si>
    <t>sqrt(total/data-1)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</si>
</sst>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 .xlsx]Results of data!PivotTable2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of data'!$B$3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of data'!$A$4:$A$10</c:f>
              <c:strCache>
                <c:ptCount val="6"/>
                <c:pt idx="0">
                  <c:v>0.32-2.32</c:v>
                </c:pt>
                <c:pt idx="1">
                  <c:v>2.32-4.32</c:v>
                </c:pt>
                <c:pt idx="2">
                  <c:v>4.32-6.32</c:v>
                </c:pt>
                <c:pt idx="3">
                  <c:v>6.32-8.32</c:v>
                </c:pt>
                <c:pt idx="4">
                  <c:v>8.32-10.32</c:v>
                </c:pt>
                <c:pt idx="5">
                  <c:v>12.32-14.32</c:v>
                </c:pt>
              </c:strCache>
            </c:strRef>
          </c:cat>
          <c:val>
            <c:numRef>
              <c:f>'Results of data'!$B$4:$B$10</c:f>
              <c:numCache>
                <c:formatCode>0.000</c:formatCode>
                <c:ptCount val="6"/>
                <c:pt idx="0">
                  <c:v>0.52</c:v>
                </c:pt>
                <c:pt idx="1">
                  <c:v>0.24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1-224F-BA68-179875B9F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3168784"/>
        <c:axId val="1443496624"/>
      </c:barChart>
      <c:catAx>
        <c:axId val="91316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496624"/>
        <c:crosses val="autoZero"/>
        <c:auto val="1"/>
        <c:lblAlgn val="ctr"/>
        <c:lblOffset val="100"/>
        <c:noMultiLvlLbl val="0"/>
      </c:catAx>
      <c:valAx>
        <c:axId val="144349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16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 .xlsx]Results 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Pivot Table'!$A$4:$A$9</c:f>
              <c:strCache>
                <c:ptCount val="5"/>
                <c:pt idx="0">
                  <c:v>6.2-8.2</c:v>
                </c:pt>
                <c:pt idx="1">
                  <c:v>8.2-10.2</c:v>
                </c:pt>
                <c:pt idx="2">
                  <c:v>10.2-12.2</c:v>
                </c:pt>
                <c:pt idx="3">
                  <c:v>12.2-14.2</c:v>
                </c:pt>
                <c:pt idx="4">
                  <c:v>34.2-36.2</c:v>
                </c:pt>
              </c:strCache>
            </c:strRef>
          </c:cat>
          <c:val>
            <c:numRef>
              <c:f>'Results Pivot Table'!$B$4:$B$9</c:f>
              <c:numCache>
                <c:formatCode>0.000</c:formatCode>
                <c:ptCount val="5"/>
                <c:pt idx="0">
                  <c:v>0.22222222222222221</c:v>
                </c:pt>
                <c:pt idx="1">
                  <c:v>0.44444444444444442</c:v>
                </c:pt>
                <c:pt idx="2">
                  <c:v>0.24444444444444444</c:v>
                </c:pt>
                <c:pt idx="3">
                  <c:v>4.4444444444444446E-2</c:v>
                </c:pt>
                <c:pt idx="4">
                  <c:v>4.4444444444444446E-2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4-834A-AE81-79B6F56E6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2010719"/>
        <c:axId val="521516543"/>
      </c:barChart>
      <c:catAx>
        <c:axId val="52201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16543"/>
        <c:crosses val="autoZero"/>
        <c:auto val="1"/>
        <c:lblAlgn val="ctr"/>
        <c:lblOffset val="100"/>
        <c:noMultiLvlLbl val="0"/>
      </c:catAx>
      <c:valAx>
        <c:axId val="52151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1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158750</xdr:rowOff>
    </xdr:from>
    <xdr:to>
      <xdr:col>8</xdr:col>
      <xdr:colOff>444500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29E3F7-AA32-467F-406B-181A33114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5</xdr:row>
      <xdr:rowOff>95250</xdr:rowOff>
    </xdr:from>
    <xdr:to>
      <xdr:col>10</xdr:col>
      <xdr:colOff>241300</xdr:colOff>
      <xdr:row>18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73E5F7-5380-F5D0-B1AF-0B37AD6B4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i Patel" refreshedDate="45546.758884722221" createdVersion="8" refreshedVersion="8" minRefreshableVersion="3" recordCount="45" xr:uid="{E8ACAA89-4382-0D46-BD9C-63779D0FFD6A}">
  <cacheSource type="worksheet">
    <worksheetSource ref="A1:A46" sheet="Initial Data"/>
  </cacheSource>
  <cacheFields count="1">
    <cacheField name="Wind Data" numFmtId="0">
      <sharedItems containsSemiMixedTypes="0" containsString="0" containsNumber="1" minValue="6.2" maxValue="35.1" count="30">
        <n v="8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12.7"/>
        <n v="10.3"/>
        <n v="8.4"/>
        <n v="7.7"/>
        <n v="9.6"/>
        <n v="7.8"/>
        <n v="10.6"/>
        <n v="11.5"/>
        <n v="10.5"/>
        <n v="8.1999999999999993"/>
        <n v="9.3000000000000007"/>
        <n v="9.5"/>
        <n v="9"/>
        <n v="7.9"/>
        <n v="8.6999999999999993"/>
        <n v="9.4"/>
      </sharedItems>
      <fieldGroup base="0">
        <rangePr startNum="6.2" endNum="35.1" groupInterval="2"/>
        <groupItems count="17">
          <s v="&lt;6.2"/>
          <s v="6.2-8.2"/>
          <s v="8.2-10.2"/>
          <s v="10.2-12.2"/>
          <s v="12.2-14.2"/>
          <s v="14.2-16.2"/>
          <s v="16.2-18.2"/>
          <s v="18.2-20.2"/>
          <s v="20.2-22.2"/>
          <s v="22.2-24.2"/>
          <s v="24.2-26.2"/>
          <s v="26.2-28.2"/>
          <s v="28.2-30.2"/>
          <s v="30.2-32.2"/>
          <s v="32.2-34.2"/>
          <s v="34.2-36.2"/>
          <s v="&gt;36.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i Patel" refreshedDate="45546.77512395833" createdVersion="8" refreshedVersion="8" minRefreshableVersion="3" recordCount="25" xr:uid="{DA082F8E-01BE-9A42-8537-278E0A0B790C}">
  <cacheSource type="worksheet">
    <worksheetSource ref="A1:A26" sheet="Original Data"/>
  </cacheSource>
  <cacheFields count="1">
    <cacheField name="Data" numFmtId="0">
      <sharedItems containsSemiMixedTypes="0" containsString="0" containsNumber="1" minValue="0.32" maxValue="12.48" count="25">
        <n v="0.74"/>
        <n v="0.32"/>
        <n v="1.66"/>
        <n v="3.59"/>
        <n v="4.55"/>
        <n v="6.47"/>
        <n v="9.99"/>
        <n v="0.7"/>
        <n v="0.37"/>
        <n v="0.76"/>
        <n v="1.9"/>
        <n v="1.77"/>
        <n v="2.42"/>
        <n v="1.0900000000000001"/>
        <n v="2.0299999999999998"/>
        <n v="2.69"/>
        <n v="2.41"/>
        <n v="0.54"/>
        <n v="8.32"/>
        <n v="5.7"/>
        <n v="0.75"/>
        <n v="1.96"/>
        <n v="3.36"/>
        <n v="4.0599999999999996"/>
        <n v="12.48"/>
      </sharedItems>
      <fieldGroup base="0">
        <rangePr startNum="0.32" endNum="12.48" groupInterval="2"/>
        <groupItems count="9">
          <s v="&lt;0.32"/>
          <s v="0.32-2.32"/>
          <s v="2.32-4.32"/>
          <s v="4.32-6.32"/>
          <s v="6.32-8.32"/>
          <s v="8.32-10.32"/>
          <s v="10.32-12.32"/>
          <s v="12.32-14.32"/>
          <s v="&gt;14.3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2"/>
  </r>
  <r>
    <x v="11"/>
  </r>
  <r>
    <x v="15"/>
  </r>
  <r>
    <x v="16"/>
  </r>
  <r>
    <x v="17"/>
  </r>
  <r>
    <x v="3"/>
  </r>
  <r>
    <x v="12"/>
  </r>
  <r>
    <x v="18"/>
  </r>
  <r>
    <x v="19"/>
  </r>
  <r>
    <x v="20"/>
  </r>
  <r>
    <x v="4"/>
  </r>
  <r>
    <x v="21"/>
  </r>
  <r>
    <x v="22"/>
  </r>
  <r>
    <x v="5"/>
  </r>
  <r>
    <x v="6"/>
  </r>
  <r>
    <x v="23"/>
  </r>
  <r>
    <x v="24"/>
  </r>
  <r>
    <x v="22"/>
  </r>
  <r>
    <x v="25"/>
  </r>
  <r>
    <x v="7"/>
  </r>
  <r>
    <x v="26"/>
  </r>
  <r>
    <x v="27"/>
  </r>
  <r>
    <x v="18"/>
  </r>
  <r>
    <x v="5"/>
  </r>
  <r>
    <x v="8"/>
  </r>
  <r>
    <x v="28"/>
  </r>
  <r>
    <x v="5"/>
  </r>
  <r>
    <x v="0"/>
  </r>
  <r>
    <x v="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2498CD-4698-B54B-BADD-439736F55593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1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7"/>
    </i>
    <i t="grand">
      <x/>
    </i>
  </rowItems>
  <colItems count="1">
    <i/>
  </colItems>
  <dataFields count="1">
    <dataField name="Count of Data" fld="0" subtotal="count" showDataAs="percentOfTotal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3590E3-AB6D-014E-92DC-07A49D3085DA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">
    <pivotField axis="axisRow" dataField="1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Wind Data" fld="0" subtotal="count" showDataAs="percentOfTotal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E91F0-4AF6-AC48-8D58-8AFE997DEF48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5B2EC-41B2-7845-9763-58CA91228761}">
  <dimension ref="A3:B10"/>
  <sheetViews>
    <sheetView workbookViewId="0">
      <selection activeCell="D32" sqref="D32"/>
    </sheetView>
  </sheetViews>
  <sheetFormatPr baseColWidth="10" defaultRowHeight="16" x14ac:dyDescent="0.2"/>
  <cols>
    <col min="1" max="1" width="13" bestFit="1" customWidth="1"/>
    <col min="2" max="2" width="12.5" bestFit="1" customWidth="1"/>
  </cols>
  <sheetData>
    <row r="3" spans="1:2" x14ac:dyDescent="0.2">
      <c r="A3" s="1" t="s">
        <v>1</v>
      </c>
      <c r="B3" t="s">
        <v>10</v>
      </c>
    </row>
    <row r="4" spans="1:2" x14ac:dyDescent="0.2">
      <c r="A4" s="2" t="s">
        <v>11</v>
      </c>
      <c r="B4" s="3">
        <v>0.52</v>
      </c>
    </row>
    <row r="5" spans="1:2" x14ac:dyDescent="0.2">
      <c r="A5" s="2" t="s">
        <v>12</v>
      </c>
      <c r="B5" s="3">
        <v>0.24</v>
      </c>
    </row>
    <row r="6" spans="1:2" x14ac:dyDescent="0.2">
      <c r="A6" s="2" t="s">
        <v>13</v>
      </c>
      <c r="B6" s="3">
        <v>0.08</v>
      </c>
    </row>
    <row r="7" spans="1:2" x14ac:dyDescent="0.2">
      <c r="A7" s="2" t="s">
        <v>14</v>
      </c>
      <c r="B7" s="3">
        <v>0.04</v>
      </c>
    </row>
    <row r="8" spans="1:2" x14ac:dyDescent="0.2">
      <c r="A8" s="2" t="s">
        <v>15</v>
      </c>
      <c r="B8" s="3">
        <v>0.08</v>
      </c>
    </row>
    <row r="9" spans="1:2" x14ac:dyDescent="0.2">
      <c r="A9" s="2" t="s">
        <v>16</v>
      </c>
      <c r="B9" s="3">
        <v>0.04</v>
      </c>
    </row>
    <row r="10" spans="1:2" x14ac:dyDescent="0.2">
      <c r="A10" s="2" t="s">
        <v>2</v>
      </c>
      <c r="B10" s="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2EBB0-5D34-7340-9AAB-C5D8660DE5E0}">
  <dimension ref="A1:F28"/>
  <sheetViews>
    <sheetView tabSelected="1" zoomScale="121" zoomScaleNormal="120" workbookViewId="0">
      <selection activeCell="E32" sqref="E32"/>
    </sheetView>
  </sheetViews>
  <sheetFormatPr baseColWidth="10" defaultRowHeight="16" x14ac:dyDescent="0.2"/>
  <cols>
    <col min="4" max="4" width="21" customWidth="1"/>
    <col min="5" max="5" width="17.5" customWidth="1"/>
    <col min="6" max="6" width="23.5" customWidth="1"/>
  </cols>
  <sheetData>
    <row r="1" spans="1:4" x14ac:dyDescent="0.2">
      <c r="A1" t="s">
        <v>9</v>
      </c>
      <c r="B1" t="s">
        <v>19</v>
      </c>
      <c r="C1" t="s">
        <v>20</v>
      </c>
      <c r="D1" t="s">
        <v>21</v>
      </c>
    </row>
    <row r="2" spans="1:4" x14ac:dyDescent="0.2">
      <c r="A2">
        <v>0.74</v>
      </c>
      <c r="B2">
        <v>3.2252000000000001</v>
      </c>
      <c r="C2">
        <f>A2-B2</f>
        <v>-2.4851999999999999</v>
      </c>
      <c r="D2">
        <f>C2*C2</f>
        <v>6.1762190399999994</v>
      </c>
    </row>
    <row r="3" spans="1:4" x14ac:dyDescent="0.2">
      <c r="A3">
        <v>0.32</v>
      </c>
      <c r="B3">
        <v>3.2252000000000001</v>
      </c>
      <c r="C3">
        <f>A3-B3</f>
        <v>-2.9052000000000002</v>
      </c>
      <c r="D3">
        <f>C3*C3</f>
        <v>8.4401870400000014</v>
      </c>
    </row>
    <row r="4" spans="1:4" x14ac:dyDescent="0.2">
      <c r="A4">
        <v>1.66</v>
      </c>
      <c r="B4">
        <v>3.2252000000000001</v>
      </c>
      <c r="C4">
        <f t="shared" ref="C4:C26" si="0">A4-B4</f>
        <v>-1.5652000000000001</v>
      </c>
      <c r="D4">
        <f t="shared" ref="D4:D26" si="1">C4*C4</f>
        <v>2.4498510400000004</v>
      </c>
    </row>
    <row r="5" spans="1:4" x14ac:dyDescent="0.2">
      <c r="A5">
        <v>3.59</v>
      </c>
      <c r="B5">
        <v>3.2252000000000001</v>
      </c>
      <c r="C5">
        <f t="shared" si="0"/>
        <v>0.36479999999999979</v>
      </c>
      <c r="D5">
        <f t="shared" si="1"/>
        <v>0.13307903999999984</v>
      </c>
    </row>
    <row r="6" spans="1:4" x14ac:dyDescent="0.2">
      <c r="A6">
        <v>4.55</v>
      </c>
      <c r="B6">
        <v>3.2252000000000001</v>
      </c>
      <c r="C6">
        <f t="shared" si="0"/>
        <v>1.3247999999999998</v>
      </c>
      <c r="D6">
        <f t="shared" si="1"/>
        <v>1.7550950399999994</v>
      </c>
    </row>
    <row r="7" spans="1:4" x14ac:dyDescent="0.2">
      <c r="A7">
        <v>6.47</v>
      </c>
      <c r="B7">
        <v>3.2252000000000001</v>
      </c>
      <c r="C7">
        <f t="shared" si="0"/>
        <v>3.2447999999999997</v>
      </c>
      <c r="D7">
        <f t="shared" si="1"/>
        <v>10.528727039999998</v>
      </c>
    </row>
    <row r="8" spans="1:4" x14ac:dyDescent="0.2">
      <c r="A8">
        <v>9.99</v>
      </c>
      <c r="B8">
        <v>3.2252000000000001</v>
      </c>
      <c r="C8">
        <f t="shared" si="0"/>
        <v>6.7648000000000001</v>
      </c>
      <c r="D8">
        <f t="shared" si="1"/>
        <v>45.762519040000001</v>
      </c>
    </row>
    <row r="9" spans="1:4" x14ac:dyDescent="0.2">
      <c r="A9">
        <v>0.7</v>
      </c>
      <c r="B9">
        <v>3.2252000000000001</v>
      </c>
      <c r="C9">
        <f t="shared" si="0"/>
        <v>-2.5251999999999999</v>
      </c>
      <c r="D9">
        <f t="shared" si="1"/>
        <v>6.3766350399999991</v>
      </c>
    </row>
    <row r="10" spans="1:4" x14ac:dyDescent="0.2">
      <c r="A10">
        <v>0.37</v>
      </c>
      <c r="B10">
        <v>3.2252000000000001</v>
      </c>
      <c r="C10">
        <f t="shared" si="0"/>
        <v>-2.8552</v>
      </c>
      <c r="D10">
        <f t="shared" si="1"/>
        <v>8.1521670400000001</v>
      </c>
    </row>
    <row r="11" spans="1:4" x14ac:dyDescent="0.2">
      <c r="A11">
        <v>0.76</v>
      </c>
      <c r="B11">
        <v>3.2252000000000001</v>
      </c>
      <c r="C11">
        <f t="shared" si="0"/>
        <v>-2.4652000000000003</v>
      </c>
      <c r="D11">
        <f t="shared" si="1"/>
        <v>6.0772110400000017</v>
      </c>
    </row>
    <row r="12" spans="1:4" x14ac:dyDescent="0.2">
      <c r="A12">
        <v>1.9</v>
      </c>
      <c r="B12">
        <v>3.2252000000000001</v>
      </c>
      <c r="C12">
        <f t="shared" si="0"/>
        <v>-1.3252000000000002</v>
      </c>
      <c r="D12">
        <f t="shared" si="1"/>
        <v>1.7561550400000003</v>
      </c>
    </row>
    <row r="13" spans="1:4" x14ac:dyDescent="0.2">
      <c r="A13">
        <v>1.77</v>
      </c>
      <c r="B13">
        <v>3.2252000000000001</v>
      </c>
      <c r="C13">
        <f t="shared" si="0"/>
        <v>-1.4552</v>
      </c>
      <c r="D13">
        <f t="shared" si="1"/>
        <v>2.1176070400000002</v>
      </c>
    </row>
    <row r="14" spans="1:4" x14ac:dyDescent="0.2">
      <c r="A14">
        <v>2.42</v>
      </c>
      <c r="B14">
        <v>3.2252000000000001</v>
      </c>
      <c r="C14">
        <f t="shared" si="0"/>
        <v>-0.80520000000000014</v>
      </c>
      <c r="D14">
        <f t="shared" si="1"/>
        <v>0.64834704000000021</v>
      </c>
    </row>
    <row r="15" spans="1:4" x14ac:dyDescent="0.2">
      <c r="A15">
        <v>1.0900000000000001</v>
      </c>
      <c r="B15">
        <v>3.2252000000000001</v>
      </c>
      <c r="C15">
        <f t="shared" si="0"/>
        <v>-2.1352000000000002</v>
      </c>
      <c r="D15">
        <f t="shared" si="1"/>
        <v>4.5590790400000012</v>
      </c>
    </row>
    <row r="16" spans="1:4" x14ac:dyDescent="0.2">
      <c r="A16">
        <v>2.0299999999999998</v>
      </c>
      <c r="B16">
        <v>3.2252000000000001</v>
      </c>
      <c r="C16">
        <f t="shared" si="0"/>
        <v>-1.1952000000000003</v>
      </c>
      <c r="D16">
        <f t="shared" si="1"/>
        <v>1.4285030400000007</v>
      </c>
    </row>
    <row r="17" spans="1:6" x14ac:dyDescent="0.2">
      <c r="A17">
        <v>2.69</v>
      </c>
      <c r="B17">
        <v>3.2252000000000001</v>
      </c>
      <c r="C17">
        <f t="shared" si="0"/>
        <v>-0.53520000000000012</v>
      </c>
      <c r="D17">
        <f t="shared" si="1"/>
        <v>0.28643904000000014</v>
      </c>
    </row>
    <row r="18" spans="1:6" x14ac:dyDescent="0.2">
      <c r="A18">
        <v>2.41</v>
      </c>
      <c r="B18">
        <v>3.2252000000000001</v>
      </c>
      <c r="C18">
        <f t="shared" si="0"/>
        <v>-0.81519999999999992</v>
      </c>
      <c r="D18">
        <f t="shared" si="1"/>
        <v>0.66455103999999987</v>
      </c>
    </row>
    <row r="19" spans="1:6" x14ac:dyDescent="0.2">
      <c r="A19">
        <v>0.54</v>
      </c>
      <c r="B19">
        <v>3.2252000000000001</v>
      </c>
      <c r="C19">
        <f t="shared" si="0"/>
        <v>-2.6852</v>
      </c>
      <c r="D19">
        <f t="shared" si="1"/>
        <v>7.2102990399999998</v>
      </c>
    </row>
    <row r="20" spans="1:6" x14ac:dyDescent="0.2">
      <c r="A20">
        <v>8.32</v>
      </c>
      <c r="B20">
        <v>3.2252000000000001</v>
      </c>
      <c r="C20">
        <f t="shared" si="0"/>
        <v>5.0948000000000002</v>
      </c>
      <c r="D20">
        <f t="shared" si="1"/>
        <v>25.956987040000001</v>
      </c>
    </row>
    <row r="21" spans="1:6" x14ac:dyDescent="0.2">
      <c r="A21">
        <v>5.7</v>
      </c>
      <c r="B21">
        <v>3.2252000000000001</v>
      </c>
      <c r="C21">
        <f t="shared" si="0"/>
        <v>2.4748000000000001</v>
      </c>
      <c r="D21">
        <f t="shared" si="1"/>
        <v>6.1246350400000003</v>
      </c>
    </row>
    <row r="22" spans="1:6" x14ac:dyDescent="0.2">
      <c r="A22">
        <v>0.75</v>
      </c>
      <c r="B22">
        <v>3.2252000000000001</v>
      </c>
      <c r="C22">
        <f t="shared" si="0"/>
        <v>-2.4752000000000001</v>
      </c>
      <c r="D22">
        <f t="shared" si="1"/>
        <v>6.1266150399999999</v>
      </c>
    </row>
    <row r="23" spans="1:6" x14ac:dyDescent="0.2">
      <c r="A23">
        <v>1.96</v>
      </c>
      <c r="B23">
        <v>3.2252000000000001</v>
      </c>
      <c r="C23">
        <f t="shared" si="0"/>
        <v>-1.2652000000000001</v>
      </c>
      <c r="D23">
        <f t="shared" si="1"/>
        <v>1.6007310400000003</v>
      </c>
    </row>
    <row r="24" spans="1:6" x14ac:dyDescent="0.2">
      <c r="A24">
        <v>3.36</v>
      </c>
      <c r="B24">
        <v>3.2252000000000001</v>
      </c>
      <c r="C24">
        <f t="shared" si="0"/>
        <v>0.13479999999999981</v>
      </c>
      <c r="D24">
        <f t="shared" si="1"/>
        <v>1.8171039999999947E-2</v>
      </c>
    </row>
    <row r="25" spans="1:6" x14ac:dyDescent="0.2">
      <c r="A25">
        <v>4.0599999999999996</v>
      </c>
      <c r="B25">
        <v>3.2252000000000001</v>
      </c>
      <c r="C25">
        <f t="shared" si="0"/>
        <v>0.83479999999999954</v>
      </c>
      <c r="D25">
        <f t="shared" si="1"/>
        <v>0.69689103999999924</v>
      </c>
    </row>
    <row r="26" spans="1:6" x14ac:dyDescent="0.2">
      <c r="A26">
        <v>12.48</v>
      </c>
      <c r="B26">
        <v>3.2252000000000001</v>
      </c>
      <c r="C26">
        <f t="shared" si="0"/>
        <v>9.2547999999999995</v>
      </c>
      <c r="D26">
        <f t="shared" si="1"/>
        <v>85.651323039999994</v>
      </c>
    </row>
    <row r="27" spans="1:6" x14ac:dyDescent="0.2">
      <c r="A27" t="s">
        <v>18</v>
      </c>
      <c r="D27" t="s">
        <v>22</v>
      </c>
      <c r="E27" t="s">
        <v>23</v>
      </c>
      <c r="F27" t="s">
        <v>24</v>
      </c>
    </row>
    <row r="28" spans="1:6" x14ac:dyDescent="0.2">
      <c r="A28" t="s">
        <v>19</v>
      </c>
      <c r="D28">
        <f>SUM(D2:D26)</f>
        <v>240.69802399999998</v>
      </c>
      <c r="E28">
        <f>D28/24</f>
        <v>10.029084333333332</v>
      </c>
      <c r="F28">
        <f>SQRT(E28)</f>
        <v>3.1668729581928816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B62F6-2DDE-7B47-8D5D-9A0BDEC1AA87}">
  <dimension ref="A3:B9"/>
  <sheetViews>
    <sheetView workbookViewId="0">
      <selection activeCell="B7" sqref="B7"/>
    </sheetView>
  </sheetViews>
  <sheetFormatPr baseColWidth="10" defaultRowHeight="16" x14ac:dyDescent="0.2"/>
  <cols>
    <col min="1" max="1" width="13" bestFit="1" customWidth="1"/>
    <col min="2" max="2" width="17.1640625" bestFit="1" customWidth="1"/>
  </cols>
  <sheetData>
    <row r="3" spans="1:2" x14ac:dyDescent="0.2">
      <c r="A3" s="1" t="s">
        <v>1</v>
      </c>
      <c r="B3" t="s">
        <v>3</v>
      </c>
    </row>
    <row r="4" spans="1:2" x14ac:dyDescent="0.2">
      <c r="A4" s="2" t="s">
        <v>4</v>
      </c>
      <c r="B4" s="3">
        <v>0.22222222222222221</v>
      </c>
    </row>
    <row r="5" spans="1:2" x14ac:dyDescent="0.2">
      <c r="A5" s="2" t="s">
        <v>5</v>
      </c>
      <c r="B5" s="3">
        <v>0.44444444444444442</v>
      </c>
    </row>
    <row r="6" spans="1:2" x14ac:dyDescent="0.2">
      <c r="A6" s="2" t="s">
        <v>6</v>
      </c>
      <c r="B6" s="3">
        <v>0.24444444444444444</v>
      </c>
    </row>
    <row r="7" spans="1:2" x14ac:dyDescent="0.2">
      <c r="A7" s="2" t="s">
        <v>7</v>
      </c>
      <c r="B7" s="3">
        <v>4.4444444444444446E-2</v>
      </c>
    </row>
    <row r="8" spans="1:2" x14ac:dyDescent="0.2">
      <c r="A8" s="2" t="s">
        <v>8</v>
      </c>
      <c r="B8" s="3">
        <v>4.4444444444444446E-2</v>
      </c>
    </row>
    <row r="9" spans="1:2" x14ac:dyDescent="0.2">
      <c r="A9" s="2" t="s">
        <v>2</v>
      </c>
      <c r="B9" s="3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A0447-171F-E949-B185-DBE83AF54196}">
  <dimension ref="A1:A46"/>
  <sheetViews>
    <sheetView topLeftCell="A9" workbookViewId="0">
      <selection activeCell="D48" sqref="D48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>
        <v>8.9</v>
      </c>
    </row>
    <row r="3" spans="1:1" x14ac:dyDescent="0.2">
      <c r="A3">
        <v>12.4</v>
      </c>
    </row>
    <row r="4" spans="1:1" x14ac:dyDescent="0.2">
      <c r="A4">
        <v>8.6</v>
      </c>
    </row>
    <row r="5" spans="1:1" x14ac:dyDescent="0.2">
      <c r="A5">
        <v>11.3</v>
      </c>
    </row>
    <row r="6" spans="1:1" x14ac:dyDescent="0.2">
      <c r="A6">
        <v>9.1999999999999993</v>
      </c>
    </row>
    <row r="7" spans="1:1" x14ac:dyDescent="0.2">
      <c r="A7">
        <v>8.8000000000000007</v>
      </c>
    </row>
    <row r="8" spans="1:1" x14ac:dyDescent="0.2">
      <c r="A8">
        <v>35.1</v>
      </c>
    </row>
    <row r="9" spans="1:1" x14ac:dyDescent="0.2">
      <c r="A9">
        <v>6.2</v>
      </c>
    </row>
    <row r="10" spans="1:1" x14ac:dyDescent="0.2">
      <c r="A10">
        <v>7</v>
      </c>
    </row>
    <row r="11" spans="1:1" x14ac:dyDescent="0.2">
      <c r="A11">
        <v>7.1</v>
      </c>
    </row>
    <row r="12" spans="1:1" x14ac:dyDescent="0.2">
      <c r="A12">
        <v>11.8</v>
      </c>
    </row>
    <row r="13" spans="1:1" x14ac:dyDescent="0.2">
      <c r="A13">
        <v>10.7</v>
      </c>
    </row>
    <row r="14" spans="1:1" x14ac:dyDescent="0.2">
      <c r="A14">
        <v>7.6</v>
      </c>
    </row>
    <row r="15" spans="1:1" x14ac:dyDescent="0.2">
      <c r="A15">
        <v>9.1</v>
      </c>
    </row>
    <row r="16" spans="1:1" x14ac:dyDescent="0.2">
      <c r="A16">
        <v>12.7</v>
      </c>
    </row>
    <row r="17" spans="1:1" x14ac:dyDescent="0.2">
      <c r="A17">
        <v>10.3</v>
      </c>
    </row>
    <row r="18" spans="1:1" x14ac:dyDescent="0.2">
      <c r="A18">
        <v>8.6</v>
      </c>
    </row>
    <row r="19" spans="1:1" x14ac:dyDescent="0.2">
      <c r="A19">
        <v>10.7</v>
      </c>
    </row>
    <row r="20" spans="1:1" x14ac:dyDescent="0.2">
      <c r="A20">
        <v>10.3</v>
      </c>
    </row>
    <row r="21" spans="1:1" x14ac:dyDescent="0.2">
      <c r="A21">
        <v>8.4</v>
      </c>
    </row>
    <row r="22" spans="1:1" x14ac:dyDescent="0.2">
      <c r="A22">
        <v>7.7</v>
      </c>
    </row>
    <row r="23" spans="1:1" x14ac:dyDescent="0.2">
      <c r="A23">
        <v>11.3</v>
      </c>
    </row>
    <row r="24" spans="1:1" x14ac:dyDescent="0.2">
      <c r="A24">
        <v>7.6</v>
      </c>
    </row>
    <row r="25" spans="1:1" x14ac:dyDescent="0.2">
      <c r="A25">
        <v>9.6</v>
      </c>
    </row>
    <row r="26" spans="1:1" x14ac:dyDescent="0.2">
      <c r="A26">
        <v>7.8</v>
      </c>
    </row>
    <row r="27" spans="1:1" x14ac:dyDescent="0.2">
      <c r="A27">
        <v>10.6</v>
      </c>
    </row>
    <row r="28" spans="1:1" x14ac:dyDescent="0.2">
      <c r="A28">
        <v>9.1999999999999993</v>
      </c>
    </row>
    <row r="29" spans="1:1" x14ac:dyDescent="0.2">
      <c r="A29">
        <v>11.5</v>
      </c>
    </row>
    <row r="30" spans="1:1" x14ac:dyDescent="0.2">
      <c r="A30">
        <v>10.5</v>
      </c>
    </row>
    <row r="31" spans="1:1" x14ac:dyDescent="0.2">
      <c r="A31">
        <v>8.8000000000000007</v>
      </c>
    </row>
    <row r="32" spans="1:1" x14ac:dyDescent="0.2">
      <c r="A32">
        <v>35.1</v>
      </c>
    </row>
    <row r="33" spans="1:1" x14ac:dyDescent="0.2">
      <c r="A33">
        <v>8.1999999999999993</v>
      </c>
    </row>
    <row r="34" spans="1:1" x14ac:dyDescent="0.2">
      <c r="A34">
        <v>9.3000000000000007</v>
      </c>
    </row>
    <row r="35" spans="1:1" x14ac:dyDescent="0.2">
      <c r="A35">
        <v>10.5</v>
      </c>
    </row>
    <row r="36" spans="1:1" x14ac:dyDescent="0.2">
      <c r="A36">
        <v>9.5</v>
      </c>
    </row>
    <row r="37" spans="1:1" x14ac:dyDescent="0.2">
      <c r="A37">
        <v>6.2</v>
      </c>
    </row>
    <row r="38" spans="1:1" x14ac:dyDescent="0.2">
      <c r="A38">
        <v>9</v>
      </c>
    </row>
    <row r="39" spans="1:1" x14ac:dyDescent="0.2">
      <c r="A39">
        <v>7.9</v>
      </c>
    </row>
    <row r="40" spans="1:1" x14ac:dyDescent="0.2">
      <c r="A40">
        <v>9.6</v>
      </c>
    </row>
    <row r="41" spans="1:1" x14ac:dyDescent="0.2">
      <c r="A41">
        <v>8.8000000000000007</v>
      </c>
    </row>
    <row r="42" spans="1:1" x14ac:dyDescent="0.2">
      <c r="A42">
        <v>7</v>
      </c>
    </row>
    <row r="43" spans="1:1" x14ac:dyDescent="0.2">
      <c r="A43">
        <v>8.6999999999999993</v>
      </c>
    </row>
    <row r="44" spans="1:1" x14ac:dyDescent="0.2">
      <c r="A44">
        <v>8.8000000000000007</v>
      </c>
    </row>
    <row r="45" spans="1:1" x14ac:dyDescent="0.2">
      <c r="A45">
        <v>8.9</v>
      </c>
    </row>
    <row r="46" spans="1:1" x14ac:dyDescent="0.2">
      <c r="A46">
        <v>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Results of data</vt:lpstr>
      <vt:lpstr>Original Data</vt:lpstr>
      <vt:lpstr>Results Pivot Table</vt:lpstr>
      <vt:lpstr>Initial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Ayushi Pankaj</dc:creator>
  <cp:lastModifiedBy>Ayushi Patel</cp:lastModifiedBy>
  <dcterms:created xsi:type="dcterms:W3CDTF">2024-09-11T22:08:20Z</dcterms:created>
  <dcterms:modified xsi:type="dcterms:W3CDTF">2024-09-17T13:30:34Z</dcterms:modified>
</cp:coreProperties>
</file>